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S-x-neu\"/>
    </mc:Choice>
  </mc:AlternateContent>
  <xr:revisionPtr revIDLastSave="0" documentId="8_{2FFBEBF5-2A3C-424C-BC93-5DD77FCD7BE6}" xr6:coauthVersionLast="47" xr6:coauthVersionMax="47" xr10:uidLastSave="{00000000-0000-0000-0000-000000000000}"/>
  <bookViews>
    <workbookView xWindow="-120" yWindow="-120" windowWidth="29040" windowHeight="15720" tabRatio="476" firstSheet="17" activeTab="27" xr2:uid="{00000000-000D-0000-FFFF-FFFF00000000}"/>
  </bookViews>
  <sheets>
    <sheet name="1999" sheetId="4" r:id="rId1"/>
    <sheet name="2000" sheetId="5" r:id="rId2"/>
    <sheet name="2001" sheetId="1" r:id="rId3"/>
    <sheet name="2002" sheetId="6" r:id="rId4"/>
    <sheet name="2003" sheetId="7" r:id="rId5"/>
    <sheet name="2004" sheetId="8" r:id="rId6"/>
    <sheet name="2005" sheetId="9" r:id="rId7"/>
    <sheet name="2006" sheetId="11" r:id="rId8"/>
    <sheet name="2007" sheetId="12" r:id="rId9"/>
    <sheet name="2008" sheetId="13" r:id="rId10"/>
    <sheet name="2009" sheetId="14" r:id="rId11"/>
    <sheet name="2010" sheetId="15" r:id="rId12"/>
    <sheet name="2011" sheetId="16" r:id="rId13"/>
    <sheet name="2012" sheetId="17" r:id="rId14"/>
    <sheet name="2013" sheetId="18" r:id="rId15"/>
    <sheet name="2014" sheetId="19" r:id="rId16"/>
    <sheet name="2015" sheetId="20" r:id="rId17"/>
    <sheet name="2016" sheetId="21" r:id="rId18"/>
    <sheet name="2017" sheetId="22" r:id="rId19"/>
    <sheet name="2018" sheetId="24" r:id="rId20"/>
    <sheet name="2019" sheetId="25" r:id="rId21"/>
    <sheet name="2020" sheetId="26" r:id="rId22"/>
    <sheet name="2021" sheetId="27" r:id="rId23"/>
    <sheet name="2022" sheetId="28" r:id="rId24"/>
    <sheet name="2023" sheetId="29" r:id="rId25"/>
    <sheet name="2024" sheetId="30" r:id="rId26"/>
    <sheet name="2025" sheetId="31" r:id="rId27"/>
    <sheet name="2026" sheetId="32" r:id="rId28"/>
    <sheet name="2027" sheetId="33" r:id="rId29"/>
    <sheet name="Summe" sheetId="10" r:id="rId30"/>
    <sheet name="Bild" sheetId="23" r:id="rId31"/>
  </sheets>
  <definedNames>
    <definedName name="_xlnm._FilterDatabase" localSheetId="29" hidden="1">Summe!$A$2:$AD$1275</definedName>
    <definedName name="_xlnm.Print_Area" localSheetId="23">'2022'!$A$1:$AD$58</definedName>
    <definedName name="_xlnm.Print_Area" localSheetId="24">'2023'!$A$1:$AD$56</definedName>
    <definedName name="_xlnm.Print_Area" localSheetId="25">'2024'!$A$1:$AD$57</definedName>
    <definedName name="_xlnm.Print_Titles" localSheetId="29">Summe!$1:$2</definedName>
  </definedNames>
  <calcPr calcId="191029" fullPrecision="0"/>
</workbook>
</file>

<file path=xl/calcChain.xml><?xml version="1.0" encoding="utf-8"?>
<calcChain xmlns="http://schemas.openxmlformats.org/spreadsheetml/2006/main">
  <c r="AB1264" i="10" l="1"/>
  <c r="AD1264" i="10" s="1"/>
  <c r="AA1264" i="10"/>
  <c r="AC1264" i="10" s="1"/>
  <c r="Y1264" i="10"/>
  <c r="U1264" i="10"/>
  <c r="Q1264" i="10"/>
  <c r="M1264" i="10"/>
  <c r="I1264" i="10"/>
  <c r="AB1263" i="10"/>
  <c r="AD1263" i="10" s="1"/>
  <c r="AA1263" i="10"/>
  <c r="AC1263" i="10" s="1"/>
  <c r="U1263" i="10"/>
  <c r="Q1263" i="10"/>
  <c r="M1263" i="10"/>
  <c r="I1263" i="10"/>
  <c r="AB1262" i="10"/>
  <c r="AD1262" i="10" s="1"/>
  <c r="AA1262" i="10"/>
  <c r="U1262" i="10"/>
  <c r="Q1262" i="10"/>
  <c r="M1262" i="10"/>
  <c r="I1262" i="10"/>
  <c r="AB1261" i="10"/>
  <c r="AD1261" i="10" s="1"/>
  <c r="AA1261" i="10"/>
  <c r="AC1261" i="10" s="1"/>
  <c r="U1261" i="10"/>
  <c r="Q1261" i="10"/>
  <c r="M1261" i="10"/>
  <c r="I1261" i="10"/>
  <c r="AB1260" i="10"/>
  <c r="AD1260" i="10" s="1"/>
  <c r="AA1260" i="10"/>
  <c r="Y1260" i="10"/>
  <c r="U1260" i="10"/>
  <c r="Q1260" i="10"/>
  <c r="M1260" i="10"/>
  <c r="I1260" i="10"/>
  <c r="AB1259" i="10"/>
  <c r="AD1259" i="10" s="1"/>
  <c r="AA1259" i="10"/>
  <c r="U1259" i="10"/>
  <c r="Q1259" i="10"/>
  <c r="M1259" i="10"/>
  <c r="I1259" i="10"/>
  <c r="AB1258" i="10"/>
  <c r="AD1258" i="10" s="1"/>
  <c r="AA1258" i="10"/>
  <c r="U1258" i="10"/>
  <c r="Q1258" i="10"/>
  <c r="M1258" i="10"/>
  <c r="AB1257" i="10"/>
  <c r="AD1257" i="10" s="1"/>
  <c r="AA1257" i="10"/>
  <c r="AC1257" i="10" s="1"/>
  <c r="U1257" i="10"/>
  <c r="Q1257" i="10"/>
  <c r="I1257" i="10"/>
  <c r="AB1256" i="10"/>
  <c r="AD1256" i="10" s="1"/>
  <c r="AA1256" i="10"/>
  <c r="U1256" i="10"/>
  <c r="Q1256" i="10"/>
  <c r="M1256" i="10"/>
  <c r="I1256" i="10"/>
  <c r="AB1255" i="10"/>
  <c r="AD1255" i="10" s="1"/>
  <c r="AA1255" i="10"/>
  <c r="U1255" i="10"/>
  <c r="Q1255" i="10"/>
  <c r="M1255" i="10"/>
  <c r="I1255" i="10"/>
  <c r="W13" i="23"/>
  <c r="S13" i="23"/>
  <c r="O13" i="23"/>
  <c r="K13" i="23"/>
  <c r="G13" i="23"/>
  <c r="C13" i="23"/>
  <c r="W61" i="31"/>
  <c r="AB1254" i="10"/>
  <c r="AD1254" i="10" s="1"/>
  <c r="AA1254" i="10"/>
  <c r="U1254" i="10"/>
  <c r="Q1254" i="10"/>
  <c r="M1254" i="10"/>
  <c r="I1254" i="10"/>
  <c r="S64" i="33"/>
  <c r="O64" i="33"/>
  <c r="W63" i="33"/>
  <c r="S63" i="33"/>
  <c r="W62" i="33"/>
  <c r="S62" i="33"/>
  <c r="O62" i="33"/>
  <c r="K62" i="33"/>
  <c r="G62" i="33"/>
  <c r="C62" i="33"/>
  <c r="C59" i="33"/>
  <c r="X58" i="33"/>
  <c r="W58" i="33"/>
  <c r="W59" i="33" s="1"/>
  <c r="T58" i="33"/>
  <c r="S58" i="33"/>
  <c r="S59" i="33" s="1"/>
  <c r="P58" i="33"/>
  <c r="O63" i="33" s="1"/>
  <c r="O58" i="33"/>
  <c r="O59" i="33" s="1"/>
  <c r="L58" i="33"/>
  <c r="K63" i="33" s="1"/>
  <c r="K58" i="33"/>
  <c r="K59" i="33" s="1"/>
  <c r="H58" i="33"/>
  <c r="G63" i="33" s="1"/>
  <c r="G58" i="33"/>
  <c r="G64" i="33" s="1"/>
  <c r="D58" i="33"/>
  <c r="C63" i="33" s="1"/>
  <c r="C58" i="33"/>
  <c r="AB56" i="33"/>
  <c r="AD56" i="33" s="1"/>
  <c r="AA56" i="33"/>
  <c r="AC56" i="33" s="1"/>
  <c r="AB55" i="33"/>
  <c r="AD55" i="33" s="1"/>
  <c r="AA55" i="33"/>
  <c r="AD54" i="33"/>
  <c r="AB54" i="33"/>
  <c r="AA54" i="33"/>
  <c r="AC54" i="33" s="1"/>
  <c r="AB53" i="33"/>
  <c r="AD53" i="33" s="1"/>
  <c r="AA53" i="33"/>
  <c r="AC53" i="33" s="1"/>
  <c r="AD52" i="33"/>
  <c r="AB52" i="33"/>
  <c r="AA52" i="33"/>
  <c r="AC52" i="33" s="1"/>
  <c r="AB51" i="33"/>
  <c r="AD51" i="33" s="1"/>
  <c r="AA51" i="33"/>
  <c r="AD50" i="33"/>
  <c r="AB50" i="33"/>
  <c r="AA50" i="33"/>
  <c r="AC50" i="33" s="1"/>
  <c r="AB49" i="33"/>
  <c r="AD49" i="33" s="1"/>
  <c r="AA49" i="33"/>
  <c r="AD48" i="33"/>
  <c r="AB48" i="33"/>
  <c r="AA48" i="33"/>
  <c r="AC48" i="33" s="1"/>
  <c r="AB47" i="33"/>
  <c r="AD47" i="33" s="1"/>
  <c r="AA47" i="33"/>
  <c r="AD46" i="33"/>
  <c r="AB46" i="33"/>
  <c r="AA46" i="33"/>
  <c r="AC46" i="33" s="1"/>
  <c r="AB45" i="33"/>
  <c r="AD45" i="33" s="1"/>
  <c r="AA45" i="33"/>
  <c r="AD44" i="33"/>
  <c r="AB44" i="33"/>
  <c r="AA44" i="33"/>
  <c r="AC44" i="33" s="1"/>
  <c r="AB43" i="33"/>
  <c r="AC43" i="33" s="1"/>
  <c r="AA43" i="33"/>
  <c r="AD42" i="33"/>
  <c r="AB42" i="33"/>
  <c r="AA42" i="33"/>
  <c r="AC42" i="33" s="1"/>
  <c r="AB41" i="33"/>
  <c r="AD41" i="33" s="1"/>
  <c r="AA41" i="33"/>
  <c r="AD40" i="33"/>
  <c r="AB40" i="33"/>
  <c r="AA40" i="33"/>
  <c r="AC40" i="33" s="1"/>
  <c r="AB39" i="33"/>
  <c r="AD39" i="33" s="1"/>
  <c r="AA39" i="33"/>
  <c r="AD38" i="33"/>
  <c r="AB38" i="33"/>
  <c r="AA38" i="33"/>
  <c r="AC38" i="33" s="1"/>
  <c r="AC37" i="33"/>
  <c r="I37" i="33" s="1"/>
  <c r="AB37" i="33"/>
  <c r="AD37" i="33" s="1"/>
  <c r="AA37" i="33"/>
  <c r="U37" i="33"/>
  <c r="Q37" i="33"/>
  <c r="E37" i="33"/>
  <c r="AD36" i="33"/>
  <c r="AB36" i="33"/>
  <c r="AA36" i="33"/>
  <c r="AC36" i="33" s="1"/>
  <c r="AB35" i="33"/>
  <c r="AD35" i="33" s="1"/>
  <c r="AA35" i="33"/>
  <c r="AD34" i="33"/>
  <c r="AB34" i="33"/>
  <c r="AA34" i="33"/>
  <c r="AC34" i="33" s="1"/>
  <c r="AC33" i="33"/>
  <c r="I33" i="33" s="1"/>
  <c r="AB33" i="33"/>
  <c r="AD33" i="33" s="1"/>
  <c r="AA33" i="33"/>
  <c r="U33" i="33"/>
  <c r="Q33" i="33"/>
  <c r="E33" i="33"/>
  <c r="AD32" i="33"/>
  <c r="AB32" i="33"/>
  <c r="AA32" i="33"/>
  <c r="AC32" i="33" s="1"/>
  <c r="AB31" i="33"/>
  <c r="AC31" i="33" s="1"/>
  <c r="AA31" i="33"/>
  <c r="AD30" i="33"/>
  <c r="AB30" i="33"/>
  <c r="AA30" i="33"/>
  <c r="AC30" i="33" s="1"/>
  <c r="AC29" i="33"/>
  <c r="I29" i="33" s="1"/>
  <c r="AB29" i="33"/>
  <c r="AD29" i="33" s="1"/>
  <c r="AA29" i="33"/>
  <c r="U29" i="33"/>
  <c r="Q29" i="33"/>
  <c r="E29" i="33"/>
  <c r="AD28" i="33"/>
  <c r="AB28" i="33"/>
  <c r="AA28" i="33"/>
  <c r="AC28" i="33" s="1"/>
  <c r="AB27" i="33"/>
  <c r="AC27" i="33" s="1"/>
  <c r="AA27" i="33"/>
  <c r="AD26" i="33"/>
  <c r="AB26" i="33"/>
  <c r="AA26" i="33"/>
  <c r="AC26" i="33" s="1"/>
  <c r="AC25" i="33"/>
  <c r="I25" i="33" s="1"/>
  <c r="AB25" i="33"/>
  <c r="AD25" i="33" s="1"/>
  <c r="AA25" i="33"/>
  <c r="U25" i="33"/>
  <c r="Q25" i="33"/>
  <c r="E25" i="33"/>
  <c r="AB24" i="33"/>
  <c r="AD24" i="33" s="1"/>
  <c r="AA24" i="33"/>
  <c r="AC24" i="33" s="1"/>
  <c r="AB23" i="33"/>
  <c r="AD23" i="33" s="1"/>
  <c r="AA23" i="33"/>
  <c r="AD22" i="33"/>
  <c r="AB22" i="33"/>
  <c r="AA22" i="33"/>
  <c r="AC22" i="33" s="1"/>
  <c r="AC21" i="33"/>
  <c r="I21" i="33" s="1"/>
  <c r="AB21" i="33"/>
  <c r="AD21" i="33" s="1"/>
  <c r="AA21" i="33"/>
  <c r="U21" i="33"/>
  <c r="Q21" i="33"/>
  <c r="E21" i="33"/>
  <c r="AB20" i="33"/>
  <c r="AD20" i="33" s="1"/>
  <c r="AA20" i="33"/>
  <c r="AC20" i="33" s="1"/>
  <c r="AB19" i="33"/>
  <c r="AC19" i="33" s="1"/>
  <c r="AA19" i="33"/>
  <c r="AD18" i="33"/>
  <c r="AB18" i="33"/>
  <c r="AA18" i="33"/>
  <c r="AC18" i="33" s="1"/>
  <c r="AD17" i="33"/>
  <c r="AC17" i="33"/>
  <c r="I17" i="33" s="1"/>
  <c r="AB17" i="33"/>
  <c r="AA17" i="33"/>
  <c r="U17" i="33"/>
  <c r="Q17" i="33"/>
  <c r="E17" i="33"/>
  <c r="AB16" i="33"/>
  <c r="AD16" i="33" s="1"/>
  <c r="AA16" i="33"/>
  <c r="AC16" i="33" s="1"/>
  <c r="AB15" i="33"/>
  <c r="AC15" i="33" s="1"/>
  <c r="AA15" i="33"/>
  <c r="AD14" i="33"/>
  <c r="AB14" i="33"/>
  <c r="AA14" i="33"/>
  <c r="AC14" i="33" s="1"/>
  <c r="AD13" i="33"/>
  <c r="AC13" i="33"/>
  <c r="I13" i="33" s="1"/>
  <c r="AB13" i="33"/>
  <c r="AA13" i="33"/>
  <c r="U13" i="33"/>
  <c r="Q13" i="33"/>
  <c r="E13" i="33"/>
  <c r="AB12" i="33"/>
  <c r="AD12" i="33" s="1"/>
  <c r="AA12" i="33"/>
  <c r="AC12" i="33" s="1"/>
  <c r="AB11" i="33"/>
  <c r="AD11" i="33" s="1"/>
  <c r="AA11" i="33"/>
  <c r="AD10" i="33"/>
  <c r="AB10" i="33"/>
  <c r="AA10" i="33"/>
  <c r="AC10" i="33" s="1"/>
  <c r="AD9" i="33"/>
  <c r="AC9" i="33"/>
  <c r="I9" i="33" s="1"/>
  <c r="AB9" i="33"/>
  <c r="AA9" i="33"/>
  <c r="U9" i="33"/>
  <c r="Q9" i="33"/>
  <c r="E9" i="33"/>
  <c r="AB8" i="33"/>
  <c r="AD8" i="33" s="1"/>
  <c r="AA8" i="33"/>
  <c r="AC8" i="33" s="1"/>
  <c r="AB7" i="33"/>
  <c r="AD7" i="33" s="1"/>
  <c r="AA7" i="33"/>
  <c r="AD6" i="33"/>
  <c r="AB6" i="33"/>
  <c r="AA6" i="33"/>
  <c r="AC6" i="33" s="1"/>
  <c r="AD5" i="33"/>
  <c r="AC5" i="33"/>
  <c r="I5" i="33" s="1"/>
  <c r="AB5" i="33"/>
  <c r="AA5" i="33"/>
  <c r="U5" i="33"/>
  <c r="Q5" i="33"/>
  <c r="E5" i="33"/>
  <c r="AB4" i="33"/>
  <c r="AD4" i="33" s="1"/>
  <c r="AA4" i="33"/>
  <c r="AC4" i="33" s="1"/>
  <c r="AB1253" i="10"/>
  <c r="AD1253" i="10" s="1"/>
  <c r="AA1253" i="10"/>
  <c r="Y1253" i="10"/>
  <c r="U1253" i="10"/>
  <c r="Q1253" i="10"/>
  <c r="M1253" i="10"/>
  <c r="I1253" i="10"/>
  <c r="AB1252" i="10"/>
  <c r="AD1252" i="10" s="1"/>
  <c r="AA1252" i="10"/>
  <c r="U1252" i="10"/>
  <c r="Q1252" i="10"/>
  <c r="M1252" i="10"/>
  <c r="I1252" i="10"/>
  <c r="AB1251" i="10"/>
  <c r="AD1251" i="10" s="1"/>
  <c r="AA1251" i="10"/>
  <c r="U1251" i="10"/>
  <c r="Q1251" i="10"/>
  <c r="M1251" i="10"/>
  <c r="I1251" i="10"/>
  <c r="AB1250" i="10"/>
  <c r="AD1250" i="10" s="1"/>
  <c r="AA1250" i="10"/>
  <c r="U1250" i="10"/>
  <c r="Q1250" i="10"/>
  <c r="M1250" i="10"/>
  <c r="I1250" i="10"/>
  <c r="AB1249" i="10"/>
  <c r="AD1249" i="10" s="1"/>
  <c r="AA1249" i="10"/>
  <c r="U1249" i="10"/>
  <c r="Q1249" i="10"/>
  <c r="M1249" i="10"/>
  <c r="I1249" i="10"/>
  <c r="AB1248" i="10"/>
  <c r="AD1248" i="10" s="1"/>
  <c r="AA1248" i="10"/>
  <c r="U1248" i="10"/>
  <c r="Q1248" i="10"/>
  <c r="M1248" i="10"/>
  <c r="I1248" i="10"/>
  <c r="AB1247" i="10"/>
  <c r="AD1247" i="10" s="1"/>
  <c r="AA1247" i="10"/>
  <c r="U1247" i="10"/>
  <c r="Q1247" i="10"/>
  <c r="M1247" i="10"/>
  <c r="I1247" i="10"/>
  <c r="AB1246" i="10"/>
  <c r="AD1246" i="10" s="1"/>
  <c r="AA1246" i="10"/>
  <c r="Y1246" i="10"/>
  <c r="U1246" i="10"/>
  <c r="Q1246" i="10"/>
  <c r="M1246" i="10"/>
  <c r="I1246" i="10"/>
  <c r="AB1245" i="10"/>
  <c r="AD1245" i="10" s="1"/>
  <c r="AA1245" i="10"/>
  <c r="U1245" i="10"/>
  <c r="Q1245" i="10"/>
  <c r="M1245" i="10"/>
  <c r="I1245" i="10"/>
  <c r="AB1244" i="10"/>
  <c r="AD1244" i="10" s="1"/>
  <c r="AA1244" i="10"/>
  <c r="Q1244" i="10"/>
  <c r="M1244" i="10"/>
  <c r="I1244" i="10"/>
  <c r="AB1243" i="10"/>
  <c r="AD1243" i="10" s="1"/>
  <c r="AA1243" i="10"/>
  <c r="Q1243" i="10"/>
  <c r="M1243" i="10"/>
  <c r="I1243" i="10"/>
  <c r="AB1242" i="10"/>
  <c r="AD1242" i="10" s="1"/>
  <c r="AA1242" i="10"/>
  <c r="U1242" i="10"/>
  <c r="Q1242" i="10"/>
  <c r="M1242" i="10"/>
  <c r="I1242" i="10"/>
  <c r="AB1241" i="10"/>
  <c r="AD1241" i="10" s="1"/>
  <c r="AA1241" i="10"/>
  <c r="U1241" i="10"/>
  <c r="Q1241" i="10"/>
  <c r="M1241" i="10"/>
  <c r="I1241" i="10"/>
  <c r="AB1240" i="10"/>
  <c r="AD1240" i="10" s="1"/>
  <c r="AA1240" i="10"/>
  <c r="U1240" i="10"/>
  <c r="Q1240" i="10"/>
  <c r="I1240" i="10"/>
  <c r="AB1239" i="10"/>
  <c r="AD1239" i="10" s="1"/>
  <c r="AA1239" i="10"/>
  <c r="U1239" i="10"/>
  <c r="Q1239" i="10"/>
  <c r="M1239" i="10"/>
  <c r="AB1238" i="10"/>
  <c r="AD1238" i="10" s="1"/>
  <c r="AA1238" i="10"/>
  <c r="U1238" i="10"/>
  <c r="Q1238" i="10"/>
  <c r="M1238" i="10"/>
  <c r="AB1237" i="10"/>
  <c r="AD1237" i="10" s="1"/>
  <c r="AA1237" i="10"/>
  <c r="Y1237" i="10"/>
  <c r="U1237" i="10"/>
  <c r="Q1237" i="10"/>
  <c r="M1237" i="10"/>
  <c r="AB1236" i="10"/>
  <c r="AD1236" i="10" s="1"/>
  <c r="AA1236" i="10"/>
  <c r="U1236" i="10"/>
  <c r="Q1236" i="10"/>
  <c r="M1236" i="10"/>
  <c r="I1236" i="10"/>
  <c r="AB1235" i="10"/>
  <c r="AD1235" i="10" s="1"/>
  <c r="AA1235" i="10"/>
  <c r="U1235" i="10"/>
  <c r="M1235" i="10"/>
  <c r="I1235" i="10"/>
  <c r="AB1234" i="10"/>
  <c r="AD1234" i="10" s="1"/>
  <c r="AA1234" i="10"/>
  <c r="U1234" i="10"/>
  <c r="Q1234" i="10"/>
  <c r="M1234" i="10"/>
  <c r="I1234" i="10"/>
  <c r="AB1233" i="10"/>
  <c r="AD1233" i="10" s="1"/>
  <c r="AA1233" i="10"/>
  <c r="U1233" i="10"/>
  <c r="Q1233" i="10"/>
  <c r="M1233" i="10"/>
  <c r="I1233" i="10"/>
  <c r="AB1232" i="10"/>
  <c r="AD1232" i="10" s="1"/>
  <c r="AA1232" i="10"/>
  <c r="U1232" i="10"/>
  <c r="Q1232" i="10"/>
  <c r="M1232" i="10"/>
  <c r="I1232" i="10"/>
  <c r="AB1231" i="10"/>
  <c r="AD1231" i="10" s="1"/>
  <c r="AA1231" i="10"/>
  <c r="U1231" i="10"/>
  <c r="Q1231" i="10"/>
  <c r="M1231" i="10"/>
  <c r="I1231" i="10"/>
  <c r="AB1230" i="10"/>
  <c r="AD1230" i="10" s="1"/>
  <c r="AA1230" i="10"/>
  <c r="U1230" i="10"/>
  <c r="Q1230" i="10"/>
  <c r="M1230" i="10"/>
  <c r="I1230" i="10"/>
  <c r="AB1229" i="10"/>
  <c r="AD1229" i="10" s="1"/>
  <c r="AA1229" i="10"/>
  <c r="U1229" i="10"/>
  <c r="Q1229" i="10"/>
  <c r="M1229" i="10"/>
  <c r="I1229" i="10"/>
  <c r="AB1228" i="10"/>
  <c r="AD1228" i="10" s="1"/>
  <c r="AA1228" i="10"/>
  <c r="U1228" i="10"/>
  <c r="Q1228" i="10"/>
  <c r="I1228" i="10"/>
  <c r="AB1227" i="10"/>
  <c r="AD1227" i="10" s="1"/>
  <c r="AA1227" i="10"/>
  <c r="U1227" i="10"/>
  <c r="Q1227" i="10"/>
  <c r="M1227" i="10"/>
  <c r="I1227" i="10"/>
  <c r="AB1226" i="10"/>
  <c r="AD1226" i="10" s="1"/>
  <c r="AA1226" i="10"/>
  <c r="U1226" i="10"/>
  <c r="Q1226" i="10"/>
  <c r="M1226" i="10"/>
  <c r="I1226" i="10"/>
  <c r="AB1225" i="10"/>
  <c r="AD1225" i="10" s="1"/>
  <c r="AA1225" i="10"/>
  <c r="U1225" i="10"/>
  <c r="Q1225" i="10"/>
  <c r="M1225" i="10"/>
  <c r="I1225" i="10"/>
  <c r="AB1224" i="10"/>
  <c r="AD1224" i="10" s="1"/>
  <c r="AA1224" i="10"/>
  <c r="U1224" i="10"/>
  <c r="Q1224" i="10"/>
  <c r="M1224" i="10"/>
  <c r="I1224" i="10"/>
  <c r="AB1223" i="10"/>
  <c r="AD1223" i="10" s="1"/>
  <c r="AA1223" i="10"/>
  <c r="U1223" i="10"/>
  <c r="Q1223" i="10"/>
  <c r="M1223" i="10"/>
  <c r="I1223" i="10"/>
  <c r="AB1222" i="10"/>
  <c r="AD1222" i="10" s="1"/>
  <c r="AA1222" i="10"/>
  <c r="U1222" i="10"/>
  <c r="Q1222" i="10"/>
  <c r="M1222" i="10"/>
  <c r="I1222" i="10"/>
  <c r="E1222" i="10"/>
  <c r="AB1221" i="10"/>
  <c r="AD1221" i="10" s="1"/>
  <c r="AA1221" i="10"/>
  <c r="Y1221" i="10"/>
  <c r="U1221" i="10"/>
  <c r="Q1221" i="10"/>
  <c r="M1221" i="10"/>
  <c r="I1221" i="10"/>
  <c r="AB1220" i="10"/>
  <c r="AD1220" i="10" s="1"/>
  <c r="AA1220" i="10"/>
  <c r="Y1220" i="10"/>
  <c r="U1220" i="10"/>
  <c r="Q1220" i="10"/>
  <c r="M1220" i="10"/>
  <c r="I1220" i="10"/>
  <c r="E1220" i="10"/>
  <c r="AB1219" i="10"/>
  <c r="AD1219" i="10" s="1"/>
  <c r="AA1219" i="10"/>
  <c r="U1219" i="10"/>
  <c r="M1219" i="10"/>
  <c r="I1219" i="10"/>
  <c r="E1219" i="10"/>
  <c r="AB1218" i="10"/>
  <c r="AD1218" i="10" s="1"/>
  <c r="AA1218" i="10"/>
  <c r="U1218" i="10"/>
  <c r="Q1218" i="10"/>
  <c r="I1218" i="10"/>
  <c r="E1218" i="10"/>
  <c r="AB1217" i="10"/>
  <c r="AD1217" i="10" s="1"/>
  <c r="AA1217" i="10"/>
  <c r="U1217" i="10"/>
  <c r="Q1217" i="10"/>
  <c r="M1217" i="10"/>
  <c r="I1217" i="10"/>
  <c r="E1217" i="10"/>
  <c r="AB1216" i="10"/>
  <c r="AD1216" i="10" s="1"/>
  <c r="AA1216" i="10"/>
  <c r="U1216" i="10"/>
  <c r="Q1216" i="10"/>
  <c r="M1216" i="10"/>
  <c r="I1216" i="10"/>
  <c r="E1216" i="10"/>
  <c r="Y16" i="32"/>
  <c r="Y17" i="32"/>
  <c r="Y18" i="32"/>
  <c r="Y19" i="32"/>
  <c r="Y20" i="32"/>
  <c r="Y21" i="32"/>
  <c r="Y22" i="32"/>
  <c r="Y23" i="32"/>
  <c r="Y24" i="32"/>
  <c r="Y25" i="32"/>
  <c r="Y26" i="32"/>
  <c r="Y27" i="32"/>
  <c r="Y28" i="32"/>
  <c r="Y29" i="32"/>
  <c r="Y30" i="32"/>
  <c r="Y31" i="32"/>
  <c r="Y32" i="32"/>
  <c r="Y33" i="32"/>
  <c r="Y34" i="32"/>
  <c r="Y35" i="32"/>
  <c r="Y36" i="32"/>
  <c r="Y37" i="32"/>
  <c r="Y38" i="32"/>
  <c r="Y39" i="32"/>
  <c r="Y40" i="32"/>
  <c r="Y41" i="32"/>
  <c r="Y42" i="32"/>
  <c r="Y43" i="32"/>
  <c r="Y44" i="32"/>
  <c r="Y45" i="32"/>
  <c r="Y46" i="32"/>
  <c r="Y47" i="32"/>
  <c r="Y48" i="32"/>
  <c r="Y49" i="32"/>
  <c r="Y50" i="32"/>
  <c r="Y51" i="32"/>
  <c r="Y52" i="32"/>
  <c r="Y53" i="32"/>
  <c r="Y54" i="32"/>
  <c r="Y55" i="32"/>
  <c r="Y56" i="32"/>
  <c r="AB1215" i="10"/>
  <c r="AD1215" i="10" s="1"/>
  <c r="AA1215" i="10"/>
  <c r="U1215" i="10"/>
  <c r="Q1215" i="10"/>
  <c r="M1215" i="10"/>
  <c r="I1215" i="10"/>
  <c r="E1215" i="10"/>
  <c r="AB1214" i="10"/>
  <c r="AD1214" i="10" s="1"/>
  <c r="AA1214" i="10"/>
  <c r="U1214" i="10"/>
  <c r="Q1214" i="10"/>
  <c r="I1214" i="10"/>
  <c r="E1214" i="10"/>
  <c r="AB1213" i="10"/>
  <c r="AD1213" i="10" s="1"/>
  <c r="AA1213" i="10"/>
  <c r="U1213" i="10"/>
  <c r="Q1213" i="10"/>
  <c r="E1213" i="10"/>
  <c r="AB1212" i="10"/>
  <c r="AD1212" i="10" s="1"/>
  <c r="AA1212" i="10"/>
  <c r="U1212" i="10"/>
  <c r="Q1212" i="10"/>
  <c r="M1212" i="10"/>
  <c r="I1212" i="10"/>
  <c r="E1212" i="10"/>
  <c r="AB1211" i="10"/>
  <c r="AD1211" i="10" s="1"/>
  <c r="AA1211" i="10"/>
  <c r="U1211" i="10"/>
  <c r="Q1211" i="10"/>
  <c r="M1211" i="10"/>
  <c r="I1211" i="10"/>
  <c r="E1211" i="10"/>
  <c r="AB1210" i="10"/>
  <c r="AA1210" i="10"/>
  <c r="U1210" i="10"/>
  <c r="Q1210" i="10"/>
  <c r="M1210" i="10"/>
  <c r="I1210" i="10"/>
  <c r="E1210" i="10"/>
  <c r="AB1209" i="10"/>
  <c r="AD1209" i="10" s="1"/>
  <c r="AA1209" i="10"/>
  <c r="U1209" i="10"/>
  <c r="Q1209" i="10"/>
  <c r="M1209" i="10"/>
  <c r="I1209" i="10"/>
  <c r="E1209" i="10"/>
  <c r="AB1208" i="10"/>
  <c r="AD1208" i="10" s="1"/>
  <c r="AA1208" i="10"/>
  <c r="U1208" i="10"/>
  <c r="Q1208" i="10"/>
  <c r="M1208" i="10"/>
  <c r="I1208" i="10"/>
  <c r="E1208" i="10"/>
  <c r="AB1207" i="10"/>
  <c r="AD1207" i="10" s="1"/>
  <c r="AA1207" i="10"/>
  <c r="U1207" i="10"/>
  <c r="Q1207" i="10"/>
  <c r="I1207" i="10"/>
  <c r="E1207" i="10"/>
  <c r="W62" i="32"/>
  <c r="S62" i="32"/>
  <c r="O62" i="32"/>
  <c r="K62" i="32"/>
  <c r="G62" i="32"/>
  <c r="C62" i="32"/>
  <c r="X58" i="32"/>
  <c r="W63" i="32" s="1"/>
  <c r="W14" i="23" s="1"/>
  <c r="W58" i="32"/>
  <c r="T58" i="32"/>
  <c r="S63" i="32" s="1"/>
  <c r="S14" i="23" s="1"/>
  <c r="S58" i="32"/>
  <c r="P58" i="32"/>
  <c r="O63" i="32" s="1"/>
  <c r="O14" i="23" s="1"/>
  <c r="O58" i="32"/>
  <c r="L58" i="32"/>
  <c r="K63" i="32" s="1"/>
  <c r="K14" i="23" s="1"/>
  <c r="K58" i="32"/>
  <c r="H58" i="32"/>
  <c r="G63" i="32" s="1"/>
  <c r="G14" i="23" s="1"/>
  <c r="G58" i="32"/>
  <c r="G64" i="32" s="1"/>
  <c r="G15" i="23" s="1"/>
  <c r="D58" i="32"/>
  <c r="C63" i="32" s="1"/>
  <c r="C14" i="23" s="1"/>
  <c r="C58" i="32"/>
  <c r="AB56" i="32"/>
  <c r="AD56" i="32" s="1"/>
  <c r="AA56" i="32"/>
  <c r="AC56" i="32" s="1"/>
  <c r="AB55" i="32"/>
  <c r="AD55" i="32" s="1"/>
  <c r="AA55" i="32"/>
  <c r="AC55" i="32" s="1"/>
  <c r="AB54" i="32"/>
  <c r="AD54" i="32" s="1"/>
  <c r="AA54" i="32"/>
  <c r="AC54" i="32" s="1"/>
  <c r="AB53" i="32"/>
  <c r="AD53" i="32" s="1"/>
  <c r="AA53" i="32"/>
  <c r="AB52" i="32"/>
  <c r="AD52" i="32" s="1"/>
  <c r="AA52" i="32"/>
  <c r="AB51" i="32"/>
  <c r="AD51" i="32" s="1"/>
  <c r="AA51" i="32"/>
  <c r="AC51" i="32" s="1"/>
  <c r="AB50" i="32"/>
  <c r="AD50" i="32" s="1"/>
  <c r="AA50" i="32"/>
  <c r="AC50" i="32" s="1"/>
  <c r="E50" i="32" s="1"/>
  <c r="AB49" i="32"/>
  <c r="AD49" i="32" s="1"/>
  <c r="AA49" i="32"/>
  <c r="AC49" i="32" s="1"/>
  <c r="AB48" i="32"/>
  <c r="AD48" i="32" s="1"/>
  <c r="AA48" i="32"/>
  <c r="AC48" i="32" s="1"/>
  <c r="AB47" i="32"/>
  <c r="AD47" i="32" s="1"/>
  <c r="AA47" i="32"/>
  <c r="AC47" i="32" s="1"/>
  <c r="AB46" i="32"/>
  <c r="AD46" i="32" s="1"/>
  <c r="AA46" i="32"/>
  <c r="AC46" i="32" s="1"/>
  <c r="AB45" i="32"/>
  <c r="AD45" i="32" s="1"/>
  <c r="AA45" i="32"/>
  <c r="AC45" i="32" s="1"/>
  <c r="AB44" i="32"/>
  <c r="AD44" i="32" s="1"/>
  <c r="AA44" i="32"/>
  <c r="AC44" i="32" s="1"/>
  <c r="AB43" i="32"/>
  <c r="AD43" i="32" s="1"/>
  <c r="AA43" i="32"/>
  <c r="AC43" i="32" s="1"/>
  <c r="AC42" i="32"/>
  <c r="AB42" i="32"/>
  <c r="AD42" i="32" s="1"/>
  <c r="AA42" i="32"/>
  <c r="AD41" i="32"/>
  <c r="AB41" i="32"/>
  <c r="AA41" i="32"/>
  <c r="AC41" i="32" s="1"/>
  <c r="AB40" i="32"/>
  <c r="AD40" i="32" s="1"/>
  <c r="AA40" i="32"/>
  <c r="AC40" i="32" s="1"/>
  <c r="AB39" i="32"/>
  <c r="AD39" i="32" s="1"/>
  <c r="AA39" i="32"/>
  <c r="AC38" i="32"/>
  <c r="AB38" i="32"/>
  <c r="AD38" i="32" s="1"/>
  <c r="AA38" i="32"/>
  <c r="AB37" i="32"/>
  <c r="AD37" i="32" s="1"/>
  <c r="AA37" i="32"/>
  <c r="AC37" i="32" s="1"/>
  <c r="AB36" i="32"/>
  <c r="AD36" i="32" s="1"/>
  <c r="AA36" i="32"/>
  <c r="AC36" i="32" s="1"/>
  <c r="AB35" i="32"/>
  <c r="AD35" i="32" s="1"/>
  <c r="AA35" i="32"/>
  <c r="AC35" i="32" s="1"/>
  <c r="AB34" i="32"/>
  <c r="AD34" i="32" s="1"/>
  <c r="AA34" i="32"/>
  <c r="AC34" i="32" s="1"/>
  <c r="AB33" i="32"/>
  <c r="AD33" i="32" s="1"/>
  <c r="AA33" i="32"/>
  <c r="AC33" i="32" s="1"/>
  <c r="AB32" i="32"/>
  <c r="AD32" i="32" s="1"/>
  <c r="AA32" i="32"/>
  <c r="AC32" i="32" s="1"/>
  <c r="AB31" i="32"/>
  <c r="AD31" i="32" s="1"/>
  <c r="AA31" i="32"/>
  <c r="AC31" i="32" s="1"/>
  <c r="AC30" i="32"/>
  <c r="AB30" i="32"/>
  <c r="AD30" i="32" s="1"/>
  <c r="AA30" i="32"/>
  <c r="AD29" i="32"/>
  <c r="AB29" i="32"/>
  <c r="AA29" i="32"/>
  <c r="AC29" i="32" s="1"/>
  <c r="AB28" i="32"/>
  <c r="AD28" i="32" s="1"/>
  <c r="AA28" i="32"/>
  <c r="AC28" i="32" s="1"/>
  <c r="AB27" i="32"/>
  <c r="AD27" i="32" s="1"/>
  <c r="AA27" i="32"/>
  <c r="AC26" i="32"/>
  <c r="AB26" i="32"/>
  <c r="AD26" i="32" s="1"/>
  <c r="AA26" i="32"/>
  <c r="AD25" i="32"/>
  <c r="AB25" i="32"/>
  <c r="AA25" i="32"/>
  <c r="AC25" i="32" s="1"/>
  <c r="AB24" i="32"/>
  <c r="AD24" i="32" s="1"/>
  <c r="AA24" i="32"/>
  <c r="AC24" i="32" s="1"/>
  <c r="AB23" i="32"/>
  <c r="AD23" i="32" s="1"/>
  <c r="AA23" i="32"/>
  <c r="AB22" i="32"/>
  <c r="AD22" i="32" s="1"/>
  <c r="AA22" i="32"/>
  <c r="AD21" i="32"/>
  <c r="AB21" i="32"/>
  <c r="AA21" i="32"/>
  <c r="AC21" i="32" s="1"/>
  <c r="AC20" i="32"/>
  <c r="Q20" i="32" s="1"/>
  <c r="AB20" i="32"/>
  <c r="AD20" i="32" s="1"/>
  <c r="AA20" i="32"/>
  <c r="U20" i="32"/>
  <c r="AB19" i="32"/>
  <c r="AD19" i="32" s="1"/>
  <c r="AA19" i="32"/>
  <c r="AB18" i="32"/>
  <c r="AD18" i="32" s="1"/>
  <c r="AA18" i="32"/>
  <c r="AB17" i="32"/>
  <c r="AD17" i="32" s="1"/>
  <c r="AA17" i="32"/>
  <c r="AB16" i="32"/>
  <c r="AD16" i="32" s="1"/>
  <c r="AA16" i="32"/>
  <c r="AC16" i="32" s="1"/>
  <c r="AB15" i="32"/>
  <c r="AD15" i="32" s="1"/>
  <c r="AA15" i="32"/>
  <c r="AB14" i="32"/>
  <c r="AD14" i="32" s="1"/>
  <c r="AA14" i="32"/>
  <c r="AB13" i="32"/>
  <c r="AD13" i="32" s="1"/>
  <c r="AA13" i="32"/>
  <c r="AB12" i="32"/>
  <c r="AD12" i="32" s="1"/>
  <c r="AA12" i="32"/>
  <c r="AB11" i="32"/>
  <c r="AD11" i="32" s="1"/>
  <c r="AA11" i="32"/>
  <c r="AB10" i="32"/>
  <c r="AD10" i="32" s="1"/>
  <c r="AA10" i="32"/>
  <c r="AB9" i="32"/>
  <c r="AD9" i="32" s="1"/>
  <c r="AA9" i="32"/>
  <c r="AB8" i="32"/>
  <c r="AD8" i="32" s="1"/>
  <c r="AA8" i="32"/>
  <c r="AB7" i="32"/>
  <c r="AD7" i="32" s="1"/>
  <c r="AA7" i="32"/>
  <c r="AB6" i="32"/>
  <c r="AD6" i="32" s="1"/>
  <c r="AA6" i="32"/>
  <c r="AB5" i="32"/>
  <c r="AD5" i="32" s="1"/>
  <c r="AA5" i="32"/>
  <c r="AB4" i="32"/>
  <c r="AD4" i="32" s="1"/>
  <c r="AA4" i="32"/>
  <c r="AB1206" i="10"/>
  <c r="AD1206" i="10" s="1"/>
  <c r="AA1206" i="10"/>
  <c r="U1206" i="10"/>
  <c r="Q1206" i="10"/>
  <c r="I1206" i="10"/>
  <c r="E1206" i="10"/>
  <c r="AB1205" i="10"/>
  <c r="AD1205" i="10" s="1"/>
  <c r="AA1205" i="10"/>
  <c r="U1205" i="10"/>
  <c r="Q1205" i="10"/>
  <c r="M1205" i="10"/>
  <c r="I1205" i="10"/>
  <c r="E1205" i="10"/>
  <c r="AB1204" i="10"/>
  <c r="AD1204" i="10" s="1"/>
  <c r="AA1204" i="10"/>
  <c r="U1204" i="10"/>
  <c r="Q1204" i="10"/>
  <c r="M1204" i="10"/>
  <c r="I1204" i="10"/>
  <c r="E1204" i="10"/>
  <c r="AB1203" i="10"/>
  <c r="AD1203" i="10" s="1"/>
  <c r="AA1203" i="10"/>
  <c r="U1203" i="10"/>
  <c r="Q1203" i="10"/>
  <c r="M1203" i="10"/>
  <c r="I1203" i="10"/>
  <c r="E1203" i="10"/>
  <c r="AB1202" i="10"/>
  <c r="AD1202" i="10" s="1"/>
  <c r="AA1202" i="10"/>
  <c r="U1202" i="10"/>
  <c r="M1202" i="10"/>
  <c r="I1202" i="10"/>
  <c r="E1202" i="10"/>
  <c r="AB1201" i="10"/>
  <c r="AD1201" i="10" s="1"/>
  <c r="AA1201" i="10"/>
  <c r="Y1201" i="10"/>
  <c r="U1201" i="10"/>
  <c r="Q1201" i="10"/>
  <c r="M1201" i="10"/>
  <c r="I1201" i="10"/>
  <c r="E1201" i="10"/>
  <c r="AB1200" i="10"/>
  <c r="AD1200" i="10" s="1"/>
  <c r="AA1200" i="10"/>
  <c r="Y1200" i="10"/>
  <c r="U1200" i="10"/>
  <c r="Q1200" i="10"/>
  <c r="M1200" i="10"/>
  <c r="I1200" i="10"/>
  <c r="E1200" i="10"/>
  <c r="AB1199" i="10"/>
  <c r="AD1199" i="10" s="1"/>
  <c r="AA1199" i="10"/>
  <c r="U1199" i="10"/>
  <c r="Q1199" i="10"/>
  <c r="M1199" i="10"/>
  <c r="I1199" i="10"/>
  <c r="E1199" i="10"/>
  <c r="AB1198" i="10"/>
  <c r="AD1198" i="10" s="1"/>
  <c r="AA1198" i="10"/>
  <c r="U1198" i="10"/>
  <c r="Q1198" i="10"/>
  <c r="I1198" i="10"/>
  <c r="E1198" i="10"/>
  <c r="AB1197" i="10"/>
  <c r="AD1197" i="10" s="1"/>
  <c r="AA1197" i="10"/>
  <c r="U1197" i="10"/>
  <c r="Q1197" i="10"/>
  <c r="M1197" i="10"/>
  <c r="I1197" i="10"/>
  <c r="E1197" i="10"/>
  <c r="AB1196" i="10"/>
  <c r="AD1196" i="10" s="1"/>
  <c r="AA1196" i="10"/>
  <c r="U1196" i="10"/>
  <c r="Q1196" i="10"/>
  <c r="I1196" i="10"/>
  <c r="E1196" i="10"/>
  <c r="AB1195" i="10"/>
  <c r="AD1195" i="10" s="1"/>
  <c r="AA1195" i="10"/>
  <c r="Q1195" i="10"/>
  <c r="I1195" i="10"/>
  <c r="E1195" i="10"/>
  <c r="AB1194" i="10"/>
  <c r="AD1194" i="10" s="1"/>
  <c r="AA1194" i="10"/>
  <c r="U1194" i="10"/>
  <c r="Q1194" i="10"/>
  <c r="M1194" i="10"/>
  <c r="I1194" i="10"/>
  <c r="E1194" i="10"/>
  <c r="AB40" i="30"/>
  <c r="AD40" i="30" s="1"/>
  <c r="AA40" i="30"/>
  <c r="U40" i="30"/>
  <c r="Q40" i="30"/>
  <c r="M40" i="30"/>
  <c r="I40" i="30"/>
  <c r="E40" i="30"/>
  <c r="AB1193" i="10"/>
  <c r="AD1193" i="10" s="1"/>
  <c r="AA1193" i="10"/>
  <c r="U1193" i="10"/>
  <c r="Q1193" i="10"/>
  <c r="M1193" i="10"/>
  <c r="I1193" i="10"/>
  <c r="E1193" i="10"/>
  <c r="AB1192" i="10"/>
  <c r="AD1192" i="10" s="1"/>
  <c r="AA1192" i="10"/>
  <c r="Y1192" i="10"/>
  <c r="U1192" i="10"/>
  <c r="Q1192" i="10"/>
  <c r="M1192" i="10"/>
  <c r="E1192" i="10"/>
  <c r="AB1191" i="10"/>
  <c r="AD1191" i="10" s="1"/>
  <c r="AA1191" i="10"/>
  <c r="Y1191" i="10"/>
  <c r="U1191" i="10"/>
  <c r="Q1191" i="10"/>
  <c r="I1191" i="10"/>
  <c r="E1191" i="10"/>
  <c r="AB1190" i="10"/>
  <c r="AD1190" i="10" s="1"/>
  <c r="AA1190" i="10"/>
  <c r="U1190" i="10"/>
  <c r="M1190" i="10"/>
  <c r="I1190" i="10"/>
  <c r="E1190" i="10"/>
  <c r="AB1189" i="10"/>
  <c r="AD1189" i="10" s="1"/>
  <c r="AA1189" i="10"/>
  <c r="Y1189" i="10"/>
  <c r="U1189" i="10"/>
  <c r="M1189" i="10"/>
  <c r="I1189" i="10"/>
  <c r="E1189" i="10"/>
  <c r="AB1188" i="10"/>
  <c r="AD1188" i="10" s="1"/>
  <c r="AA1188" i="10"/>
  <c r="Y1188" i="10"/>
  <c r="U1188" i="10"/>
  <c r="Q1188" i="10"/>
  <c r="M1188" i="10"/>
  <c r="I1188" i="10"/>
  <c r="E1188" i="10"/>
  <c r="AB1187" i="10"/>
  <c r="AD1187" i="10" s="1"/>
  <c r="AA1187" i="10"/>
  <c r="Q1187" i="10"/>
  <c r="M1187" i="10"/>
  <c r="I1187" i="10"/>
  <c r="E1187" i="10"/>
  <c r="AB1186" i="10"/>
  <c r="AD1186" i="10" s="1"/>
  <c r="AA1186" i="10"/>
  <c r="U1186" i="10"/>
  <c r="Q1186" i="10"/>
  <c r="M1186" i="10"/>
  <c r="I1186" i="10"/>
  <c r="AB1185" i="10"/>
  <c r="AD1185" i="10" s="1"/>
  <c r="AA1185" i="10"/>
  <c r="U1185" i="10"/>
  <c r="Q1185" i="10"/>
  <c r="I1185" i="10"/>
  <c r="E1185" i="10"/>
  <c r="AB1184" i="10"/>
  <c r="AD1184" i="10" s="1"/>
  <c r="AA1184" i="10"/>
  <c r="U1184" i="10"/>
  <c r="Q1184" i="10"/>
  <c r="M1184" i="10"/>
  <c r="I1184" i="10"/>
  <c r="E1184" i="10"/>
  <c r="AB1183" i="10"/>
  <c r="AD1183" i="10" s="1"/>
  <c r="AA1183" i="10"/>
  <c r="U1183" i="10"/>
  <c r="Q1183" i="10"/>
  <c r="M1183" i="10"/>
  <c r="I1183" i="10"/>
  <c r="E1183" i="10"/>
  <c r="AB1182" i="10"/>
  <c r="AD1182" i="10" s="1"/>
  <c r="AA1182" i="10"/>
  <c r="U1182" i="10"/>
  <c r="Q1182" i="10"/>
  <c r="M1182" i="10"/>
  <c r="I1182" i="10"/>
  <c r="E1182" i="10"/>
  <c r="AB1181" i="10"/>
  <c r="AD1181" i="10" s="1"/>
  <c r="AA1181" i="10"/>
  <c r="U1181" i="10"/>
  <c r="Q1181" i="10"/>
  <c r="M1181" i="10"/>
  <c r="I1181" i="10"/>
  <c r="E1181" i="10"/>
  <c r="AB1180" i="10"/>
  <c r="AD1180" i="10" s="1"/>
  <c r="AA1180" i="10"/>
  <c r="U1180" i="10"/>
  <c r="Q1180" i="10"/>
  <c r="M1180" i="10"/>
  <c r="I1180" i="10"/>
  <c r="E1180" i="10"/>
  <c r="AB1179" i="10"/>
  <c r="AD1179" i="10" s="1"/>
  <c r="AA1179" i="10"/>
  <c r="U1179" i="10"/>
  <c r="Q1179" i="10"/>
  <c r="M1179" i="10"/>
  <c r="I1179" i="10"/>
  <c r="E1179" i="10"/>
  <c r="AB1178" i="10"/>
  <c r="AD1178" i="10" s="1"/>
  <c r="AA1178" i="10"/>
  <c r="U1178" i="10"/>
  <c r="Q1178" i="10"/>
  <c r="M1178" i="10"/>
  <c r="I1178" i="10"/>
  <c r="E1178" i="10"/>
  <c r="AB1177" i="10"/>
  <c r="AD1177" i="10" s="1"/>
  <c r="AA1177" i="10"/>
  <c r="U1177" i="10"/>
  <c r="Q1177" i="10"/>
  <c r="M1177" i="10"/>
  <c r="E1177" i="10"/>
  <c r="AB1176" i="10"/>
  <c r="AD1176" i="10" s="1"/>
  <c r="AA1176" i="10"/>
  <c r="U1176" i="10"/>
  <c r="Q1176" i="10"/>
  <c r="E1176" i="10"/>
  <c r="AB1175" i="10"/>
  <c r="AD1175" i="10" s="1"/>
  <c r="AA1175" i="10"/>
  <c r="U1175" i="10"/>
  <c r="Q1175" i="10"/>
  <c r="M1175" i="10"/>
  <c r="I1175" i="10"/>
  <c r="E1175" i="10"/>
  <c r="AB1174" i="10"/>
  <c r="AD1174" i="10" s="1"/>
  <c r="AA1174" i="10"/>
  <c r="U1174" i="10"/>
  <c r="Q1174" i="10"/>
  <c r="M1174" i="10"/>
  <c r="I1174" i="10"/>
  <c r="AB1173" i="10"/>
  <c r="AD1173" i="10" s="1"/>
  <c r="AA1173" i="10"/>
  <c r="U1173" i="10"/>
  <c r="Q1173" i="10"/>
  <c r="M1173" i="10"/>
  <c r="I1173" i="10"/>
  <c r="E1173" i="10"/>
  <c r="AB1172" i="10"/>
  <c r="AD1172" i="10" s="1"/>
  <c r="AA1172" i="10"/>
  <c r="U1172" i="10"/>
  <c r="Q1172" i="10"/>
  <c r="M1172" i="10"/>
  <c r="I1172" i="10"/>
  <c r="E1172" i="10"/>
  <c r="AB1171" i="10"/>
  <c r="AD1171" i="10" s="1"/>
  <c r="AA1171" i="10"/>
  <c r="U1171" i="10"/>
  <c r="Q1171" i="10"/>
  <c r="M1171" i="10"/>
  <c r="I1171" i="10"/>
  <c r="E1171" i="10"/>
  <c r="AB1170" i="10"/>
  <c r="AD1170" i="10" s="1"/>
  <c r="AA1170" i="10"/>
  <c r="U1170" i="10"/>
  <c r="Q1170" i="10"/>
  <c r="M1170" i="10"/>
  <c r="I1170" i="10"/>
  <c r="E1170" i="10"/>
  <c r="AB1169" i="10"/>
  <c r="AD1169" i="10" s="1"/>
  <c r="AA1169" i="10"/>
  <c r="U1169" i="10"/>
  <c r="Q1169" i="10"/>
  <c r="M1169" i="10"/>
  <c r="I1169" i="10"/>
  <c r="E1169" i="10"/>
  <c r="AB1168" i="10"/>
  <c r="AA1168" i="10"/>
  <c r="U1168" i="10"/>
  <c r="Q1168" i="10"/>
  <c r="M1168" i="10"/>
  <c r="I1168" i="10"/>
  <c r="E1168" i="10"/>
  <c r="AB1167" i="10"/>
  <c r="AD1167" i="10" s="1"/>
  <c r="AA1167" i="10"/>
  <c r="U1167" i="10"/>
  <c r="Q1167" i="10"/>
  <c r="M1167" i="10"/>
  <c r="I1167" i="10"/>
  <c r="E1167" i="10"/>
  <c r="AB1166" i="10"/>
  <c r="AD1166" i="10" s="1"/>
  <c r="AA1166" i="10"/>
  <c r="U1166" i="10"/>
  <c r="Q1166" i="10"/>
  <c r="M1166" i="10"/>
  <c r="I1166" i="10"/>
  <c r="E1166" i="10"/>
  <c r="AB1165" i="10"/>
  <c r="AD1165" i="10" s="1"/>
  <c r="AA1165" i="10"/>
  <c r="U1165" i="10"/>
  <c r="Q1165" i="10"/>
  <c r="M1165" i="10"/>
  <c r="I1165" i="10"/>
  <c r="E1165" i="10"/>
  <c r="AB1164" i="10"/>
  <c r="AD1164" i="10" s="1"/>
  <c r="AA1164" i="10"/>
  <c r="U1164" i="10"/>
  <c r="Q1164" i="10"/>
  <c r="I1164" i="10"/>
  <c r="E1164" i="10"/>
  <c r="AB1163" i="10"/>
  <c r="AD1163" i="10" s="1"/>
  <c r="AA1163" i="10"/>
  <c r="Y1163" i="10"/>
  <c r="U1163" i="10"/>
  <c r="Q1163" i="10"/>
  <c r="I1163" i="10"/>
  <c r="E1163" i="10"/>
  <c r="AB1162" i="10"/>
  <c r="AD1162" i="10" s="1"/>
  <c r="AA1162" i="10"/>
  <c r="U1162" i="10"/>
  <c r="Q1162" i="10"/>
  <c r="M1162" i="10"/>
  <c r="I1162" i="10"/>
  <c r="E1162" i="10"/>
  <c r="AB1161" i="10"/>
  <c r="AD1161" i="10" s="1"/>
  <c r="AA1161" i="10"/>
  <c r="U1161" i="10"/>
  <c r="Q1161" i="10"/>
  <c r="I1161" i="10"/>
  <c r="E1161" i="10"/>
  <c r="AB1160" i="10"/>
  <c r="AD1160" i="10" s="1"/>
  <c r="AA1160" i="10"/>
  <c r="U1160" i="10"/>
  <c r="Q1160" i="10"/>
  <c r="M1160" i="10"/>
  <c r="I1160" i="10"/>
  <c r="E1160" i="10"/>
  <c r="AB1159" i="10"/>
  <c r="AD1159" i="10" s="1"/>
  <c r="AA1159" i="10"/>
  <c r="U1159" i="10"/>
  <c r="Q1159" i="10"/>
  <c r="M1159" i="10"/>
  <c r="I1159" i="10"/>
  <c r="E1159" i="10"/>
  <c r="AB1158" i="10"/>
  <c r="AD1158" i="10" s="1"/>
  <c r="AA1158" i="10"/>
  <c r="U1158" i="10"/>
  <c r="I1158" i="10"/>
  <c r="E1158" i="10"/>
  <c r="W56" i="31"/>
  <c r="S56" i="31"/>
  <c r="O56" i="31"/>
  <c r="K56" i="31"/>
  <c r="G56" i="31"/>
  <c r="C56" i="31"/>
  <c r="X52" i="31"/>
  <c r="W57" i="31" s="1"/>
  <c r="W52" i="31"/>
  <c r="T52" i="31"/>
  <c r="S57" i="31" s="1"/>
  <c r="S52" i="31"/>
  <c r="P52" i="31"/>
  <c r="O57" i="31" s="1"/>
  <c r="O52" i="31"/>
  <c r="O58" i="31" s="1"/>
  <c r="L52" i="31"/>
  <c r="K57" i="31" s="1"/>
  <c r="K52" i="31"/>
  <c r="H52" i="31"/>
  <c r="G57" i="31" s="1"/>
  <c r="G52" i="31"/>
  <c r="G58" i="31" s="1"/>
  <c r="D52" i="31"/>
  <c r="C57" i="31" s="1"/>
  <c r="C52" i="31"/>
  <c r="AB50" i="31"/>
  <c r="AD50" i="31" s="1"/>
  <c r="AA50" i="31"/>
  <c r="AB49" i="31"/>
  <c r="AD49" i="31" s="1"/>
  <c r="AA49" i="31"/>
  <c r="AB48" i="31"/>
  <c r="AD48" i="31" s="1"/>
  <c r="AA48" i="31"/>
  <c r="AB47" i="31"/>
  <c r="AD47" i="31" s="1"/>
  <c r="AA47" i="31"/>
  <c r="AB46" i="31"/>
  <c r="AD46" i="31" s="1"/>
  <c r="AA46" i="31"/>
  <c r="AB45" i="31"/>
  <c r="AD45" i="31" s="1"/>
  <c r="AA45" i="31"/>
  <c r="AB44" i="31"/>
  <c r="AD44" i="31" s="1"/>
  <c r="AA44" i="31"/>
  <c r="AB43" i="31"/>
  <c r="AD43" i="31" s="1"/>
  <c r="AA43" i="31"/>
  <c r="AB42" i="31"/>
  <c r="AD42" i="31" s="1"/>
  <c r="AA42" i="31"/>
  <c r="AB41" i="31"/>
  <c r="AD41" i="31" s="1"/>
  <c r="AA41" i="31"/>
  <c r="AB40" i="31"/>
  <c r="AD40" i="31" s="1"/>
  <c r="AA40" i="31"/>
  <c r="AB39" i="31"/>
  <c r="AD39" i="31" s="1"/>
  <c r="AA39" i="31"/>
  <c r="AB38" i="31"/>
  <c r="AD38" i="31" s="1"/>
  <c r="AA38" i="31"/>
  <c r="AB37" i="31"/>
  <c r="AD37" i="31" s="1"/>
  <c r="AA37" i="31"/>
  <c r="AB36" i="31"/>
  <c r="AD36" i="31" s="1"/>
  <c r="AA36" i="31"/>
  <c r="AB35" i="31"/>
  <c r="AD35" i="31" s="1"/>
  <c r="AA35" i="31"/>
  <c r="AB34" i="31"/>
  <c r="AD34" i="31" s="1"/>
  <c r="AA34" i="31"/>
  <c r="AB33" i="31"/>
  <c r="AD33" i="31" s="1"/>
  <c r="AA33" i="31"/>
  <c r="AB32" i="31"/>
  <c r="AD32" i="31" s="1"/>
  <c r="AA32" i="31"/>
  <c r="AB31" i="31"/>
  <c r="AD31" i="31" s="1"/>
  <c r="AA31" i="31"/>
  <c r="AB30" i="31"/>
  <c r="AD30" i="31" s="1"/>
  <c r="AA30" i="31"/>
  <c r="AB29" i="31"/>
  <c r="AD29" i="31" s="1"/>
  <c r="AA29" i="31"/>
  <c r="AB28" i="31"/>
  <c r="AD28" i="31" s="1"/>
  <c r="AA28" i="31"/>
  <c r="AB27" i="31"/>
  <c r="AD27" i="31" s="1"/>
  <c r="AA27" i="31"/>
  <c r="AB26" i="31"/>
  <c r="AD26" i="31" s="1"/>
  <c r="AA26" i="31"/>
  <c r="AB25" i="31"/>
  <c r="AD25" i="31" s="1"/>
  <c r="AA25" i="31"/>
  <c r="AB24" i="31"/>
  <c r="AD24" i="31" s="1"/>
  <c r="AA24" i="31"/>
  <c r="AB23" i="31"/>
  <c r="AD23" i="31" s="1"/>
  <c r="AA23" i="31"/>
  <c r="AB22" i="31"/>
  <c r="AD22" i="31" s="1"/>
  <c r="AA22" i="31"/>
  <c r="AB21" i="31"/>
  <c r="AD21" i="31" s="1"/>
  <c r="AA21" i="31"/>
  <c r="AB20" i="31"/>
  <c r="AD20" i="31" s="1"/>
  <c r="AA20" i="31"/>
  <c r="AB19" i="31"/>
  <c r="AD19" i="31" s="1"/>
  <c r="AA19" i="31"/>
  <c r="AB18" i="31"/>
  <c r="AD18" i="31" s="1"/>
  <c r="AA18" i="31"/>
  <c r="AB17" i="31"/>
  <c r="AD17" i="31" s="1"/>
  <c r="AA17" i="31"/>
  <c r="AB16" i="31"/>
  <c r="AD16" i="31" s="1"/>
  <c r="AA16" i="31"/>
  <c r="AB15" i="31"/>
  <c r="AD15" i="31" s="1"/>
  <c r="AA15" i="31"/>
  <c r="AB14" i="31"/>
  <c r="AD14" i="31" s="1"/>
  <c r="AA14" i="31"/>
  <c r="AB13" i="31"/>
  <c r="AD13" i="31" s="1"/>
  <c r="AA13" i="31"/>
  <c r="AB12" i="31"/>
  <c r="AD12" i="31" s="1"/>
  <c r="AA12" i="31"/>
  <c r="AB11" i="31"/>
  <c r="AD11" i="31" s="1"/>
  <c r="AA11" i="31"/>
  <c r="AB10" i="31"/>
  <c r="AD10" i="31" s="1"/>
  <c r="AA10" i="31"/>
  <c r="AB9" i="31"/>
  <c r="AD9" i="31" s="1"/>
  <c r="AA9" i="31"/>
  <c r="AB8" i="31"/>
  <c r="AD8" i="31" s="1"/>
  <c r="AA8" i="31"/>
  <c r="AB7" i="31"/>
  <c r="AD7" i="31" s="1"/>
  <c r="AA7" i="31"/>
  <c r="AB6" i="31"/>
  <c r="AD6" i="31" s="1"/>
  <c r="AA6" i="31"/>
  <c r="AB5" i="31"/>
  <c r="AD5" i="31" s="1"/>
  <c r="AA5" i="31"/>
  <c r="AB4" i="31"/>
  <c r="AD4" i="31" s="1"/>
  <c r="AA4" i="31"/>
  <c r="AB1157" i="10"/>
  <c r="AA1157" i="10"/>
  <c r="U1157" i="10"/>
  <c r="Q1157" i="10"/>
  <c r="M1157" i="10"/>
  <c r="I1157" i="10"/>
  <c r="E1157" i="10"/>
  <c r="AB1156" i="10"/>
  <c r="AD1156" i="10" s="1"/>
  <c r="AA1156" i="10"/>
  <c r="U1156" i="10"/>
  <c r="Q1156" i="10"/>
  <c r="M1156" i="10"/>
  <c r="I1156" i="10"/>
  <c r="E1156" i="10"/>
  <c r="AB1155" i="10"/>
  <c r="AD1155" i="10" s="1"/>
  <c r="AA1155" i="10"/>
  <c r="U1155" i="10"/>
  <c r="Q1155" i="10"/>
  <c r="I1155" i="10"/>
  <c r="E1155" i="10"/>
  <c r="AB1154" i="10"/>
  <c r="AD1154" i="10" s="1"/>
  <c r="AA1154" i="10"/>
  <c r="U1154" i="10"/>
  <c r="Q1154" i="10"/>
  <c r="I1154" i="10"/>
  <c r="E1154" i="10"/>
  <c r="AB1153" i="10"/>
  <c r="AD1153" i="10" s="1"/>
  <c r="AA1153" i="10"/>
  <c r="U1153" i="10"/>
  <c r="Q1153" i="10"/>
  <c r="I1153" i="10"/>
  <c r="E1153" i="10"/>
  <c r="AB1151" i="10"/>
  <c r="AD1151" i="10" s="1"/>
  <c r="AA1151" i="10"/>
  <c r="U1151" i="10"/>
  <c r="Q1151" i="10"/>
  <c r="M1151" i="10"/>
  <c r="I1151" i="10"/>
  <c r="E1151" i="10"/>
  <c r="AB1152" i="10"/>
  <c r="AD1152" i="10" s="1"/>
  <c r="AA1152" i="10"/>
  <c r="U1152" i="10"/>
  <c r="Q1152" i="10"/>
  <c r="I1152" i="10"/>
  <c r="E1152" i="10"/>
  <c r="AB1150" i="10"/>
  <c r="AD1150" i="10" s="1"/>
  <c r="AA1150" i="10"/>
  <c r="U1150" i="10"/>
  <c r="M1150" i="10"/>
  <c r="I1150" i="10"/>
  <c r="E1150" i="10"/>
  <c r="AB1149" i="10"/>
  <c r="AD1149" i="10" s="1"/>
  <c r="AA1149" i="10"/>
  <c r="Y1149" i="10"/>
  <c r="U1149" i="10"/>
  <c r="Q1149" i="10"/>
  <c r="I1149" i="10"/>
  <c r="E1149" i="10"/>
  <c r="AB1148" i="10"/>
  <c r="AA1148" i="10"/>
  <c r="U1148" i="10"/>
  <c r="Q1148" i="10"/>
  <c r="M1148" i="10"/>
  <c r="I1148" i="10"/>
  <c r="E1148" i="10"/>
  <c r="AB1147" i="10"/>
  <c r="AD1147" i="10" s="1"/>
  <c r="AA1147" i="10"/>
  <c r="U1147" i="10"/>
  <c r="Q1147" i="10"/>
  <c r="M1147" i="10"/>
  <c r="I1147" i="10"/>
  <c r="AB1146" i="10"/>
  <c r="AD1146" i="10" s="1"/>
  <c r="AA1146" i="10"/>
  <c r="U1146" i="10"/>
  <c r="Q1146" i="10"/>
  <c r="I1146" i="10"/>
  <c r="E1146" i="10"/>
  <c r="AB1145" i="10"/>
  <c r="AD1145" i="10" s="1"/>
  <c r="AA1145" i="10"/>
  <c r="U1145" i="10"/>
  <c r="Q1145" i="10"/>
  <c r="M1145" i="10"/>
  <c r="I1145" i="10"/>
  <c r="E1145" i="10"/>
  <c r="AB1144" i="10"/>
  <c r="AA1144" i="10"/>
  <c r="Q1144" i="10"/>
  <c r="M1144" i="10"/>
  <c r="I1144" i="10"/>
  <c r="E1144" i="10"/>
  <c r="AB1143" i="10"/>
  <c r="AD1143" i="10" s="1"/>
  <c r="AA1143" i="10"/>
  <c r="U1143" i="10"/>
  <c r="Q1143" i="10"/>
  <c r="M1143" i="10"/>
  <c r="I1143" i="10"/>
  <c r="E1143" i="10"/>
  <c r="AB1142" i="10"/>
  <c r="AD1142" i="10" s="1"/>
  <c r="AA1142" i="10"/>
  <c r="U1142" i="10"/>
  <c r="Q1142" i="10"/>
  <c r="M1142" i="10"/>
  <c r="I1142" i="10"/>
  <c r="E1142" i="10"/>
  <c r="AB1141" i="10"/>
  <c r="AD1141" i="10" s="1"/>
  <c r="AA1141" i="10"/>
  <c r="U1141" i="10"/>
  <c r="Q1141" i="10"/>
  <c r="M1141" i="10"/>
  <c r="I1141" i="10"/>
  <c r="E1141" i="10"/>
  <c r="AB1140" i="10"/>
  <c r="AD1140" i="10" s="1"/>
  <c r="AA1140" i="10"/>
  <c r="U1140" i="10"/>
  <c r="Q1140" i="10"/>
  <c r="M1140" i="10"/>
  <c r="I1140" i="10"/>
  <c r="E1140" i="10"/>
  <c r="AB1139" i="10"/>
  <c r="AD1139" i="10" s="1"/>
  <c r="AA1139" i="10"/>
  <c r="Y1139" i="10"/>
  <c r="U1139" i="10"/>
  <c r="Q1139" i="10"/>
  <c r="M1139" i="10"/>
  <c r="I1139" i="10"/>
  <c r="E1139" i="10"/>
  <c r="AB1138" i="10"/>
  <c r="AD1138" i="10" s="1"/>
  <c r="AA1138" i="10"/>
  <c r="Y1138" i="10"/>
  <c r="U1138" i="10"/>
  <c r="Q1138" i="10"/>
  <c r="M1138" i="10"/>
  <c r="I1138" i="10"/>
  <c r="E1138" i="10"/>
  <c r="AB1137" i="10"/>
  <c r="AD1137" i="10" s="1"/>
  <c r="AA1137" i="10"/>
  <c r="Y1137" i="10"/>
  <c r="U1137" i="10"/>
  <c r="Q1137" i="10"/>
  <c r="M1137" i="10"/>
  <c r="I1137" i="10"/>
  <c r="E1137" i="10"/>
  <c r="AB1136" i="10"/>
  <c r="AD1136" i="10" s="1"/>
  <c r="AA1136" i="10"/>
  <c r="U1136" i="10"/>
  <c r="Q1136" i="10"/>
  <c r="M1136" i="10"/>
  <c r="I1136" i="10"/>
  <c r="E1136" i="10"/>
  <c r="AB1135" i="10"/>
  <c r="AD1135" i="10" s="1"/>
  <c r="AA1135" i="10"/>
  <c r="U1135" i="10"/>
  <c r="Q1135" i="10"/>
  <c r="M1135" i="10"/>
  <c r="I1135" i="10"/>
  <c r="E1135" i="10"/>
  <c r="AB1134" i="10"/>
  <c r="AD1134" i="10" s="1"/>
  <c r="AA1134" i="10"/>
  <c r="U1134" i="10"/>
  <c r="Q1134" i="10"/>
  <c r="M1134" i="10"/>
  <c r="I1134" i="10"/>
  <c r="E1134" i="10"/>
  <c r="AB1133" i="10"/>
  <c r="AD1133" i="10" s="1"/>
  <c r="AA1133" i="10"/>
  <c r="U1133" i="10"/>
  <c r="Q1133" i="10"/>
  <c r="M1133" i="10"/>
  <c r="I1133" i="10"/>
  <c r="E1133" i="10"/>
  <c r="AB1132" i="10"/>
  <c r="AD1132" i="10" s="1"/>
  <c r="AA1132" i="10"/>
  <c r="U1132" i="10"/>
  <c r="Q1132" i="10"/>
  <c r="I1132" i="10"/>
  <c r="E1132" i="10"/>
  <c r="AB1131" i="10"/>
  <c r="AD1131" i="10" s="1"/>
  <c r="AA1131" i="10"/>
  <c r="U1131" i="10"/>
  <c r="Q1131" i="10"/>
  <c r="I1131" i="10"/>
  <c r="E1131" i="10"/>
  <c r="AB1130" i="10"/>
  <c r="AD1130" i="10" s="1"/>
  <c r="AA1130" i="10"/>
  <c r="U1130" i="10"/>
  <c r="Q1130" i="10"/>
  <c r="M1130" i="10"/>
  <c r="I1130" i="10"/>
  <c r="E1130" i="10"/>
  <c r="AB1129" i="10"/>
  <c r="AD1129" i="10" s="1"/>
  <c r="AA1129" i="10"/>
  <c r="U1129" i="10"/>
  <c r="Q1129" i="10"/>
  <c r="I1129" i="10"/>
  <c r="E1129" i="10"/>
  <c r="AB1128" i="10"/>
  <c r="AD1128" i="10" s="1"/>
  <c r="AA1128" i="10"/>
  <c r="U1128" i="10"/>
  <c r="Q1128" i="10"/>
  <c r="M1128" i="10"/>
  <c r="E1128" i="10"/>
  <c r="AB1127" i="10"/>
  <c r="AD1127" i="10" s="1"/>
  <c r="AA1127" i="10"/>
  <c r="U1127" i="10"/>
  <c r="Q1127" i="10"/>
  <c r="M1127" i="10"/>
  <c r="I1127" i="10"/>
  <c r="E1127" i="10"/>
  <c r="AB1126" i="10"/>
  <c r="AD1126" i="10" s="1"/>
  <c r="AA1126" i="10"/>
  <c r="U1126" i="10"/>
  <c r="Q1126" i="10"/>
  <c r="M1126" i="10"/>
  <c r="I1126" i="10"/>
  <c r="E1126" i="10"/>
  <c r="AB1125" i="10"/>
  <c r="AD1125" i="10" s="1"/>
  <c r="AA1125" i="10"/>
  <c r="U1125" i="10"/>
  <c r="Q1125" i="10"/>
  <c r="M1125" i="10"/>
  <c r="I1125" i="10"/>
  <c r="E1125" i="10"/>
  <c r="AB1124" i="10"/>
  <c r="AD1124" i="10" s="1"/>
  <c r="AA1124" i="10"/>
  <c r="U1124" i="10"/>
  <c r="Q1124" i="10"/>
  <c r="M1124" i="10"/>
  <c r="I1124" i="10"/>
  <c r="E1124" i="10"/>
  <c r="AB1123" i="10"/>
  <c r="AD1123" i="10" s="1"/>
  <c r="AA1123" i="10"/>
  <c r="U1123" i="10"/>
  <c r="Q1123" i="10"/>
  <c r="M1123" i="10"/>
  <c r="E1123" i="10"/>
  <c r="AC1262" i="10" l="1"/>
  <c r="AC14" i="32"/>
  <c r="U14" i="32" s="1"/>
  <c r="AC13" i="32"/>
  <c r="AC1259" i="10"/>
  <c r="AC12" i="32"/>
  <c r="AC1260" i="10"/>
  <c r="AC1258" i="10"/>
  <c r="AC11" i="32"/>
  <c r="AC10" i="32"/>
  <c r="U10" i="32" s="1"/>
  <c r="AC1250" i="10"/>
  <c r="AC1254" i="10"/>
  <c r="AC9" i="32"/>
  <c r="AC1256" i="10"/>
  <c r="AC1255" i="10"/>
  <c r="AC7" i="32"/>
  <c r="AC6" i="32"/>
  <c r="Q6" i="32" s="1"/>
  <c r="AC1253" i="10"/>
  <c r="W59" i="32"/>
  <c r="O59" i="32"/>
  <c r="K59" i="32"/>
  <c r="M14" i="33"/>
  <c r="Y14" i="33"/>
  <c r="I14" i="33"/>
  <c r="U14" i="33"/>
  <c r="Q14" i="33"/>
  <c r="E14" i="33"/>
  <c r="Q24" i="33"/>
  <c r="M24" i="33"/>
  <c r="I24" i="33"/>
  <c r="E24" i="33"/>
  <c r="Y24" i="33"/>
  <c r="U24" i="33"/>
  <c r="M26" i="33"/>
  <c r="Y26" i="33"/>
  <c r="U26" i="33"/>
  <c r="I26" i="33"/>
  <c r="Q26" i="33"/>
  <c r="E26" i="33"/>
  <c r="Y43" i="33"/>
  <c r="U43" i="33"/>
  <c r="E43" i="33"/>
  <c r="Q43" i="33"/>
  <c r="M43" i="33"/>
  <c r="I43" i="33"/>
  <c r="Y50" i="33"/>
  <c r="U50" i="33"/>
  <c r="Q50" i="33"/>
  <c r="M50" i="33"/>
  <c r="E50" i="33"/>
  <c r="I50" i="33"/>
  <c r="I53" i="33"/>
  <c r="Q53" i="33"/>
  <c r="E53" i="33"/>
  <c r="U53" i="33"/>
  <c r="Y53" i="33"/>
  <c r="M53" i="33"/>
  <c r="Y54" i="33"/>
  <c r="M54" i="33"/>
  <c r="I54" i="33"/>
  <c r="U54" i="33"/>
  <c r="Q54" i="33"/>
  <c r="E54" i="33"/>
  <c r="Q4" i="33"/>
  <c r="Y4" i="33"/>
  <c r="M4" i="33"/>
  <c r="I4" i="33"/>
  <c r="E4" i="33"/>
  <c r="U4" i="33"/>
  <c r="Q20" i="33"/>
  <c r="Y20" i="33"/>
  <c r="M20" i="33"/>
  <c r="I20" i="33"/>
  <c r="E20" i="33"/>
  <c r="U20" i="33"/>
  <c r="M22" i="33"/>
  <c r="Y22" i="33"/>
  <c r="U22" i="33"/>
  <c r="I22" i="33"/>
  <c r="Q22" i="33"/>
  <c r="E22" i="33"/>
  <c r="Q32" i="33"/>
  <c r="Y32" i="33"/>
  <c r="M32" i="33"/>
  <c r="I32" i="33"/>
  <c r="E32" i="33"/>
  <c r="U32" i="33"/>
  <c r="Q48" i="33"/>
  <c r="Y48" i="33"/>
  <c r="M48" i="33"/>
  <c r="I48" i="33"/>
  <c r="E48" i="33"/>
  <c r="U48" i="33"/>
  <c r="Q44" i="33"/>
  <c r="M44" i="33"/>
  <c r="I44" i="33"/>
  <c r="E44" i="33"/>
  <c r="U44" i="33"/>
  <c r="Y44" i="33"/>
  <c r="I10" i="33"/>
  <c r="M10" i="33"/>
  <c r="Y10" i="33"/>
  <c r="U10" i="33"/>
  <c r="Q10" i="33"/>
  <c r="E10" i="33"/>
  <c r="Y31" i="33"/>
  <c r="U31" i="33"/>
  <c r="E31" i="33"/>
  <c r="Q31" i="33"/>
  <c r="M31" i="33"/>
  <c r="I31" i="33"/>
  <c r="M6" i="33"/>
  <c r="Y6" i="33"/>
  <c r="I6" i="33"/>
  <c r="U6" i="33"/>
  <c r="Q6" i="33"/>
  <c r="E6" i="33"/>
  <c r="Y15" i="33"/>
  <c r="U15" i="33"/>
  <c r="Q15" i="33"/>
  <c r="M15" i="33"/>
  <c r="I15" i="33"/>
  <c r="E15" i="33"/>
  <c r="Y27" i="33"/>
  <c r="U27" i="33"/>
  <c r="Q27" i="33"/>
  <c r="M27" i="33"/>
  <c r="I27" i="33"/>
  <c r="E27" i="33"/>
  <c r="M34" i="33"/>
  <c r="Y34" i="33"/>
  <c r="U34" i="33"/>
  <c r="I34" i="33"/>
  <c r="Q34" i="33"/>
  <c r="E34" i="33"/>
  <c r="M42" i="33"/>
  <c r="Y42" i="33"/>
  <c r="U42" i="33"/>
  <c r="I42" i="33"/>
  <c r="Q42" i="33"/>
  <c r="E42" i="33"/>
  <c r="Q36" i="33"/>
  <c r="M36" i="33"/>
  <c r="I36" i="33"/>
  <c r="E36" i="33"/>
  <c r="Y36" i="33"/>
  <c r="U36" i="33"/>
  <c r="Y19" i="33"/>
  <c r="U19" i="33"/>
  <c r="Q19" i="33"/>
  <c r="M19" i="33"/>
  <c r="I19" i="33"/>
  <c r="E19" i="33"/>
  <c r="Q16" i="33"/>
  <c r="M16" i="33"/>
  <c r="I16" i="33"/>
  <c r="Y16" i="33"/>
  <c r="E16" i="33"/>
  <c r="U16" i="33"/>
  <c r="Q28" i="33"/>
  <c r="M28" i="33"/>
  <c r="I28" i="33"/>
  <c r="E28" i="33"/>
  <c r="U28" i="33"/>
  <c r="Y28" i="33"/>
  <c r="Q52" i="33"/>
  <c r="M52" i="33"/>
  <c r="Y52" i="33"/>
  <c r="I52" i="33"/>
  <c r="E52" i="33"/>
  <c r="U52" i="33"/>
  <c r="Q8" i="33"/>
  <c r="M8" i="33"/>
  <c r="I8" i="33"/>
  <c r="E8" i="33"/>
  <c r="U8" i="33"/>
  <c r="Y8" i="33"/>
  <c r="M18" i="33"/>
  <c r="I18" i="33"/>
  <c r="Y18" i="33"/>
  <c r="U18" i="33"/>
  <c r="Q18" i="33"/>
  <c r="E18" i="33"/>
  <c r="M30" i="33"/>
  <c r="Y30" i="33"/>
  <c r="U30" i="33"/>
  <c r="I30" i="33"/>
  <c r="Q30" i="33"/>
  <c r="E30" i="33"/>
  <c r="M46" i="33"/>
  <c r="Y46" i="33"/>
  <c r="U46" i="33"/>
  <c r="I46" i="33"/>
  <c r="Q46" i="33"/>
  <c r="E46" i="33"/>
  <c r="M38" i="33"/>
  <c r="Y38" i="33"/>
  <c r="U38" i="33"/>
  <c r="I38" i="33"/>
  <c r="Q38" i="33"/>
  <c r="E38" i="33"/>
  <c r="Q12" i="33"/>
  <c r="M12" i="33"/>
  <c r="I12" i="33"/>
  <c r="E12" i="33"/>
  <c r="Y12" i="33"/>
  <c r="U12" i="33"/>
  <c r="Q40" i="33"/>
  <c r="M40" i="33"/>
  <c r="I40" i="33"/>
  <c r="Y40" i="33"/>
  <c r="E40" i="33"/>
  <c r="U40" i="33"/>
  <c r="Q56" i="33"/>
  <c r="M56" i="33"/>
  <c r="I56" i="33"/>
  <c r="E56" i="33"/>
  <c r="Y56" i="33"/>
  <c r="U56" i="33"/>
  <c r="AC35" i="33"/>
  <c r="M5" i="33"/>
  <c r="M9" i="33"/>
  <c r="M13" i="33"/>
  <c r="M17" i="33"/>
  <c r="M21" i="33"/>
  <c r="M25" i="33"/>
  <c r="M29" i="33"/>
  <c r="M33" i="33"/>
  <c r="M37" i="33"/>
  <c r="K64" i="33"/>
  <c r="AC7" i="33"/>
  <c r="AC11" i="33"/>
  <c r="AC23" i="33"/>
  <c r="AC39" i="33"/>
  <c r="AC47" i="33"/>
  <c r="AC51" i="33"/>
  <c r="AC55" i="33"/>
  <c r="G59" i="33"/>
  <c r="Y5" i="33"/>
  <c r="Y9" i="33"/>
  <c r="Y13" i="33"/>
  <c r="AD15" i="33"/>
  <c r="AD58" i="33" s="1"/>
  <c r="Y17" i="33"/>
  <c r="AD19" i="33"/>
  <c r="Y21" i="33"/>
  <c r="Y25" i="33"/>
  <c r="AD27" i="33"/>
  <c r="Y29" i="33"/>
  <c r="AD31" i="33"/>
  <c r="Y33" i="33"/>
  <c r="Y37" i="33"/>
  <c r="AD43" i="33"/>
  <c r="W64" i="33"/>
  <c r="AC41" i="33"/>
  <c r="AC45" i="33"/>
  <c r="AC49" i="33"/>
  <c r="C64" i="33"/>
  <c r="AC1252" i="10"/>
  <c r="AC1251" i="10"/>
  <c r="AC1249" i="10"/>
  <c r="AC1248" i="10"/>
  <c r="AC1245" i="10"/>
  <c r="AC1247" i="10"/>
  <c r="AC1246" i="10"/>
  <c r="AC1240" i="10"/>
  <c r="AC1242" i="10"/>
  <c r="AC1244" i="10"/>
  <c r="AC1237" i="10"/>
  <c r="AC1243" i="10"/>
  <c r="AC1236" i="10"/>
  <c r="AC1239" i="10"/>
  <c r="AC1241" i="10"/>
  <c r="AC1238" i="10"/>
  <c r="AC1233" i="10"/>
  <c r="AC1235" i="10"/>
  <c r="AC1231" i="10"/>
  <c r="AC1234" i="10"/>
  <c r="AC1232" i="10"/>
  <c r="AC1230" i="10"/>
  <c r="AC1228" i="10"/>
  <c r="AC1229" i="10"/>
  <c r="AC1227" i="10"/>
  <c r="AC1226" i="10"/>
  <c r="AC1219" i="10"/>
  <c r="AC1220" i="10"/>
  <c r="AC1224" i="10"/>
  <c r="AC1222" i="10"/>
  <c r="AC1223" i="10"/>
  <c r="AC1221" i="10"/>
  <c r="AC1225" i="10"/>
  <c r="AC1217" i="10"/>
  <c r="AC1218" i="10"/>
  <c r="AC1215" i="10"/>
  <c r="AC1216" i="10"/>
  <c r="AC1214" i="10"/>
  <c r="AC1213" i="10"/>
  <c r="AC1212" i="10"/>
  <c r="AC1211" i="10"/>
  <c r="AC1210" i="10"/>
  <c r="AD1210" i="10"/>
  <c r="AC1209" i="10"/>
  <c r="AC1208" i="10"/>
  <c r="Q44" i="32"/>
  <c r="U44" i="32"/>
  <c r="E44" i="32"/>
  <c r="Q48" i="32"/>
  <c r="U48" i="32"/>
  <c r="E48" i="32"/>
  <c r="Q56" i="32"/>
  <c r="U56" i="32"/>
  <c r="E56" i="32"/>
  <c r="Q24" i="32"/>
  <c r="U24" i="32"/>
  <c r="E24" i="32"/>
  <c r="Q28" i="32"/>
  <c r="U28" i="32"/>
  <c r="E28" i="32"/>
  <c r="Q12" i="32"/>
  <c r="Q32" i="32"/>
  <c r="U32" i="32"/>
  <c r="E32" i="32"/>
  <c r="Q36" i="32"/>
  <c r="U36" i="32"/>
  <c r="E36" i="32"/>
  <c r="Q16" i="32"/>
  <c r="U16" i="32"/>
  <c r="E16" i="32"/>
  <c r="Q40" i="32"/>
  <c r="U40" i="32"/>
  <c r="E40" i="32"/>
  <c r="AC8" i="32"/>
  <c r="AC22" i="32"/>
  <c r="AC23" i="32"/>
  <c r="S59" i="32"/>
  <c r="E38" i="32"/>
  <c r="AC4" i="32"/>
  <c r="AC18" i="32"/>
  <c r="U18" i="32" s="1"/>
  <c r="AC52" i="32"/>
  <c r="K64" i="32"/>
  <c r="K15" i="23" s="1"/>
  <c r="AC5" i="32"/>
  <c r="AC19" i="32"/>
  <c r="AC53" i="32"/>
  <c r="AC15" i="32"/>
  <c r="Y15" i="32" s="1"/>
  <c r="AC17" i="32"/>
  <c r="E17" i="32" s="1"/>
  <c r="E20" i="32"/>
  <c r="AC27" i="32"/>
  <c r="AC39" i="32"/>
  <c r="AC1207" i="10"/>
  <c r="AC1206" i="10"/>
  <c r="I41" i="32"/>
  <c r="E41" i="32"/>
  <c r="M41" i="32"/>
  <c r="U41" i="32"/>
  <c r="Q41" i="32"/>
  <c r="I17" i="32"/>
  <c r="U17" i="32"/>
  <c r="Q17" i="32"/>
  <c r="U27" i="32"/>
  <c r="Q27" i="32"/>
  <c r="M27" i="32"/>
  <c r="I27" i="32"/>
  <c r="E27" i="32"/>
  <c r="U39" i="32"/>
  <c r="Q39" i="32"/>
  <c r="M39" i="32"/>
  <c r="I39" i="32"/>
  <c r="E39" i="32"/>
  <c r="U19" i="32"/>
  <c r="Q19" i="32"/>
  <c r="M19" i="32"/>
  <c r="I19" i="32"/>
  <c r="E19" i="32"/>
  <c r="I29" i="32"/>
  <c r="E29" i="32"/>
  <c r="M29" i="32"/>
  <c r="U29" i="32"/>
  <c r="Q29" i="32"/>
  <c r="I37" i="32"/>
  <c r="E37" i="32"/>
  <c r="U37" i="32"/>
  <c r="Q37" i="32"/>
  <c r="M37" i="32"/>
  <c r="I49" i="32"/>
  <c r="E49" i="32"/>
  <c r="U49" i="32"/>
  <c r="Q49" i="32"/>
  <c r="M49" i="32"/>
  <c r="U51" i="32"/>
  <c r="Q51" i="32"/>
  <c r="M51" i="32"/>
  <c r="I51" i="32"/>
  <c r="E51" i="32"/>
  <c r="U11" i="32"/>
  <c r="Q11" i="32"/>
  <c r="M11" i="32"/>
  <c r="I11" i="32"/>
  <c r="I13" i="32"/>
  <c r="M13" i="32"/>
  <c r="U13" i="32"/>
  <c r="I25" i="32"/>
  <c r="E25" i="32"/>
  <c r="M25" i="32"/>
  <c r="U25" i="32"/>
  <c r="Q25" i="32"/>
  <c r="U35" i="32"/>
  <c r="Q35" i="32"/>
  <c r="M35" i="32"/>
  <c r="I35" i="32"/>
  <c r="E35" i="32"/>
  <c r="U47" i="32"/>
  <c r="Q47" i="32"/>
  <c r="M47" i="32"/>
  <c r="I47" i="32"/>
  <c r="E47" i="32"/>
  <c r="U23" i="32"/>
  <c r="Q23" i="32"/>
  <c r="M23" i="32"/>
  <c r="I23" i="32"/>
  <c r="E23" i="32"/>
  <c r="U5" i="32"/>
  <c r="AD58" i="32"/>
  <c r="U7" i="32"/>
  <c r="I7" i="32"/>
  <c r="I33" i="32"/>
  <c r="E33" i="32"/>
  <c r="M33" i="32"/>
  <c r="U33" i="32"/>
  <c r="Q33" i="32"/>
  <c r="I45" i="32"/>
  <c r="E45" i="32"/>
  <c r="M45" i="32"/>
  <c r="U45" i="32"/>
  <c r="Q45" i="32"/>
  <c r="U55" i="32"/>
  <c r="Q55" i="32"/>
  <c r="M55" i="32"/>
  <c r="I55" i="32"/>
  <c r="E55" i="32"/>
  <c r="I53" i="32"/>
  <c r="E53" i="32"/>
  <c r="M53" i="32"/>
  <c r="U53" i="32"/>
  <c r="Q53" i="32"/>
  <c r="I21" i="32"/>
  <c r="E21" i="32"/>
  <c r="M21" i="32"/>
  <c r="U21" i="32"/>
  <c r="Q21" i="32"/>
  <c r="U31" i="32"/>
  <c r="Q31" i="32"/>
  <c r="M31" i="32"/>
  <c r="I31" i="32"/>
  <c r="E31" i="32"/>
  <c r="U43" i="32"/>
  <c r="Q43" i="32"/>
  <c r="M43" i="32"/>
  <c r="I43" i="32"/>
  <c r="E43" i="32"/>
  <c r="E42" i="32"/>
  <c r="E46" i="32"/>
  <c r="E54" i="32"/>
  <c r="I6" i="32"/>
  <c r="I10" i="32"/>
  <c r="I14" i="32"/>
  <c r="I22" i="32"/>
  <c r="I26" i="32"/>
  <c r="I30" i="32"/>
  <c r="I34" i="32"/>
  <c r="I38" i="32"/>
  <c r="I42" i="32"/>
  <c r="I46" i="32"/>
  <c r="I50" i="32"/>
  <c r="I54" i="32"/>
  <c r="C59" i="32"/>
  <c r="O64" i="32"/>
  <c r="O15" i="23" s="1"/>
  <c r="M14" i="32"/>
  <c r="M22" i="32"/>
  <c r="M26" i="32"/>
  <c r="M30" i="32"/>
  <c r="M34" i="32"/>
  <c r="M38" i="32"/>
  <c r="M42" i="32"/>
  <c r="M46" i="32"/>
  <c r="M50" i="32"/>
  <c r="M54" i="32"/>
  <c r="G59" i="32"/>
  <c r="S64" i="32"/>
  <c r="S15" i="23" s="1"/>
  <c r="Q14" i="32"/>
  <c r="Q22" i="32"/>
  <c r="Q26" i="32"/>
  <c r="Q30" i="32"/>
  <c r="Q34" i="32"/>
  <c r="Q38" i="32"/>
  <c r="Q42" i="32"/>
  <c r="Q46" i="32"/>
  <c r="Q50" i="32"/>
  <c r="Q54" i="32"/>
  <c r="W64" i="32"/>
  <c r="W15" i="23" s="1"/>
  <c r="E22" i="32"/>
  <c r="E26" i="32"/>
  <c r="E34" i="32"/>
  <c r="U22" i="32"/>
  <c r="U26" i="32"/>
  <c r="U30" i="32"/>
  <c r="U34" i="32"/>
  <c r="U38" i="32"/>
  <c r="U42" i="32"/>
  <c r="U46" i="32"/>
  <c r="U50" i="32"/>
  <c r="U54" i="32"/>
  <c r="E30" i="32"/>
  <c r="I4" i="32"/>
  <c r="I12" i="32"/>
  <c r="I16" i="32"/>
  <c r="I20" i="32"/>
  <c r="I24" i="32"/>
  <c r="I28" i="32"/>
  <c r="I32" i="32"/>
  <c r="I36" i="32"/>
  <c r="I40" i="32"/>
  <c r="I44" i="32"/>
  <c r="I48" i="32"/>
  <c r="I52" i="32"/>
  <c r="I56" i="32"/>
  <c r="M12" i="32"/>
  <c r="M16" i="32"/>
  <c r="M20" i="32"/>
  <c r="M24" i="32"/>
  <c r="M28" i="32"/>
  <c r="M32" i="32"/>
  <c r="M36" i="32"/>
  <c r="M40" i="32"/>
  <c r="M44" i="32"/>
  <c r="M48" i="32"/>
  <c r="M52" i="32"/>
  <c r="M56" i="32"/>
  <c r="C64" i="32"/>
  <c r="C15" i="23" s="1"/>
  <c r="AC1205" i="10"/>
  <c r="AC40" i="30"/>
  <c r="AC1204" i="10"/>
  <c r="AC1203" i="10"/>
  <c r="AC1202" i="10"/>
  <c r="AC1199" i="10"/>
  <c r="AC1200" i="10"/>
  <c r="AC1201" i="10"/>
  <c r="AC1197" i="10"/>
  <c r="AC1195" i="10"/>
  <c r="AC1198" i="10"/>
  <c r="AC1196" i="10"/>
  <c r="AC1187" i="10"/>
  <c r="AC1194" i="10"/>
  <c r="AC1188" i="10"/>
  <c r="AC1193" i="10"/>
  <c r="AC1191" i="10"/>
  <c r="AC1192" i="10"/>
  <c r="AC16" i="31"/>
  <c r="AC14" i="31"/>
  <c r="AC22" i="31"/>
  <c r="AC50" i="31"/>
  <c r="Y50" i="31" s="1"/>
  <c r="AC1190" i="10"/>
  <c r="AC1189" i="10"/>
  <c r="AC1184" i="10"/>
  <c r="AC1180" i="10"/>
  <c r="AC1186" i="10"/>
  <c r="AC4" i="31"/>
  <c r="U4" i="31" s="1"/>
  <c r="AC8" i="31"/>
  <c r="Q8" i="31" s="1"/>
  <c r="AC32" i="31"/>
  <c r="AC36" i="31"/>
  <c r="AC40" i="31"/>
  <c r="AC1183" i="10"/>
  <c r="AC29" i="31"/>
  <c r="AC1185" i="10"/>
  <c r="AC1182" i="10"/>
  <c r="AC1176" i="10"/>
  <c r="AC1179" i="10"/>
  <c r="AC1181" i="10"/>
  <c r="AC28" i="31"/>
  <c r="AC48" i="31"/>
  <c r="U48" i="31" s="1"/>
  <c r="AC5" i="31"/>
  <c r="U5" i="31" s="1"/>
  <c r="AC19" i="31"/>
  <c r="I19" i="31" s="1"/>
  <c r="AC45" i="31"/>
  <c r="AC6" i="31"/>
  <c r="E6" i="31" s="1"/>
  <c r="AC30" i="31"/>
  <c r="AC34" i="31"/>
  <c r="Y34" i="31" s="1"/>
  <c r="AC42" i="31"/>
  <c r="AC21" i="31"/>
  <c r="AC31" i="31"/>
  <c r="AC35" i="31"/>
  <c r="AC43" i="31"/>
  <c r="AC1178" i="10"/>
  <c r="AC1177" i="10"/>
  <c r="AC1175" i="10"/>
  <c r="AC1174" i="10"/>
  <c r="AC1173" i="10"/>
  <c r="AC1172" i="10"/>
  <c r="AC1170" i="10"/>
  <c r="AC17" i="31"/>
  <c r="M17" i="31" s="1"/>
  <c r="AC20" i="31"/>
  <c r="I20" i="31" s="1"/>
  <c r="AC27" i="31"/>
  <c r="U27" i="31" s="1"/>
  <c r="AC33" i="31"/>
  <c r="AC37" i="31"/>
  <c r="AC47" i="31"/>
  <c r="AC24" i="31"/>
  <c r="AC15" i="31"/>
  <c r="AC18" i="31"/>
  <c r="U18" i="31" s="1"/>
  <c r="O53" i="31"/>
  <c r="AC26" i="31"/>
  <c r="AC46" i="31"/>
  <c r="AC49" i="31"/>
  <c r="I49" i="31" s="1"/>
  <c r="C53" i="31"/>
  <c r="AC1171" i="10"/>
  <c r="AC1169" i="10"/>
  <c r="AC1166" i="10"/>
  <c r="AC1167" i="10"/>
  <c r="AC1168" i="10"/>
  <c r="AD1168" i="10"/>
  <c r="AC1165" i="10"/>
  <c r="AC1164" i="10"/>
  <c r="AC1163" i="10"/>
  <c r="AC1162" i="10"/>
  <c r="E8" i="31"/>
  <c r="AC10" i="31"/>
  <c r="U10" i="31" s="1"/>
  <c r="AC38" i="31"/>
  <c r="AD52" i="31"/>
  <c r="AC23" i="31"/>
  <c r="AC25" i="31"/>
  <c r="S53" i="31"/>
  <c r="W53" i="31"/>
  <c r="AC44" i="31"/>
  <c r="AC11" i="31"/>
  <c r="U11" i="31" s="1"/>
  <c r="AC13" i="31"/>
  <c r="AC39" i="31"/>
  <c r="AC41" i="31"/>
  <c r="K53" i="31"/>
  <c r="K58" i="31"/>
  <c r="AC12" i="31"/>
  <c r="M12" i="31" s="1"/>
  <c r="AC7" i="31"/>
  <c r="U7" i="31" s="1"/>
  <c r="AC9" i="31"/>
  <c r="Q9" i="31" s="1"/>
  <c r="AC1161" i="10"/>
  <c r="AC1160" i="10"/>
  <c r="AC1158" i="10"/>
  <c r="AC1157" i="10"/>
  <c r="AC1159" i="10"/>
  <c r="AC1155" i="10"/>
  <c r="AD1157" i="10"/>
  <c r="G53" i="31"/>
  <c r="S58" i="31"/>
  <c r="I22" i="31"/>
  <c r="Q50" i="31"/>
  <c r="W58" i="31"/>
  <c r="I32" i="31"/>
  <c r="C58" i="31"/>
  <c r="AC1156" i="10"/>
  <c r="AC1149" i="10"/>
  <c r="AC1154" i="10"/>
  <c r="AC1153" i="10"/>
  <c r="AC1151" i="10"/>
  <c r="AC1152" i="10"/>
  <c r="AC1148" i="10"/>
  <c r="AC1150" i="10"/>
  <c r="AC1143" i="10"/>
  <c r="AC1147" i="10"/>
  <c r="AD1148" i="10"/>
  <c r="AC1146" i="10"/>
  <c r="AC1145" i="10"/>
  <c r="AC1144" i="10"/>
  <c r="AD1144" i="10"/>
  <c r="AC1141" i="10"/>
  <c r="AC1139" i="10"/>
  <c r="AC1142" i="10"/>
  <c r="AC1140" i="10"/>
  <c r="AC1132" i="10"/>
  <c r="AC1136" i="10"/>
  <c r="AC1137" i="10"/>
  <c r="AC1138" i="10"/>
  <c r="AC1133" i="10"/>
  <c r="AC1130" i="10"/>
  <c r="AC1135" i="10"/>
  <c r="AC1129" i="10"/>
  <c r="AC1134" i="10"/>
  <c r="AC1128" i="10"/>
  <c r="AC1131" i="10"/>
  <c r="AC1123" i="10"/>
  <c r="AC1127" i="10"/>
  <c r="AC1125" i="10"/>
  <c r="AC1126" i="10"/>
  <c r="AC1124" i="10"/>
  <c r="AB1122" i="10"/>
  <c r="AD1122" i="10" s="1"/>
  <c r="AA1122" i="10"/>
  <c r="Y1122" i="10"/>
  <c r="U1122" i="10"/>
  <c r="Q1122" i="10"/>
  <c r="I1122" i="10"/>
  <c r="E1122" i="10"/>
  <c r="AB1121" i="10"/>
  <c r="AD1121" i="10" s="1"/>
  <c r="AA1121" i="10"/>
  <c r="U1121" i="10"/>
  <c r="Q1121" i="10"/>
  <c r="M1121" i="10"/>
  <c r="I1121" i="10"/>
  <c r="E1121" i="10"/>
  <c r="AB1120" i="10"/>
  <c r="AD1120" i="10" s="1"/>
  <c r="AA1120" i="10"/>
  <c r="U1120" i="10"/>
  <c r="Q1120" i="10"/>
  <c r="I1120" i="10"/>
  <c r="E1120" i="10"/>
  <c r="AB1119" i="10"/>
  <c r="AD1119" i="10" s="1"/>
  <c r="AA1119" i="10"/>
  <c r="U1119" i="10"/>
  <c r="Q1119" i="10"/>
  <c r="M1119" i="10"/>
  <c r="I1119" i="10"/>
  <c r="E1119" i="10"/>
  <c r="AB1118" i="10"/>
  <c r="AD1118" i="10" s="1"/>
  <c r="AA1118" i="10"/>
  <c r="U1118" i="10"/>
  <c r="Q1118" i="10"/>
  <c r="I1118" i="10"/>
  <c r="E1118" i="10"/>
  <c r="AB1117" i="10"/>
  <c r="AD1117" i="10" s="1"/>
  <c r="AA1117" i="10"/>
  <c r="U1117" i="10"/>
  <c r="Q1117" i="10"/>
  <c r="E1117" i="10"/>
  <c r="AB1116" i="10"/>
  <c r="AD1116" i="10" s="1"/>
  <c r="AA1116" i="10"/>
  <c r="Y1116" i="10"/>
  <c r="U1116" i="10"/>
  <c r="Q1116" i="10"/>
  <c r="I1116" i="10"/>
  <c r="E1116" i="10"/>
  <c r="AB1115" i="10"/>
  <c r="AD1115" i="10" s="1"/>
  <c r="AA1115" i="10"/>
  <c r="U1115" i="10"/>
  <c r="Q1115" i="10"/>
  <c r="M1115" i="10"/>
  <c r="I1115" i="10"/>
  <c r="E1115" i="10"/>
  <c r="AB1114" i="10"/>
  <c r="AD1114" i="10" s="1"/>
  <c r="AA1114" i="10"/>
  <c r="U1114" i="10"/>
  <c r="Q1114" i="10"/>
  <c r="M1114" i="10"/>
  <c r="I1114" i="10"/>
  <c r="E1114" i="10"/>
  <c r="AB1113" i="10"/>
  <c r="AD1113" i="10" s="1"/>
  <c r="AA1113" i="10"/>
  <c r="U1113" i="10"/>
  <c r="Q1113" i="10"/>
  <c r="I1113" i="10"/>
  <c r="E1113" i="10"/>
  <c r="AB1112" i="10"/>
  <c r="AD1112" i="10" s="1"/>
  <c r="AA1112" i="10"/>
  <c r="U1112" i="10"/>
  <c r="Q1112" i="10"/>
  <c r="M1112" i="10"/>
  <c r="I1112" i="10"/>
  <c r="AB1111" i="10"/>
  <c r="AD1111" i="10" s="1"/>
  <c r="AA1111" i="10"/>
  <c r="U1111" i="10"/>
  <c r="Q1111" i="10"/>
  <c r="M1111" i="10"/>
  <c r="E1111" i="10"/>
  <c r="AB1110" i="10"/>
  <c r="AD1110" i="10" s="1"/>
  <c r="AA1110" i="10"/>
  <c r="U1110" i="10"/>
  <c r="Q1110" i="10"/>
  <c r="I1110" i="10"/>
  <c r="E1110" i="10"/>
  <c r="AB1109" i="10"/>
  <c r="AD1109" i="10" s="1"/>
  <c r="AA1109" i="10"/>
  <c r="U1109" i="10"/>
  <c r="Q1109" i="10"/>
  <c r="M1109" i="10"/>
  <c r="I1109" i="10"/>
  <c r="E1109" i="10"/>
  <c r="AB1108" i="10"/>
  <c r="AD1108" i="10" s="1"/>
  <c r="AA1108" i="10"/>
  <c r="U1108" i="10"/>
  <c r="Q1108" i="10"/>
  <c r="M1108" i="10"/>
  <c r="I1108" i="10"/>
  <c r="E1108" i="10"/>
  <c r="AB1107" i="10"/>
  <c r="AD1107" i="10" s="1"/>
  <c r="AA1107" i="10"/>
  <c r="U1107" i="10"/>
  <c r="Q1107" i="10"/>
  <c r="M1107" i="10"/>
  <c r="I1107" i="10"/>
  <c r="E1107" i="10"/>
  <c r="AB1106" i="10"/>
  <c r="AD1106" i="10" s="1"/>
  <c r="AA1106" i="10"/>
  <c r="U1106" i="10"/>
  <c r="Q1106" i="10"/>
  <c r="M1106" i="10"/>
  <c r="I1106" i="10"/>
  <c r="E1106" i="10"/>
  <c r="AB1105" i="10"/>
  <c r="AD1105" i="10" s="1"/>
  <c r="AA1105" i="10"/>
  <c r="U1105" i="10"/>
  <c r="Q1105" i="10"/>
  <c r="M1105" i="10"/>
  <c r="I1105" i="10"/>
  <c r="E1105" i="10"/>
  <c r="W59" i="30"/>
  <c r="S59" i="30"/>
  <c r="O59" i="30"/>
  <c r="K59" i="30"/>
  <c r="G59" i="30"/>
  <c r="C59" i="30"/>
  <c r="X55" i="30"/>
  <c r="W60" i="30" s="1"/>
  <c r="W55" i="30"/>
  <c r="T55" i="30"/>
  <c r="S60" i="30" s="1"/>
  <c r="S55" i="30"/>
  <c r="S61" i="30" s="1"/>
  <c r="P55" i="30"/>
  <c r="O60" i="30" s="1"/>
  <c r="O55" i="30"/>
  <c r="L55" i="30"/>
  <c r="K60" i="30" s="1"/>
  <c r="K55" i="30"/>
  <c r="H55" i="30"/>
  <c r="G60" i="30" s="1"/>
  <c r="G55" i="30"/>
  <c r="G61" i="30" s="1"/>
  <c r="D55" i="30"/>
  <c r="C60" i="30" s="1"/>
  <c r="C55" i="30"/>
  <c r="AB53" i="30"/>
  <c r="AD53" i="30" s="1"/>
  <c r="AA53" i="30"/>
  <c r="AB52" i="30"/>
  <c r="AD52" i="30" s="1"/>
  <c r="AA52" i="30"/>
  <c r="AB51" i="30"/>
  <c r="AD51" i="30" s="1"/>
  <c r="AA51" i="30"/>
  <c r="AB50" i="30"/>
  <c r="AD50" i="30" s="1"/>
  <c r="AA50" i="30"/>
  <c r="AB49" i="30"/>
  <c r="AD49" i="30" s="1"/>
  <c r="AA49" i="30"/>
  <c r="AB48" i="30"/>
  <c r="AD48" i="30" s="1"/>
  <c r="AA48" i="30"/>
  <c r="AB47" i="30"/>
  <c r="AD47" i="30" s="1"/>
  <c r="AA47" i="30"/>
  <c r="AB46" i="30"/>
  <c r="AD46" i="30" s="1"/>
  <c r="AA46" i="30"/>
  <c r="AB45" i="30"/>
  <c r="AD45" i="30" s="1"/>
  <c r="AA45" i="30"/>
  <c r="AB44" i="30"/>
  <c r="AD44" i="30" s="1"/>
  <c r="AA44" i="30"/>
  <c r="AB43" i="30"/>
  <c r="AD43" i="30" s="1"/>
  <c r="AA43" i="30"/>
  <c r="AB42" i="30"/>
  <c r="AD42" i="30" s="1"/>
  <c r="AA42" i="30"/>
  <c r="AB41" i="30"/>
  <c r="AD41" i="30" s="1"/>
  <c r="AA41" i="30"/>
  <c r="AB39" i="30"/>
  <c r="AD39" i="30" s="1"/>
  <c r="AA39" i="30"/>
  <c r="AB38" i="30"/>
  <c r="AD38" i="30" s="1"/>
  <c r="AA38" i="30"/>
  <c r="AB37" i="30"/>
  <c r="AD37" i="30" s="1"/>
  <c r="AA37" i="30"/>
  <c r="AB36" i="30"/>
  <c r="AD36" i="30" s="1"/>
  <c r="AA36" i="30"/>
  <c r="AB35" i="30"/>
  <c r="AD35" i="30" s="1"/>
  <c r="AA35" i="30"/>
  <c r="AB34" i="30"/>
  <c r="AD34" i="30" s="1"/>
  <c r="AA34" i="30"/>
  <c r="AB33" i="30"/>
  <c r="AD33" i="30" s="1"/>
  <c r="AA33" i="30"/>
  <c r="AB32" i="30"/>
  <c r="AD32" i="30" s="1"/>
  <c r="AA32" i="30"/>
  <c r="AB31" i="30"/>
  <c r="AD31" i="30" s="1"/>
  <c r="AA31" i="30"/>
  <c r="AB30" i="30"/>
  <c r="AD30" i="30" s="1"/>
  <c r="AA30" i="30"/>
  <c r="AB29" i="30"/>
  <c r="AD29" i="30" s="1"/>
  <c r="AA29" i="30"/>
  <c r="AB28" i="30"/>
  <c r="AD28" i="30" s="1"/>
  <c r="AA28" i="30"/>
  <c r="AB27" i="30"/>
  <c r="AD27" i="30" s="1"/>
  <c r="AA27" i="30"/>
  <c r="AB26" i="30"/>
  <c r="AD26" i="30" s="1"/>
  <c r="AA26" i="30"/>
  <c r="AB25" i="30"/>
  <c r="AD25" i="30" s="1"/>
  <c r="AA25" i="30"/>
  <c r="AB24" i="30"/>
  <c r="AD24" i="30" s="1"/>
  <c r="AA24" i="30"/>
  <c r="AB23" i="30"/>
  <c r="AD23" i="30" s="1"/>
  <c r="AA23" i="30"/>
  <c r="AB22" i="30"/>
  <c r="AD22" i="30" s="1"/>
  <c r="AA22" i="30"/>
  <c r="AB21" i="30"/>
  <c r="AD21" i="30" s="1"/>
  <c r="AA21" i="30"/>
  <c r="AB20" i="30"/>
  <c r="AD20" i="30" s="1"/>
  <c r="AA20" i="30"/>
  <c r="AB19" i="30"/>
  <c r="AD19" i="30" s="1"/>
  <c r="AA19" i="30"/>
  <c r="AB18" i="30"/>
  <c r="AD18" i="30" s="1"/>
  <c r="AA18" i="30"/>
  <c r="AB17" i="30"/>
  <c r="AD17" i="30" s="1"/>
  <c r="AA17" i="30"/>
  <c r="AB16" i="30"/>
  <c r="AD16" i="30" s="1"/>
  <c r="AA16" i="30"/>
  <c r="AB15" i="30"/>
  <c r="AD15" i="30" s="1"/>
  <c r="AA15" i="30"/>
  <c r="AB14" i="30"/>
  <c r="AD14" i="30" s="1"/>
  <c r="AA14" i="30"/>
  <c r="AB13" i="30"/>
  <c r="AD13" i="30" s="1"/>
  <c r="AA13" i="30"/>
  <c r="AB12" i="30"/>
  <c r="AD12" i="30" s="1"/>
  <c r="AA12" i="30"/>
  <c r="AB11" i="30"/>
  <c r="AD11" i="30" s="1"/>
  <c r="AA11" i="30"/>
  <c r="AB10" i="30"/>
  <c r="AD10" i="30" s="1"/>
  <c r="AA10" i="30"/>
  <c r="AB9" i="30"/>
  <c r="AD9" i="30" s="1"/>
  <c r="AA9" i="30"/>
  <c r="AB8" i="30"/>
  <c r="AD8" i="30" s="1"/>
  <c r="AA8" i="30"/>
  <c r="AB7" i="30"/>
  <c r="AD7" i="30" s="1"/>
  <c r="AA7" i="30"/>
  <c r="AB6" i="30"/>
  <c r="AD6" i="30" s="1"/>
  <c r="AA6" i="30"/>
  <c r="AB5" i="30"/>
  <c r="AD5" i="30" s="1"/>
  <c r="AA5" i="30"/>
  <c r="AB4" i="30"/>
  <c r="AD4" i="30" s="1"/>
  <c r="AA4" i="30"/>
  <c r="X9" i="23"/>
  <c r="Y9" i="23"/>
  <c r="T9" i="23"/>
  <c r="U9" i="23"/>
  <c r="P9" i="23"/>
  <c r="Q9" i="23"/>
  <c r="L9" i="23"/>
  <c r="M9" i="23"/>
  <c r="H9" i="23"/>
  <c r="I9" i="23"/>
  <c r="D9" i="23"/>
  <c r="E9" i="23"/>
  <c r="X19" i="23"/>
  <c r="Y19" i="23"/>
  <c r="T19" i="23"/>
  <c r="U19" i="23"/>
  <c r="P19" i="23"/>
  <c r="Q19" i="23"/>
  <c r="L19" i="23"/>
  <c r="M19" i="23"/>
  <c r="H19" i="23"/>
  <c r="I19" i="23"/>
  <c r="D19" i="23"/>
  <c r="E19" i="23"/>
  <c r="AB1104" i="10"/>
  <c r="AD1104" i="10" s="1"/>
  <c r="AA1104" i="10"/>
  <c r="U1104" i="10"/>
  <c r="Q1104" i="10"/>
  <c r="I1104" i="10"/>
  <c r="E1104" i="10"/>
  <c r="AB1103" i="10"/>
  <c r="AD1103" i="10" s="1"/>
  <c r="AA1103" i="10"/>
  <c r="U1103" i="10"/>
  <c r="Q1103" i="10"/>
  <c r="M1103" i="10"/>
  <c r="I1103" i="10"/>
  <c r="E1103" i="10"/>
  <c r="AB1102" i="10"/>
  <c r="AD1102" i="10" s="1"/>
  <c r="AA1102" i="10"/>
  <c r="U1102" i="10"/>
  <c r="Q1102" i="10"/>
  <c r="M1102" i="10"/>
  <c r="I1102" i="10"/>
  <c r="E1102" i="10"/>
  <c r="AB1101" i="10"/>
  <c r="AD1101" i="10" s="1"/>
  <c r="AA1101" i="10"/>
  <c r="U1101" i="10"/>
  <c r="Q1101" i="10"/>
  <c r="M1101" i="10"/>
  <c r="I1101" i="10"/>
  <c r="E1101" i="10"/>
  <c r="AB1100" i="10"/>
  <c r="AD1100" i="10" s="1"/>
  <c r="AA1100" i="10"/>
  <c r="Y1100" i="10"/>
  <c r="U1100" i="10"/>
  <c r="Q1100" i="10"/>
  <c r="M1100" i="10"/>
  <c r="I1100" i="10"/>
  <c r="E1100" i="10"/>
  <c r="AB1099" i="10"/>
  <c r="AD1099" i="10" s="1"/>
  <c r="AA1099" i="10"/>
  <c r="U1099" i="10"/>
  <c r="Q1099" i="10"/>
  <c r="M1099" i="10"/>
  <c r="I1099" i="10"/>
  <c r="E1099" i="10"/>
  <c r="AB1098" i="10"/>
  <c r="AD1098" i="10" s="1"/>
  <c r="AA1098" i="10"/>
  <c r="U1098" i="10"/>
  <c r="Q1098" i="10"/>
  <c r="I1098" i="10"/>
  <c r="E1098" i="10"/>
  <c r="AB1097" i="10"/>
  <c r="AD1097" i="10" s="1"/>
  <c r="AA1097" i="10"/>
  <c r="U1097" i="10"/>
  <c r="Q1097" i="10"/>
  <c r="I1097" i="10"/>
  <c r="E1097" i="10"/>
  <c r="AB1096" i="10"/>
  <c r="AD1096" i="10" s="1"/>
  <c r="AA1096" i="10"/>
  <c r="U1096" i="10"/>
  <c r="Q1096" i="10"/>
  <c r="I1096" i="10"/>
  <c r="E1096" i="10"/>
  <c r="AB1095" i="10"/>
  <c r="AD1095" i="10" s="1"/>
  <c r="AA1095" i="10"/>
  <c r="U1095" i="10"/>
  <c r="Q1095" i="10"/>
  <c r="I1095" i="10"/>
  <c r="E1095" i="10"/>
  <c r="AB1094" i="10"/>
  <c r="AD1094" i="10" s="1"/>
  <c r="AA1094" i="10"/>
  <c r="Q1094" i="10"/>
  <c r="M1094" i="10"/>
  <c r="I1094" i="10"/>
  <c r="E1094" i="10"/>
  <c r="AB1093" i="10"/>
  <c r="AD1093" i="10" s="1"/>
  <c r="AA1093" i="10"/>
  <c r="Y1093" i="10"/>
  <c r="U1093" i="10"/>
  <c r="Q1093" i="10"/>
  <c r="I1093" i="10"/>
  <c r="E1093" i="10"/>
  <c r="AB1092" i="10"/>
  <c r="AD1092" i="10" s="1"/>
  <c r="AA1092" i="10"/>
  <c r="Y1092" i="10"/>
  <c r="U1092" i="10"/>
  <c r="Q1092" i="10"/>
  <c r="M1092" i="10"/>
  <c r="I1092" i="10"/>
  <c r="E1092" i="10"/>
  <c r="AB1091" i="10"/>
  <c r="AD1091" i="10" s="1"/>
  <c r="AA1091" i="10"/>
  <c r="U1091" i="10"/>
  <c r="Q1091" i="10"/>
  <c r="M1091" i="10"/>
  <c r="I1091" i="10"/>
  <c r="E1091" i="10"/>
  <c r="AB1090" i="10"/>
  <c r="AD1090" i="10" s="1"/>
  <c r="AA1090" i="10"/>
  <c r="U1090" i="10"/>
  <c r="Q1090" i="10"/>
  <c r="M1090" i="10"/>
  <c r="I1090" i="10"/>
  <c r="E1090" i="10"/>
  <c r="AB1089" i="10"/>
  <c r="AD1089" i="10" s="1"/>
  <c r="AA1089" i="10"/>
  <c r="U1089" i="10"/>
  <c r="Q1089" i="10"/>
  <c r="M1089" i="10"/>
  <c r="I1089" i="10"/>
  <c r="E1089" i="10"/>
  <c r="AB1088" i="10"/>
  <c r="AD1088" i="10" s="1"/>
  <c r="AA1088" i="10"/>
  <c r="U1088" i="10"/>
  <c r="Q1088" i="10"/>
  <c r="M1088" i="10"/>
  <c r="I1088" i="10"/>
  <c r="E1088" i="10"/>
  <c r="AB1087" i="10"/>
  <c r="AD1087" i="10" s="1"/>
  <c r="AA1087" i="10"/>
  <c r="U1087" i="10"/>
  <c r="Q1087" i="10"/>
  <c r="M1087" i="10"/>
  <c r="I1087" i="10"/>
  <c r="E1087" i="10"/>
  <c r="AB1086" i="10"/>
  <c r="AD1086" i="10" s="1"/>
  <c r="AA1086" i="10"/>
  <c r="U1086" i="10"/>
  <c r="Q1086" i="10"/>
  <c r="M1086" i="10"/>
  <c r="I1086" i="10"/>
  <c r="E1086" i="10"/>
  <c r="AB1085" i="10"/>
  <c r="AD1085" i="10" s="1"/>
  <c r="AA1085" i="10"/>
  <c r="U1085" i="10"/>
  <c r="Q1085" i="10"/>
  <c r="M1085" i="10"/>
  <c r="I1085" i="10"/>
  <c r="E1085" i="10"/>
  <c r="AB1084" i="10"/>
  <c r="AD1084" i="10" s="1"/>
  <c r="AA1084" i="10"/>
  <c r="U1084" i="10"/>
  <c r="Q1084" i="10"/>
  <c r="M1084" i="10"/>
  <c r="I1084" i="10"/>
  <c r="E1084" i="10"/>
  <c r="AB1083" i="10"/>
  <c r="AD1083" i="10" s="1"/>
  <c r="AA1083" i="10"/>
  <c r="U1083" i="10"/>
  <c r="Q1083" i="10"/>
  <c r="M1083" i="10"/>
  <c r="I1083" i="10"/>
  <c r="E1083" i="10"/>
  <c r="AB1082" i="10"/>
  <c r="AD1082" i="10" s="1"/>
  <c r="AA1082" i="10"/>
  <c r="U1082" i="10"/>
  <c r="Q1082" i="10"/>
  <c r="M1082" i="10"/>
  <c r="I1082" i="10"/>
  <c r="E1082" i="10"/>
  <c r="AB1081" i="10"/>
  <c r="AD1081" i="10" s="1"/>
  <c r="AA1081" i="10"/>
  <c r="Y1081" i="10"/>
  <c r="U1081" i="10"/>
  <c r="Q1081" i="10"/>
  <c r="M1081" i="10"/>
  <c r="I1081" i="10"/>
  <c r="E1081" i="10"/>
  <c r="AB1080" i="10"/>
  <c r="AD1080" i="10" s="1"/>
  <c r="AA1080" i="10"/>
  <c r="U1080" i="10"/>
  <c r="M1080" i="10"/>
  <c r="I1080" i="10"/>
  <c r="E1080" i="10"/>
  <c r="AB1079" i="10"/>
  <c r="AD1079" i="10" s="1"/>
  <c r="AA1079" i="10"/>
  <c r="U1079" i="10"/>
  <c r="Q1079" i="10"/>
  <c r="M1079" i="10"/>
  <c r="E1079" i="10"/>
  <c r="AB1078" i="10"/>
  <c r="AD1078" i="10" s="1"/>
  <c r="AA1078" i="10"/>
  <c r="U1078" i="10"/>
  <c r="Q1078" i="10"/>
  <c r="M1078" i="10"/>
  <c r="I1078" i="10"/>
  <c r="E1078" i="10"/>
  <c r="AB1077" i="10"/>
  <c r="AD1077" i="10" s="1"/>
  <c r="AA1077" i="10"/>
  <c r="U1077" i="10"/>
  <c r="Q1077" i="10"/>
  <c r="M1077" i="10"/>
  <c r="I1077" i="10"/>
  <c r="E1077" i="10"/>
  <c r="AB1076" i="10"/>
  <c r="AD1076" i="10" s="1"/>
  <c r="AA1076" i="10"/>
  <c r="U1076" i="10"/>
  <c r="Q1076" i="10"/>
  <c r="M1076" i="10"/>
  <c r="I1076" i="10"/>
  <c r="E1076" i="10"/>
  <c r="AB1075" i="10"/>
  <c r="AD1075" i="10" s="1"/>
  <c r="AA1075" i="10"/>
  <c r="U1075" i="10"/>
  <c r="Q1075" i="10"/>
  <c r="M1075" i="10"/>
  <c r="I1075" i="10"/>
  <c r="E1075" i="10"/>
  <c r="AB1074" i="10"/>
  <c r="AD1074" i="10" s="1"/>
  <c r="AA1074" i="10"/>
  <c r="U1074" i="10"/>
  <c r="Q1074" i="10"/>
  <c r="M1074" i="10"/>
  <c r="I1074" i="10"/>
  <c r="E1074" i="10"/>
  <c r="AB1073" i="10"/>
  <c r="AD1073" i="10" s="1"/>
  <c r="AA1073" i="10"/>
  <c r="Y1073" i="10"/>
  <c r="U1073" i="10"/>
  <c r="Q1073" i="10"/>
  <c r="M1073" i="10"/>
  <c r="I1073" i="10"/>
  <c r="E1073" i="10"/>
  <c r="AB1072" i="10"/>
  <c r="AD1072" i="10" s="1"/>
  <c r="AA1072" i="10"/>
  <c r="U1072" i="10"/>
  <c r="Q1072" i="10"/>
  <c r="M1072" i="10"/>
  <c r="I1072" i="10"/>
  <c r="AB20" i="29"/>
  <c r="AD20" i="29" s="1"/>
  <c r="AA20" i="29"/>
  <c r="AB19" i="29"/>
  <c r="AD19" i="29" s="1"/>
  <c r="AA19" i="29"/>
  <c r="AB18" i="29"/>
  <c r="AD18" i="29" s="1"/>
  <c r="AA18" i="29"/>
  <c r="AB17" i="29"/>
  <c r="AD17" i="29" s="1"/>
  <c r="AA17" i="29"/>
  <c r="AB16" i="29"/>
  <c r="AD16" i="29" s="1"/>
  <c r="AA16" i="29"/>
  <c r="AB15" i="29"/>
  <c r="AA15" i="29"/>
  <c r="AB14" i="29"/>
  <c r="AD14" i="29" s="1"/>
  <c r="AA14" i="29"/>
  <c r="AB13" i="29"/>
  <c r="AD13" i="29" s="1"/>
  <c r="AA13" i="29"/>
  <c r="AB12" i="29"/>
  <c r="AD12" i="29" s="1"/>
  <c r="AA12" i="29"/>
  <c r="AB11" i="29"/>
  <c r="AD11" i="29" s="1"/>
  <c r="AA11" i="29"/>
  <c r="AB10" i="29"/>
  <c r="AD10" i="29" s="1"/>
  <c r="AA10" i="29"/>
  <c r="AB9" i="29"/>
  <c r="AD9" i="29" s="1"/>
  <c r="AA9" i="29"/>
  <c r="AB8" i="29"/>
  <c r="AD8" i="29" s="1"/>
  <c r="AA8" i="29"/>
  <c r="AB7" i="29"/>
  <c r="AD7" i="29" s="1"/>
  <c r="AA7" i="29"/>
  <c r="AB6" i="29"/>
  <c r="AD6" i="29" s="1"/>
  <c r="AA6" i="29"/>
  <c r="W58" i="29"/>
  <c r="S58" i="29"/>
  <c r="O58" i="29"/>
  <c r="K58" i="29"/>
  <c r="G58" i="29"/>
  <c r="C58" i="29"/>
  <c r="X54" i="29"/>
  <c r="W59" i="29" s="1"/>
  <c r="W54" i="29"/>
  <c r="W60" i="29" s="1"/>
  <c r="T54" i="29"/>
  <c r="S59" i="29" s="1"/>
  <c r="S54" i="29"/>
  <c r="S60" i="29" s="1"/>
  <c r="P54" i="29"/>
  <c r="O59" i="29" s="1"/>
  <c r="O54" i="29"/>
  <c r="O60" i="29" s="1"/>
  <c r="L54" i="29"/>
  <c r="K59" i="29" s="1"/>
  <c r="K54" i="29"/>
  <c r="K60" i="29" s="1"/>
  <c r="H54" i="29"/>
  <c r="G59" i="29" s="1"/>
  <c r="G54" i="29"/>
  <c r="G60" i="29" s="1"/>
  <c r="D54" i="29"/>
  <c r="C59" i="29" s="1"/>
  <c r="C54" i="29"/>
  <c r="C60" i="29" s="1"/>
  <c r="AB52" i="29"/>
  <c r="AD52" i="29" s="1"/>
  <c r="AA52" i="29"/>
  <c r="AB51" i="29"/>
  <c r="AD51" i="29" s="1"/>
  <c r="AA51" i="29"/>
  <c r="AB50" i="29"/>
  <c r="AD50" i="29" s="1"/>
  <c r="AA50" i="29"/>
  <c r="AB49" i="29"/>
  <c r="AD49" i="29" s="1"/>
  <c r="AA49" i="29"/>
  <c r="AB48" i="29"/>
  <c r="AD48" i="29" s="1"/>
  <c r="AA48" i="29"/>
  <c r="AB47" i="29"/>
  <c r="AD47" i="29" s="1"/>
  <c r="AA47" i="29"/>
  <c r="AB46" i="29"/>
  <c r="AD46" i="29" s="1"/>
  <c r="AA46" i="29"/>
  <c r="AB45" i="29"/>
  <c r="AD45" i="29" s="1"/>
  <c r="AA45" i="29"/>
  <c r="AB44" i="29"/>
  <c r="AD44" i="29" s="1"/>
  <c r="AA44" i="29"/>
  <c r="AB43" i="29"/>
  <c r="AD43" i="29" s="1"/>
  <c r="AA43" i="29"/>
  <c r="AB42" i="29"/>
  <c r="AD42" i="29" s="1"/>
  <c r="AA42" i="29"/>
  <c r="AB41" i="29"/>
  <c r="AD41" i="29" s="1"/>
  <c r="AA41" i="29"/>
  <c r="AB40" i="29"/>
  <c r="AD40" i="29" s="1"/>
  <c r="AA40" i="29"/>
  <c r="AB39" i="29"/>
  <c r="AD39" i="29" s="1"/>
  <c r="AA39" i="29"/>
  <c r="AB38" i="29"/>
  <c r="AD38" i="29" s="1"/>
  <c r="AA38" i="29"/>
  <c r="AB37" i="29"/>
  <c r="AD37" i="29" s="1"/>
  <c r="AA37" i="29"/>
  <c r="AB36" i="29"/>
  <c r="AD36" i="29" s="1"/>
  <c r="AA36" i="29"/>
  <c r="AB35" i="29"/>
  <c r="AD35" i="29" s="1"/>
  <c r="AA35" i="29"/>
  <c r="AB34" i="29"/>
  <c r="AD34" i="29" s="1"/>
  <c r="AA34" i="29"/>
  <c r="AB33" i="29"/>
  <c r="AD33" i="29" s="1"/>
  <c r="AA33" i="29"/>
  <c r="AB32" i="29"/>
  <c r="AD32" i="29" s="1"/>
  <c r="AA32" i="29"/>
  <c r="AB31" i="29"/>
  <c r="AD31" i="29" s="1"/>
  <c r="AA31" i="29"/>
  <c r="AB30" i="29"/>
  <c r="AD30" i="29" s="1"/>
  <c r="AA30" i="29"/>
  <c r="AB29" i="29"/>
  <c r="AD29" i="29" s="1"/>
  <c r="AA29" i="29"/>
  <c r="AB28" i="29"/>
  <c r="AD28" i="29" s="1"/>
  <c r="AA28" i="29"/>
  <c r="AB27" i="29"/>
  <c r="AD27" i="29" s="1"/>
  <c r="AA27" i="29"/>
  <c r="AB26" i="29"/>
  <c r="AD26" i="29" s="1"/>
  <c r="AA26" i="29"/>
  <c r="AB25" i="29"/>
  <c r="AD25" i="29" s="1"/>
  <c r="AA25" i="29"/>
  <c r="AB24" i="29"/>
  <c r="AD24" i="29" s="1"/>
  <c r="AA24" i="29"/>
  <c r="AB23" i="29"/>
  <c r="AD23" i="29" s="1"/>
  <c r="AA23" i="29"/>
  <c r="AB22" i="29"/>
  <c r="AD22" i="29" s="1"/>
  <c r="AA22" i="29"/>
  <c r="AB21" i="29"/>
  <c r="AD21" i="29" s="1"/>
  <c r="AA21" i="29"/>
  <c r="AB5" i="29"/>
  <c r="AD5" i="29" s="1"/>
  <c r="AA5" i="29"/>
  <c r="AB4" i="29"/>
  <c r="AD4" i="29" s="1"/>
  <c r="AA4" i="29"/>
  <c r="AB1071" i="10"/>
  <c r="AD1071" i="10" s="1"/>
  <c r="AA1071" i="10"/>
  <c r="U1071" i="10"/>
  <c r="Q1071" i="10"/>
  <c r="I1071" i="10"/>
  <c r="E1071" i="10"/>
  <c r="AB1070" i="10"/>
  <c r="AD1070" i="10" s="1"/>
  <c r="AA1070" i="10"/>
  <c r="U1070" i="10"/>
  <c r="Q1070" i="10"/>
  <c r="M1070" i="10"/>
  <c r="I1070" i="10"/>
  <c r="E1070" i="10"/>
  <c r="AB1069" i="10"/>
  <c r="AD1069" i="10" s="1"/>
  <c r="AA1069" i="10"/>
  <c r="U1069" i="10"/>
  <c r="I1069" i="10"/>
  <c r="E1069" i="10"/>
  <c r="AB1068" i="10"/>
  <c r="AD1068" i="10" s="1"/>
  <c r="AA1068" i="10"/>
  <c r="U1068" i="10"/>
  <c r="Q1068" i="10"/>
  <c r="I1068" i="10"/>
  <c r="E1068" i="10"/>
  <c r="AB1067" i="10"/>
  <c r="AD1067" i="10" s="1"/>
  <c r="AA1067" i="10"/>
  <c r="U1067" i="10"/>
  <c r="Q1067" i="10"/>
  <c r="M1067" i="10"/>
  <c r="E1067" i="10"/>
  <c r="AB1066" i="10"/>
  <c r="AD1066" i="10" s="1"/>
  <c r="AA1066" i="10"/>
  <c r="Y1066" i="10"/>
  <c r="U1066" i="10"/>
  <c r="Q1066" i="10"/>
  <c r="M1066" i="10"/>
  <c r="I1066" i="10"/>
  <c r="E1066" i="10"/>
  <c r="AB1065" i="10"/>
  <c r="AD1065" i="10" s="1"/>
  <c r="AA1065" i="10"/>
  <c r="U1065" i="10"/>
  <c r="Q1065" i="10"/>
  <c r="M1065" i="10"/>
  <c r="I1065" i="10"/>
  <c r="E1065" i="10"/>
  <c r="AB1064" i="10"/>
  <c r="AD1064" i="10" s="1"/>
  <c r="AA1064" i="10"/>
  <c r="U1064" i="10"/>
  <c r="Q1064" i="10"/>
  <c r="I1064" i="10"/>
  <c r="E1064" i="10"/>
  <c r="AB1063" i="10"/>
  <c r="AD1063" i="10" s="1"/>
  <c r="AA1063" i="10"/>
  <c r="U1063" i="10"/>
  <c r="Q1063" i="10"/>
  <c r="M1063" i="10"/>
  <c r="I1063" i="10"/>
  <c r="E1063" i="10"/>
  <c r="AB1061" i="10"/>
  <c r="AD1061" i="10" s="1"/>
  <c r="AA1061" i="10"/>
  <c r="U1061" i="10"/>
  <c r="Q1061" i="10"/>
  <c r="M1061" i="10"/>
  <c r="I1061" i="10"/>
  <c r="E1061" i="10"/>
  <c r="AB1062" i="10"/>
  <c r="AD1062" i="10" s="1"/>
  <c r="AA1062" i="10"/>
  <c r="U1062" i="10"/>
  <c r="Q1062" i="10"/>
  <c r="M1062" i="10"/>
  <c r="I1062" i="10"/>
  <c r="E1062" i="10"/>
  <c r="AB1060" i="10"/>
  <c r="AD1060" i="10" s="1"/>
  <c r="AA1060" i="10"/>
  <c r="U1060" i="10"/>
  <c r="Q1060" i="10"/>
  <c r="I1060" i="10"/>
  <c r="E1060" i="10"/>
  <c r="AB1059" i="10"/>
  <c r="AD1059" i="10" s="1"/>
  <c r="AA1059" i="10"/>
  <c r="U1059" i="10"/>
  <c r="Q1059" i="10"/>
  <c r="M1059" i="10"/>
  <c r="I1059" i="10"/>
  <c r="AB1058" i="10"/>
  <c r="AD1058" i="10" s="1"/>
  <c r="AA1058" i="10"/>
  <c r="U1058" i="10"/>
  <c r="Q1058" i="10"/>
  <c r="M1058" i="10"/>
  <c r="I1058" i="10"/>
  <c r="E1058" i="10"/>
  <c r="AB1057" i="10"/>
  <c r="AD1057" i="10" s="1"/>
  <c r="AA1057" i="10"/>
  <c r="U1057" i="10"/>
  <c r="Q1057" i="10"/>
  <c r="M1057" i="10"/>
  <c r="I1057" i="10"/>
  <c r="E1057" i="10"/>
  <c r="AB1056" i="10"/>
  <c r="AD1056" i="10" s="1"/>
  <c r="AA1056" i="10"/>
  <c r="U1056" i="10"/>
  <c r="Q1056" i="10"/>
  <c r="M1056" i="10"/>
  <c r="I1056" i="10"/>
  <c r="E1056" i="10"/>
  <c r="AB1055" i="10"/>
  <c r="AD1055" i="10" s="1"/>
  <c r="AA1055" i="10"/>
  <c r="U1055" i="10"/>
  <c r="Q1055" i="10"/>
  <c r="M1055" i="10"/>
  <c r="I1055" i="10"/>
  <c r="E1055" i="10"/>
  <c r="AB1054" i="10"/>
  <c r="AD1054" i="10" s="1"/>
  <c r="AA1054" i="10"/>
  <c r="U1054" i="10"/>
  <c r="Q1054" i="10"/>
  <c r="M1054" i="10"/>
  <c r="I1054" i="10"/>
  <c r="E1054" i="10"/>
  <c r="AB1053" i="10"/>
  <c r="AD1053" i="10" s="1"/>
  <c r="AA1053" i="10"/>
  <c r="U1053" i="10"/>
  <c r="Q1053" i="10"/>
  <c r="M1053" i="10"/>
  <c r="I1053" i="10"/>
  <c r="E1053" i="10"/>
  <c r="AB1052" i="10"/>
  <c r="AD1052" i="10" s="1"/>
  <c r="AA1052" i="10"/>
  <c r="U1052" i="10"/>
  <c r="Q1052" i="10"/>
  <c r="I1052" i="10"/>
  <c r="E1052" i="10"/>
  <c r="AB1051" i="10"/>
  <c r="AD1051" i="10" s="1"/>
  <c r="AA1051" i="10"/>
  <c r="U1051" i="10"/>
  <c r="Q1051" i="10"/>
  <c r="M1051" i="10"/>
  <c r="I1051" i="10"/>
  <c r="E1051" i="10"/>
  <c r="AB1050" i="10"/>
  <c r="AD1050" i="10" s="1"/>
  <c r="AA1050" i="10"/>
  <c r="U1050" i="10"/>
  <c r="Q1050" i="10"/>
  <c r="M1050" i="10"/>
  <c r="I1050" i="10"/>
  <c r="E1050" i="10"/>
  <c r="AB1049" i="10"/>
  <c r="AD1049" i="10" s="1"/>
  <c r="AA1049" i="10"/>
  <c r="Y1049" i="10"/>
  <c r="U1049" i="10"/>
  <c r="Q1049" i="10"/>
  <c r="M1049" i="10"/>
  <c r="I1049" i="10"/>
  <c r="E1049" i="10"/>
  <c r="AB1048" i="10"/>
  <c r="AD1048" i="10" s="1"/>
  <c r="AA1048" i="10"/>
  <c r="U1048" i="10"/>
  <c r="Q1048" i="10"/>
  <c r="M1048" i="10"/>
  <c r="I1048" i="10"/>
  <c r="E1048" i="10"/>
  <c r="I15" i="32" l="1"/>
  <c r="M15" i="32"/>
  <c r="Q15" i="32"/>
  <c r="U15" i="32"/>
  <c r="Y14" i="32"/>
  <c r="Q13" i="32"/>
  <c r="U12" i="32"/>
  <c r="M10" i="32"/>
  <c r="Q10" i="32"/>
  <c r="Y10" i="32"/>
  <c r="Q9" i="32"/>
  <c r="M9" i="32"/>
  <c r="U9" i="32"/>
  <c r="I9" i="32"/>
  <c r="I58" i="32" s="1"/>
  <c r="M8" i="32"/>
  <c r="Q7" i="32"/>
  <c r="M6" i="32"/>
  <c r="U6" i="32"/>
  <c r="M5" i="32"/>
  <c r="Q5" i="32"/>
  <c r="I5" i="32"/>
  <c r="M4" i="32"/>
  <c r="Y7" i="33"/>
  <c r="U7" i="33"/>
  <c r="U58" i="33" s="1"/>
  <c r="Q7" i="33"/>
  <c r="M7" i="33"/>
  <c r="M58" i="33" s="1"/>
  <c r="I7" i="33"/>
  <c r="I58" i="33" s="1"/>
  <c r="E7" i="33"/>
  <c r="E58" i="33" s="1"/>
  <c r="I49" i="33"/>
  <c r="E49" i="33"/>
  <c r="U49" i="33"/>
  <c r="Q49" i="33"/>
  <c r="Y49" i="33"/>
  <c r="M49" i="33"/>
  <c r="Y55" i="33"/>
  <c r="U55" i="33"/>
  <c r="Q55" i="33"/>
  <c r="M55" i="33"/>
  <c r="I55" i="33"/>
  <c r="E55" i="33"/>
  <c r="I45" i="33"/>
  <c r="E45" i="33"/>
  <c r="Q45" i="33"/>
  <c r="Y45" i="33"/>
  <c r="M45" i="33"/>
  <c r="U45" i="33"/>
  <c r="Y51" i="33"/>
  <c r="U51" i="33"/>
  <c r="Q51" i="33"/>
  <c r="M51" i="33"/>
  <c r="I51" i="33"/>
  <c r="E51" i="33"/>
  <c r="Y11" i="33"/>
  <c r="Y58" i="33" s="1"/>
  <c r="U11" i="33"/>
  <c r="Q11" i="33"/>
  <c r="M11" i="33"/>
  <c r="I11" i="33"/>
  <c r="E11" i="33"/>
  <c r="I41" i="33"/>
  <c r="E41" i="33"/>
  <c r="Q41" i="33"/>
  <c r="U41" i="33"/>
  <c r="Y41" i="33"/>
  <c r="M41" i="33"/>
  <c r="Y47" i="33"/>
  <c r="E47" i="33"/>
  <c r="U47" i="33"/>
  <c r="Q47" i="33"/>
  <c r="M47" i="33"/>
  <c r="I47" i="33"/>
  <c r="Y39" i="33"/>
  <c r="U39" i="33"/>
  <c r="E39" i="33"/>
  <c r="Q39" i="33"/>
  <c r="M39" i="33"/>
  <c r="I39" i="33"/>
  <c r="Y35" i="33"/>
  <c r="U35" i="33"/>
  <c r="E35" i="33"/>
  <c r="Q35" i="33"/>
  <c r="Q58" i="33" s="1"/>
  <c r="M35" i="33"/>
  <c r="I35" i="33"/>
  <c r="Y23" i="33"/>
  <c r="U23" i="33"/>
  <c r="Q23" i="33"/>
  <c r="M23" i="33"/>
  <c r="I23" i="33"/>
  <c r="E23" i="33"/>
  <c r="M50" i="31"/>
  <c r="I50" i="31"/>
  <c r="M48" i="31"/>
  <c r="I48" i="31"/>
  <c r="I47" i="31"/>
  <c r="Q47" i="31"/>
  <c r="U49" i="31"/>
  <c r="Q48" i="31"/>
  <c r="I46" i="31"/>
  <c r="Q45" i="31"/>
  <c r="M44" i="31"/>
  <c r="U43" i="31"/>
  <c r="Y43" i="31"/>
  <c r="Q41" i="31"/>
  <c r="M40" i="31"/>
  <c r="I37" i="31"/>
  <c r="U34" i="31"/>
  <c r="I33" i="31"/>
  <c r="U32" i="31"/>
  <c r="Q31" i="31"/>
  <c r="U30" i="31"/>
  <c r="M30" i="31"/>
  <c r="M28" i="31"/>
  <c r="Q27" i="31"/>
  <c r="I25" i="31"/>
  <c r="U22" i="31"/>
  <c r="M22" i="31"/>
  <c r="Q22" i="31"/>
  <c r="I21" i="31"/>
  <c r="M21" i="31"/>
  <c r="U20" i="31"/>
  <c r="M20" i="31"/>
  <c r="Q20" i="31"/>
  <c r="E19" i="31"/>
  <c r="M18" i="31"/>
  <c r="Q18" i="31"/>
  <c r="I18" i="31"/>
  <c r="Y18" i="31"/>
  <c r="I17" i="31"/>
  <c r="Y17" i="31"/>
  <c r="I15" i="31"/>
  <c r="E14" i="31"/>
  <c r="I13" i="31"/>
  <c r="I8" i="31"/>
  <c r="M8" i="31"/>
  <c r="I6" i="31"/>
  <c r="U6" i="31"/>
  <c r="U31" i="31"/>
  <c r="E18" i="32"/>
  <c r="Q4" i="32"/>
  <c r="U4" i="32"/>
  <c r="U46" i="31"/>
  <c r="M46" i="31"/>
  <c r="M18" i="32"/>
  <c r="I18" i="32"/>
  <c r="Q46" i="31"/>
  <c r="Q18" i="32"/>
  <c r="M17" i="32"/>
  <c r="Q8" i="32"/>
  <c r="E58" i="32"/>
  <c r="U8" i="32"/>
  <c r="Q52" i="32"/>
  <c r="U52" i="32"/>
  <c r="E52" i="32"/>
  <c r="Q6" i="31"/>
  <c r="M6" i="31"/>
  <c r="I16" i="31"/>
  <c r="Q14" i="31"/>
  <c r="Q15" i="31"/>
  <c r="Q4" i="31"/>
  <c r="U17" i="31"/>
  <c r="M16" i="31"/>
  <c r="I4" i="31"/>
  <c r="Q10" i="31"/>
  <c r="M41" i="31"/>
  <c r="Q17" i="31"/>
  <c r="U15" i="31"/>
  <c r="I45" i="31"/>
  <c r="E17" i="31"/>
  <c r="I28" i="31"/>
  <c r="M43" i="31"/>
  <c r="M45" i="31"/>
  <c r="M49" i="31"/>
  <c r="E16" i="31"/>
  <c r="M4" i="31"/>
  <c r="U14" i="31"/>
  <c r="M14" i="31"/>
  <c r="U50" i="31"/>
  <c r="I30" i="31"/>
  <c r="Q30" i="31"/>
  <c r="Q43" i="31"/>
  <c r="E15" i="31"/>
  <c r="U45" i="31"/>
  <c r="Q49" i="31"/>
  <c r="I27" i="31"/>
  <c r="E4" i="31"/>
  <c r="I43" i="31"/>
  <c r="U16" i="31"/>
  <c r="M32" i="31"/>
  <c r="I14" i="31"/>
  <c r="M27" i="31"/>
  <c r="Y58" i="32"/>
  <c r="I41" i="31"/>
  <c r="E11" i="31"/>
  <c r="E9" i="31"/>
  <c r="Q34" i="31"/>
  <c r="U21" i="31"/>
  <c r="Q36" i="31"/>
  <c r="Q21" i="31"/>
  <c r="M34" i="31"/>
  <c r="M47" i="31"/>
  <c r="M36" i="31"/>
  <c r="U47" i="31"/>
  <c r="M42" i="31"/>
  <c r="U28" i="31"/>
  <c r="U37" i="31"/>
  <c r="I40" i="31"/>
  <c r="Q42" i="31"/>
  <c r="I42" i="31"/>
  <c r="U42" i="31"/>
  <c r="Q37" i="31"/>
  <c r="I23" i="31"/>
  <c r="Q40" i="31"/>
  <c r="U36" i="31"/>
  <c r="I39" i="31"/>
  <c r="M39" i="31"/>
  <c r="M23" i="31"/>
  <c r="U39" i="31"/>
  <c r="U8" i="31"/>
  <c r="M19" i="31"/>
  <c r="Q29" i="31"/>
  <c r="I29" i="31"/>
  <c r="Q5" i="31"/>
  <c r="U29" i="31"/>
  <c r="M29" i="31"/>
  <c r="Q38" i="31"/>
  <c r="Q39" i="31"/>
  <c r="E5" i="31"/>
  <c r="Q19" i="31"/>
  <c r="M35" i="31"/>
  <c r="M5" i="31"/>
  <c r="U19" i="31"/>
  <c r="E10" i="31"/>
  <c r="M26" i="31"/>
  <c r="I5" i="31"/>
  <c r="Q26" i="31"/>
  <c r="Q35" i="31"/>
  <c r="I31" i="31"/>
  <c r="U35" i="31"/>
  <c r="I11" i="31"/>
  <c r="M31" i="31"/>
  <c r="I10" i="31"/>
  <c r="U33" i="31"/>
  <c r="U25" i="31"/>
  <c r="M33" i="31"/>
  <c r="Q33" i="31"/>
  <c r="Q28" i="31"/>
  <c r="I24" i="31"/>
  <c r="U26" i="31"/>
  <c r="E7" i="31"/>
  <c r="M11" i="31"/>
  <c r="Q23" i="31"/>
  <c r="Q24" i="31"/>
  <c r="I7" i="31"/>
  <c r="Q13" i="31"/>
  <c r="Q11" i="31"/>
  <c r="Q25" i="31"/>
  <c r="U23" i="31"/>
  <c r="M7" i="31"/>
  <c r="U13" i="31"/>
  <c r="U9" i="31"/>
  <c r="Q7" i="31"/>
  <c r="M13" i="31"/>
  <c r="M24" i="31"/>
  <c r="I26" i="31"/>
  <c r="E13" i="31"/>
  <c r="U24" i="31"/>
  <c r="Q12" i="31"/>
  <c r="E12" i="31"/>
  <c r="U12" i="31"/>
  <c r="Q44" i="31"/>
  <c r="U44" i="31"/>
  <c r="I44" i="31"/>
  <c r="M38" i="31"/>
  <c r="I38" i="31"/>
  <c r="U38" i="31"/>
  <c r="I12" i="31"/>
  <c r="AC19" i="30"/>
  <c r="E19" i="30" s="1"/>
  <c r="AC23" i="30"/>
  <c r="AC27" i="30"/>
  <c r="AC31" i="30"/>
  <c r="K56" i="30"/>
  <c r="AC50" i="30"/>
  <c r="AC53" i="30"/>
  <c r="E53" i="30" s="1"/>
  <c r="AC7" i="30"/>
  <c r="U7" i="30" s="1"/>
  <c r="AC34" i="30"/>
  <c r="M34" i="30" s="1"/>
  <c r="AC38" i="30"/>
  <c r="Q38" i="30" s="1"/>
  <c r="AC46" i="30"/>
  <c r="I46" i="30" s="1"/>
  <c r="AC16" i="30"/>
  <c r="E16" i="30" s="1"/>
  <c r="AC39" i="30"/>
  <c r="AC43" i="30"/>
  <c r="AC47" i="30"/>
  <c r="Y47" i="30" s="1"/>
  <c r="AC25" i="29"/>
  <c r="M25" i="29" s="1"/>
  <c r="AC33" i="29"/>
  <c r="Y33" i="29" s="1"/>
  <c r="AC37" i="29"/>
  <c r="M37" i="29" s="1"/>
  <c r="AC41" i="29"/>
  <c r="E41" i="29" s="1"/>
  <c r="AC44" i="29"/>
  <c r="Y44" i="29" s="1"/>
  <c r="AC5" i="30"/>
  <c r="E5" i="30" s="1"/>
  <c r="AC1122" i="10"/>
  <c r="AC1121" i="10"/>
  <c r="AC17" i="29"/>
  <c r="E17" i="29" s="1"/>
  <c r="AC17" i="30"/>
  <c r="I17" i="30" s="1"/>
  <c r="AC51" i="30"/>
  <c r="AC11" i="30"/>
  <c r="U11" i="30" s="1"/>
  <c r="AC15" i="30"/>
  <c r="U15" i="30" s="1"/>
  <c r="O56" i="30"/>
  <c r="AC35" i="30"/>
  <c r="Y35" i="30" s="1"/>
  <c r="AC1120" i="10"/>
  <c r="AC1117" i="10"/>
  <c r="AC1114" i="10"/>
  <c r="AC1119" i="10"/>
  <c r="AC1115" i="10"/>
  <c r="AC1118" i="10"/>
  <c r="AC15" i="29"/>
  <c r="Q15" i="29" s="1"/>
  <c r="AC1116" i="10"/>
  <c r="AC1113" i="10"/>
  <c r="AC20" i="29"/>
  <c r="I20" i="29" s="1"/>
  <c r="AC12" i="30"/>
  <c r="M12" i="30" s="1"/>
  <c r="AC28" i="30"/>
  <c r="U28" i="30" s="1"/>
  <c r="AC44" i="30"/>
  <c r="AC35" i="29"/>
  <c r="AC39" i="29"/>
  <c r="E39" i="29" s="1"/>
  <c r="AC9" i="29"/>
  <c r="U9" i="29" s="1"/>
  <c r="AC9" i="30"/>
  <c r="U9" i="30" s="1"/>
  <c r="AC32" i="30"/>
  <c r="Q32" i="30" s="1"/>
  <c r="AC48" i="30"/>
  <c r="I48" i="30" s="1"/>
  <c r="AC24" i="29"/>
  <c r="E24" i="29" s="1"/>
  <c r="AC32" i="29"/>
  <c r="I32" i="29" s="1"/>
  <c r="AC14" i="29"/>
  <c r="Q14" i="29" s="1"/>
  <c r="AC13" i="30"/>
  <c r="I13" i="30" s="1"/>
  <c r="AC42" i="30"/>
  <c r="E42" i="30" s="1"/>
  <c r="W56" i="30"/>
  <c r="AC1103" i="10"/>
  <c r="AC4" i="30"/>
  <c r="AC20" i="30"/>
  <c r="Q20" i="30" s="1"/>
  <c r="AC36" i="30"/>
  <c r="M36" i="30" s="1"/>
  <c r="AC52" i="30"/>
  <c r="AC19" i="29"/>
  <c r="M19" i="29" s="1"/>
  <c r="AC8" i="30"/>
  <c r="Q8" i="30" s="1"/>
  <c r="AC24" i="30"/>
  <c r="Q24" i="30" s="1"/>
  <c r="AC1112" i="10"/>
  <c r="AC1111" i="10"/>
  <c r="AC16" i="29"/>
  <c r="I16" i="29" s="1"/>
  <c r="AC10" i="29"/>
  <c r="Q10" i="29" s="1"/>
  <c r="AC48" i="29"/>
  <c r="AC1110" i="10"/>
  <c r="AC1109" i="10"/>
  <c r="AC1108" i="10"/>
  <c r="AC1107" i="10"/>
  <c r="AC1105" i="10"/>
  <c r="AC1106" i="10"/>
  <c r="AC1104" i="10"/>
  <c r="AD55" i="30"/>
  <c r="Y9" i="30"/>
  <c r="E44" i="30"/>
  <c r="E9" i="30"/>
  <c r="U38" i="30"/>
  <c r="E7" i="30"/>
  <c r="AC6" i="30"/>
  <c r="AC10" i="30"/>
  <c r="AC14" i="30"/>
  <c r="AC18" i="30"/>
  <c r="AC22" i="30"/>
  <c r="AC26" i="30"/>
  <c r="AC30" i="30"/>
  <c r="K61" i="30"/>
  <c r="C56" i="30"/>
  <c r="O61" i="30"/>
  <c r="W61" i="30"/>
  <c r="G56" i="30"/>
  <c r="S56" i="30"/>
  <c r="AC21" i="30"/>
  <c r="AC25" i="30"/>
  <c r="AC29" i="30"/>
  <c r="AC33" i="30"/>
  <c r="AC37" i="30"/>
  <c r="AC41" i="30"/>
  <c r="AC45" i="30"/>
  <c r="AC49" i="30"/>
  <c r="C61" i="30"/>
  <c r="AC1102" i="10"/>
  <c r="Y17" i="29"/>
  <c r="AC23" i="29"/>
  <c r="U23" i="29" s="1"/>
  <c r="AC13" i="29"/>
  <c r="U13" i="29" s="1"/>
  <c r="AD15" i="29"/>
  <c r="AD54" i="29" s="1"/>
  <c r="AC27" i="29"/>
  <c r="I27" i="29" s="1"/>
  <c r="AC18" i="29"/>
  <c r="M18" i="29" s="1"/>
  <c r="AC12" i="29"/>
  <c r="E12" i="29" s="1"/>
  <c r="AC8" i="29"/>
  <c r="I8" i="29" s="1"/>
  <c r="AC29" i="29"/>
  <c r="I29" i="29" s="1"/>
  <c r="AC6" i="29"/>
  <c r="U6" i="29" s="1"/>
  <c r="AC1099" i="10"/>
  <c r="AC1100" i="10"/>
  <c r="AC1086" i="10"/>
  <c r="AC1094" i="10"/>
  <c r="AC1096" i="10"/>
  <c r="AC1098" i="10"/>
  <c r="AC1101" i="10"/>
  <c r="AC1095" i="10"/>
  <c r="AC1093" i="10"/>
  <c r="AC1097" i="10"/>
  <c r="AC1089" i="10"/>
  <c r="AC1092" i="10"/>
  <c r="AC1091" i="10"/>
  <c r="AC1090" i="10"/>
  <c r="AC1088" i="10"/>
  <c r="AC1071" i="10"/>
  <c r="AC1087" i="10"/>
  <c r="AC1078" i="10"/>
  <c r="AC1085" i="10"/>
  <c r="AC1084" i="10"/>
  <c r="AC1083" i="10"/>
  <c r="AC1082" i="10"/>
  <c r="AC1076" i="10"/>
  <c r="AC1074" i="10"/>
  <c r="AC1080" i="10"/>
  <c r="AC1081" i="10"/>
  <c r="AC1079" i="10"/>
  <c r="AC1077" i="10"/>
  <c r="AC1075" i="10"/>
  <c r="AC1072" i="10"/>
  <c r="AC1068" i="10"/>
  <c r="AC1065" i="10"/>
  <c r="AC1066" i="10"/>
  <c r="AC1070" i="10"/>
  <c r="AC1073" i="10"/>
  <c r="U18" i="29"/>
  <c r="Q18" i="29"/>
  <c r="I17" i="29"/>
  <c r="M9" i="29"/>
  <c r="E9" i="29"/>
  <c r="AC7" i="29"/>
  <c r="AC11" i="29"/>
  <c r="AC21" i="29"/>
  <c r="AC43" i="29"/>
  <c r="Q43" i="29" s="1"/>
  <c r="AC46" i="29"/>
  <c r="U46" i="29" s="1"/>
  <c r="AC28" i="29"/>
  <c r="AC50" i="29"/>
  <c r="I50" i="29" s="1"/>
  <c r="AC4" i="29"/>
  <c r="M4" i="29" s="1"/>
  <c r="E37" i="29"/>
  <c r="I37" i="29"/>
  <c r="E32" i="29"/>
  <c r="E25" i="29"/>
  <c r="M33" i="29"/>
  <c r="I25" i="29"/>
  <c r="AC42" i="29"/>
  <c r="I42" i="29" s="1"/>
  <c r="AC5" i="29"/>
  <c r="AC31" i="29"/>
  <c r="AC47" i="29"/>
  <c r="E47" i="29" s="1"/>
  <c r="AC52" i="29"/>
  <c r="U52" i="29" s="1"/>
  <c r="AC26" i="29"/>
  <c r="Y11" i="29" s="1"/>
  <c r="AC30" i="29"/>
  <c r="AC34" i="29"/>
  <c r="AC38" i="29"/>
  <c r="AC45" i="29"/>
  <c r="AC49" i="29"/>
  <c r="AC51" i="29"/>
  <c r="AC22" i="29"/>
  <c r="Q37" i="29"/>
  <c r="C55" i="29"/>
  <c r="U37" i="29"/>
  <c r="G55" i="29"/>
  <c r="K55" i="29"/>
  <c r="AC36" i="29"/>
  <c r="AC40" i="29"/>
  <c r="O55" i="29"/>
  <c r="S55" i="29"/>
  <c r="W55" i="29"/>
  <c r="AC1067" i="10"/>
  <c r="AC1069" i="10"/>
  <c r="AC1052" i="10"/>
  <c r="AC1059" i="10"/>
  <c r="AC1064" i="10"/>
  <c r="AC1063" i="10"/>
  <c r="AC1058" i="10"/>
  <c r="AC1062" i="10"/>
  <c r="AC1056" i="10"/>
  <c r="AC1061" i="10"/>
  <c r="AC1060" i="10"/>
  <c r="AC1054" i="10"/>
  <c r="AC1057" i="10"/>
  <c r="AC1050" i="10"/>
  <c r="AC1055" i="10"/>
  <c r="AC1053" i="10"/>
  <c r="AC1049" i="10"/>
  <c r="AC1051" i="10"/>
  <c r="AC1048" i="10"/>
  <c r="AB1047" i="10"/>
  <c r="AD1047" i="10" s="1"/>
  <c r="AA1047" i="10"/>
  <c r="U1047" i="10"/>
  <c r="Q1047" i="10"/>
  <c r="M1047" i="10"/>
  <c r="I1047" i="10"/>
  <c r="E1047" i="10"/>
  <c r="U58" i="32" l="1"/>
  <c r="S60" i="32" s="1"/>
  <c r="Q58" i="32"/>
  <c r="O66" i="32" s="1"/>
  <c r="M58" i="32"/>
  <c r="K65" i="32" s="1"/>
  <c r="K16" i="23" s="1"/>
  <c r="W65" i="33"/>
  <c r="W60" i="33"/>
  <c r="W66" i="33"/>
  <c r="G65" i="33"/>
  <c r="G66" i="33"/>
  <c r="G60" i="33"/>
  <c r="K65" i="33"/>
  <c r="K66" i="33"/>
  <c r="K60" i="33"/>
  <c r="C65" i="33"/>
  <c r="C60" i="33"/>
  <c r="C66" i="33"/>
  <c r="O60" i="33"/>
  <c r="O65" i="33"/>
  <c r="O66" i="33"/>
  <c r="S65" i="33"/>
  <c r="S66" i="33"/>
  <c r="S60" i="33"/>
  <c r="W65" i="32"/>
  <c r="W16" i="23" s="1"/>
  <c r="W60" i="32"/>
  <c r="W66" i="32"/>
  <c r="C65" i="32"/>
  <c r="C16" i="23" s="1"/>
  <c r="C66" i="32"/>
  <c r="C17" i="23" s="1"/>
  <c r="C60" i="32"/>
  <c r="G65" i="32"/>
  <c r="G16" i="23" s="1"/>
  <c r="G60" i="32"/>
  <c r="G66" i="32"/>
  <c r="M51" i="30"/>
  <c r="E51" i="30"/>
  <c r="I51" i="30"/>
  <c r="Q51" i="30"/>
  <c r="U51" i="30"/>
  <c r="M46" i="30"/>
  <c r="Q46" i="30"/>
  <c r="U44" i="30"/>
  <c r="E38" i="30"/>
  <c r="Y38" i="30"/>
  <c r="M38" i="30"/>
  <c r="E31" i="30"/>
  <c r="U31" i="30"/>
  <c r="I31" i="30"/>
  <c r="Q31" i="30"/>
  <c r="E28" i="30"/>
  <c r="M28" i="30"/>
  <c r="I27" i="30"/>
  <c r="Q27" i="30"/>
  <c r="U27" i="30"/>
  <c r="M27" i="30"/>
  <c r="E27" i="30"/>
  <c r="U43" i="30"/>
  <c r="E35" i="30"/>
  <c r="M43" i="30"/>
  <c r="Q52" i="31"/>
  <c r="O59" i="31" s="1"/>
  <c r="M52" i="31"/>
  <c r="K54" i="31" s="1"/>
  <c r="M35" i="30"/>
  <c r="Q43" i="30"/>
  <c r="U24" i="30"/>
  <c r="M23" i="30"/>
  <c r="U23" i="30"/>
  <c r="M19" i="30"/>
  <c r="Q19" i="30"/>
  <c r="I19" i="30"/>
  <c r="U19" i="30"/>
  <c r="I53" i="30"/>
  <c r="M50" i="30"/>
  <c r="E52" i="31"/>
  <c r="C54" i="31" s="1"/>
  <c r="I35" i="30"/>
  <c r="E47" i="30"/>
  <c r="Q53" i="30"/>
  <c r="E50" i="30"/>
  <c r="E24" i="30"/>
  <c r="Y52" i="31"/>
  <c r="W60" i="31" s="1"/>
  <c r="U35" i="30"/>
  <c r="E43" i="30"/>
  <c r="U53" i="30"/>
  <c r="I50" i="30"/>
  <c r="I24" i="30"/>
  <c r="I52" i="31"/>
  <c r="G54" i="31" s="1"/>
  <c r="Q50" i="30"/>
  <c r="M24" i="30"/>
  <c r="U52" i="31"/>
  <c r="S59" i="31" s="1"/>
  <c r="I47" i="30"/>
  <c r="I43" i="30"/>
  <c r="U50" i="30"/>
  <c r="U47" i="30"/>
  <c r="Q47" i="30"/>
  <c r="M47" i="30"/>
  <c r="I42" i="30"/>
  <c r="M13" i="30"/>
  <c r="I11" i="30"/>
  <c r="E11" i="30"/>
  <c r="I28" i="30"/>
  <c r="Q28" i="30"/>
  <c r="M20" i="30"/>
  <c r="Q9" i="30"/>
  <c r="I9" i="30"/>
  <c r="Q7" i="30"/>
  <c r="U48" i="29"/>
  <c r="Q48" i="29"/>
  <c r="I48" i="29"/>
  <c r="E48" i="29"/>
  <c r="U20" i="30"/>
  <c r="I41" i="29"/>
  <c r="U44" i="29"/>
  <c r="Q16" i="30"/>
  <c r="Q15" i="30"/>
  <c r="U46" i="30"/>
  <c r="Q44" i="29"/>
  <c r="I44" i="29"/>
  <c r="I36" i="30"/>
  <c r="Q39" i="29"/>
  <c r="U41" i="29"/>
  <c r="I7" i="30"/>
  <c r="E23" i="30"/>
  <c r="E48" i="30"/>
  <c r="I34" i="30"/>
  <c r="Y46" i="30"/>
  <c r="I52" i="29"/>
  <c r="M11" i="30"/>
  <c r="U32" i="30"/>
  <c r="Q44" i="30"/>
  <c r="Q12" i="30"/>
  <c r="U36" i="30"/>
  <c r="I44" i="30"/>
  <c r="E46" i="29"/>
  <c r="Q23" i="30"/>
  <c r="E46" i="30"/>
  <c r="E36" i="30"/>
  <c r="Q41" i="29"/>
  <c r="Q11" i="30"/>
  <c r="Q32" i="29"/>
  <c r="Y32" i="29"/>
  <c r="U32" i="29"/>
  <c r="M32" i="29"/>
  <c r="I20" i="30"/>
  <c r="I46" i="29"/>
  <c r="Q46" i="29"/>
  <c r="Q29" i="29"/>
  <c r="U29" i="29"/>
  <c r="M29" i="29"/>
  <c r="E29" i="29"/>
  <c r="Q33" i="29"/>
  <c r="E33" i="29"/>
  <c r="M48" i="30"/>
  <c r="Q34" i="30"/>
  <c r="U33" i="29"/>
  <c r="I33" i="29"/>
  <c r="U34" i="30"/>
  <c r="M17" i="30"/>
  <c r="E4" i="30"/>
  <c r="U12" i="30"/>
  <c r="Y34" i="30"/>
  <c r="U17" i="30"/>
  <c r="E43" i="29"/>
  <c r="E12" i="30"/>
  <c r="Q17" i="30"/>
  <c r="I43" i="29"/>
  <c r="U48" i="30"/>
  <c r="I12" i="30"/>
  <c r="E17" i="30"/>
  <c r="E34" i="30"/>
  <c r="U25" i="29"/>
  <c r="Q25" i="29"/>
  <c r="U4" i="30"/>
  <c r="I4" i="30"/>
  <c r="U43" i="29"/>
  <c r="Q24" i="29"/>
  <c r="U24" i="29"/>
  <c r="I24" i="29"/>
  <c r="E23" i="29"/>
  <c r="M23" i="29"/>
  <c r="Q23" i="29"/>
  <c r="U21" i="29"/>
  <c r="I39" i="29"/>
  <c r="Q35" i="29"/>
  <c r="E39" i="30"/>
  <c r="I16" i="30"/>
  <c r="I5" i="30"/>
  <c r="Q52" i="30"/>
  <c r="U19" i="29"/>
  <c r="M39" i="29"/>
  <c r="U35" i="29"/>
  <c r="M15" i="30"/>
  <c r="I15" i="30"/>
  <c r="M16" i="30"/>
  <c r="U13" i="30"/>
  <c r="U52" i="30"/>
  <c r="Q21" i="29"/>
  <c r="E35" i="29"/>
  <c r="M46" i="29"/>
  <c r="E21" i="29"/>
  <c r="E19" i="29"/>
  <c r="U39" i="30"/>
  <c r="Q39" i="30"/>
  <c r="Q13" i="30"/>
  <c r="U5" i="30"/>
  <c r="M39" i="30"/>
  <c r="I35" i="29"/>
  <c r="M21" i="29"/>
  <c r="Q19" i="29"/>
  <c r="E13" i="30"/>
  <c r="Q5" i="30"/>
  <c r="E52" i="30"/>
  <c r="I39" i="30"/>
  <c r="M5" i="30"/>
  <c r="E44" i="29"/>
  <c r="I21" i="29"/>
  <c r="E15" i="30"/>
  <c r="U16" i="30"/>
  <c r="I52" i="30"/>
  <c r="M35" i="29"/>
  <c r="I19" i="29"/>
  <c r="U17" i="29"/>
  <c r="Q17" i="29"/>
  <c r="Q42" i="30"/>
  <c r="Q27" i="29"/>
  <c r="U27" i="29"/>
  <c r="Q20" i="29"/>
  <c r="U42" i="30"/>
  <c r="U20" i="29"/>
  <c r="I32" i="30"/>
  <c r="M20" i="29"/>
  <c r="E20" i="29"/>
  <c r="M32" i="30"/>
  <c r="U8" i="30"/>
  <c r="E27" i="29"/>
  <c r="E8" i="30"/>
  <c r="M8" i="30"/>
  <c r="Q16" i="29"/>
  <c r="U16" i="29"/>
  <c r="M16" i="29"/>
  <c r="E16" i="29"/>
  <c r="I15" i="29"/>
  <c r="E15" i="29"/>
  <c r="U15" i="29"/>
  <c r="U14" i="29"/>
  <c r="E14" i="29"/>
  <c r="I14" i="29"/>
  <c r="M14" i="29"/>
  <c r="I13" i="29"/>
  <c r="E13" i="29"/>
  <c r="Q13" i="29"/>
  <c r="U10" i="29"/>
  <c r="E10" i="29"/>
  <c r="I10" i="29"/>
  <c r="M10" i="29"/>
  <c r="I9" i="29"/>
  <c r="Q9" i="29"/>
  <c r="Q8" i="29"/>
  <c r="E18" i="29"/>
  <c r="I8" i="30"/>
  <c r="M43" i="29"/>
  <c r="U8" i="29"/>
  <c r="E8" i="29"/>
  <c r="Q47" i="29"/>
  <c r="I47" i="29"/>
  <c r="M42" i="29"/>
  <c r="U47" i="29"/>
  <c r="Q42" i="29"/>
  <c r="E6" i="29"/>
  <c r="M6" i="29"/>
  <c r="Q6" i="29"/>
  <c r="I49" i="30"/>
  <c r="E49" i="30"/>
  <c r="Q49" i="30"/>
  <c r="U49" i="30"/>
  <c r="M49" i="30"/>
  <c r="I33" i="30"/>
  <c r="E33" i="30"/>
  <c r="Q33" i="30"/>
  <c r="M33" i="30"/>
  <c r="U22" i="30"/>
  <c r="Q22" i="30"/>
  <c r="E22" i="30"/>
  <c r="I45" i="30"/>
  <c r="E45" i="30"/>
  <c r="U45" i="30"/>
  <c r="Q45" i="30"/>
  <c r="M45" i="30"/>
  <c r="U14" i="30"/>
  <c r="Q14" i="30"/>
  <c r="M14" i="30"/>
  <c r="I14" i="30"/>
  <c r="E14" i="30"/>
  <c r="M18" i="30"/>
  <c r="U18" i="30"/>
  <c r="Q18" i="30"/>
  <c r="I18" i="30"/>
  <c r="E18" i="30"/>
  <c r="I29" i="30"/>
  <c r="U29" i="30"/>
  <c r="E29" i="30"/>
  <c r="Q29" i="30"/>
  <c r="M29" i="30"/>
  <c r="U10" i="30"/>
  <c r="Q10" i="30"/>
  <c r="I10" i="30"/>
  <c r="E10" i="30"/>
  <c r="I41" i="30"/>
  <c r="E41" i="30"/>
  <c r="Q41" i="30"/>
  <c r="I25" i="30"/>
  <c r="E25" i="30"/>
  <c r="U25" i="30"/>
  <c r="Q25" i="30"/>
  <c r="M25" i="30"/>
  <c r="U6" i="30"/>
  <c r="M6" i="30"/>
  <c r="Q6" i="30"/>
  <c r="I6" i="30"/>
  <c r="E6" i="30"/>
  <c r="I37" i="30"/>
  <c r="E37" i="30"/>
  <c r="Y37" i="30"/>
  <c r="Q37" i="30"/>
  <c r="U37" i="30"/>
  <c r="I21" i="30"/>
  <c r="E21" i="30"/>
  <c r="U21" i="30"/>
  <c r="Q21" i="30"/>
  <c r="M21" i="30"/>
  <c r="U30" i="30"/>
  <c r="M30" i="30"/>
  <c r="Q30" i="30"/>
  <c r="I30" i="30"/>
  <c r="E30" i="30"/>
  <c r="U26" i="30"/>
  <c r="M26" i="30"/>
  <c r="Q26" i="30"/>
  <c r="I26" i="30"/>
  <c r="E26" i="30"/>
  <c r="Q4" i="29"/>
  <c r="U4" i="29"/>
  <c r="E4" i="29"/>
  <c r="I4" i="29"/>
  <c r="Q50" i="29"/>
  <c r="E31" i="29"/>
  <c r="U50" i="29"/>
  <c r="Q12" i="29"/>
  <c r="U12" i="29"/>
  <c r="E50" i="29"/>
  <c r="Q11" i="29"/>
  <c r="U11" i="29"/>
  <c r="I11" i="29"/>
  <c r="E11" i="29"/>
  <c r="Q7" i="29"/>
  <c r="M7" i="29"/>
  <c r="I7" i="29"/>
  <c r="U7" i="29"/>
  <c r="M52" i="29"/>
  <c r="Q28" i="29"/>
  <c r="Q52" i="29"/>
  <c r="U28" i="29"/>
  <c r="M28" i="29"/>
  <c r="I31" i="29"/>
  <c r="M31" i="29"/>
  <c r="U42" i="29"/>
  <c r="E28" i="29"/>
  <c r="Q31" i="29"/>
  <c r="I28" i="29"/>
  <c r="U31" i="29"/>
  <c r="E52" i="29"/>
  <c r="I5" i="29"/>
  <c r="U5" i="29"/>
  <c r="Q5" i="29"/>
  <c r="E5" i="29"/>
  <c r="M40" i="29"/>
  <c r="I40" i="29"/>
  <c r="E40" i="29"/>
  <c r="Q40" i="29"/>
  <c r="U40" i="29"/>
  <c r="U30" i="29"/>
  <c r="Q30" i="29"/>
  <c r="M30" i="29"/>
  <c r="I30" i="29"/>
  <c r="E30" i="29"/>
  <c r="U26" i="29"/>
  <c r="Q26" i="29"/>
  <c r="I26" i="29"/>
  <c r="E26" i="29"/>
  <c r="Y34" i="29"/>
  <c r="U34" i="29"/>
  <c r="Q34" i="29"/>
  <c r="M34" i="29"/>
  <c r="I34" i="29"/>
  <c r="E34" i="29"/>
  <c r="U22" i="29"/>
  <c r="Q22" i="29"/>
  <c r="M22" i="29"/>
  <c r="E22" i="29"/>
  <c r="I22" i="29"/>
  <c r="U51" i="29"/>
  <c r="Q51" i="29"/>
  <c r="M51" i="29"/>
  <c r="I51" i="29"/>
  <c r="E51" i="29"/>
  <c r="U49" i="29"/>
  <c r="Q49" i="29"/>
  <c r="I49" i="29"/>
  <c r="E49" i="29"/>
  <c r="U45" i="29"/>
  <c r="M45" i="29"/>
  <c r="I45" i="29"/>
  <c r="E45" i="29"/>
  <c r="M36" i="29"/>
  <c r="I36" i="29"/>
  <c r="E36" i="29"/>
  <c r="Q36" i="29"/>
  <c r="U36" i="29"/>
  <c r="U38" i="29"/>
  <c r="Q38" i="29"/>
  <c r="M38" i="29"/>
  <c r="I38" i="29"/>
  <c r="E38" i="29"/>
  <c r="AC1047" i="10"/>
  <c r="AB1046" i="10"/>
  <c r="AD1046" i="10" s="1"/>
  <c r="AA1046" i="10"/>
  <c r="U1046" i="10"/>
  <c r="Q1046" i="10"/>
  <c r="M1046" i="10"/>
  <c r="I1046" i="10"/>
  <c r="E1046" i="10"/>
  <c r="S66" i="32" l="1"/>
  <c r="AE66" i="32" s="1"/>
  <c r="S65" i="32"/>
  <c r="S16" i="23" s="1"/>
  <c r="O65" i="32"/>
  <c r="O16" i="23" s="1"/>
  <c r="O17" i="23"/>
  <c r="W17" i="23"/>
  <c r="G17" i="23"/>
  <c r="K60" i="32"/>
  <c r="AE65" i="32"/>
  <c r="K66" i="32"/>
  <c r="O60" i="32"/>
  <c r="AE64" i="33"/>
  <c r="AE63" i="33"/>
  <c r="AE62" i="33"/>
  <c r="W67" i="33" s="1"/>
  <c r="AE65" i="33"/>
  <c r="O67" i="33"/>
  <c r="O68" i="33" s="1"/>
  <c r="AE67" i="33"/>
  <c r="AE66" i="33"/>
  <c r="AE61" i="31"/>
  <c r="AE63" i="32"/>
  <c r="AE67" i="32"/>
  <c r="AE62" i="32"/>
  <c r="W59" i="31"/>
  <c r="C59" i="31"/>
  <c r="C60" i="31"/>
  <c r="W54" i="31"/>
  <c r="G60" i="31"/>
  <c r="G59" i="31"/>
  <c r="O54" i="31"/>
  <c r="K60" i="31"/>
  <c r="K59" i="31"/>
  <c r="O60" i="31"/>
  <c r="S60" i="31"/>
  <c r="S54" i="31"/>
  <c r="I55" i="30"/>
  <c r="G57" i="30" s="1"/>
  <c r="M55" i="30"/>
  <c r="K57" i="30" s="1"/>
  <c r="Q55" i="30"/>
  <c r="O63" i="30" s="1"/>
  <c r="Y55" i="30"/>
  <c r="W62" i="30" s="1"/>
  <c r="E55" i="30"/>
  <c r="C63" i="30" s="1"/>
  <c r="U55" i="30"/>
  <c r="S57" i="30" s="1"/>
  <c r="M54" i="29"/>
  <c r="K61" i="29" s="1"/>
  <c r="Q54" i="29"/>
  <c r="U54" i="29"/>
  <c r="Y54" i="29"/>
  <c r="E54" i="29"/>
  <c r="I54" i="29"/>
  <c r="AC1046" i="10"/>
  <c r="AB1045" i="10"/>
  <c r="AD1045" i="10" s="1"/>
  <c r="AA1045" i="10"/>
  <c r="U1045" i="10"/>
  <c r="Q1045" i="10"/>
  <c r="I1045" i="10"/>
  <c r="E1045" i="10"/>
  <c r="S17" i="23" l="1"/>
  <c r="K17" i="23"/>
  <c r="AE64" i="32"/>
  <c r="W68" i="33"/>
  <c r="AG62" i="33"/>
  <c r="C67" i="33"/>
  <c r="C68" i="33" s="1"/>
  <c r="G67" i="33"/>
  <c r="G68" i="33" s="1"/>
  <c r="S67" i="33"/>
  <c r="S68" i="33" s="1"/>
  <c r="K67" i="33"/>
  <c r="K68" i="33" s="1"/>
  <c r="AE57" i="31"/>
  <c r="AE58" i="31"/>
  <c r="AE59" i="31"/>
  <c r="AE60" i="31"/>
  <c r="AE56" i="31"/>
  <c r="G62" i="30"/>
  <c r="K63" i="30"/>
  <c r="K62" i="30"/>
  <c r="G63" i="30"/>
  <c r="C62" i="30"/>
  <c r="O62" i="30"/>
  <c r="C57" i="30"/>
  <c r="O57" i="30"/>
  <c r="W63" i="30"/>
  <c r="S63" i="30"/>
  <c r="S62" i="30"/>
  <c r="W57" i="30"/>
  <c r="AE62" i="30"/>
  <c r="AE59" i="30"/>
  <c r="K62" i="29"/>
  <c r="K56" i="29"/>
  <c r="W61" i="29"/>
  <c r="W56" i="29"/>
  <c r="W62" i="29"/>
  <c r="C56" i="29"/>
  <c r="C61" i="29"/>
  <c r="C62" i="29"/>
  <c r="O61" i="29"/>
  <c r="O56" i="29"/>
  <c r="O62" i="29"/>
  <c r="S61" i="29"/>
  <c r="S62" i="29"/>
  <c r="S56" i="29"/>
  <c r="G61" i="29"/>
  <c r="G56" i="29"/>
  <c r="G62" i="29"/>
  <c r="AC1045" i="10"/>
  <c r="AB1044" i="10"/>
  <c r="AD1044" i="10" s="1"/>
  <c r="AA1044" i="10"/>
  <c r="U1044" i="10"/>
  <c r="Q1044" i="10"/>
  <c r="I1044" i="10"/>
  <c r="E1044" i="10"/>
  <c r="S67" i="32" l="1"/>
  <c r="S18" i="23" s="1"/>
  <c r="G67" i="32"/>
  <c r="G18" i="23" s="1"/>
  <c r="K67" i="32"/>
  <c r="K18" i="23" s="1"/>
  <c r="W67" i="32"/>
  <c r="W18" i="23" s="1"/>
  <c r="O67" i="32"/>
  <c r="O18" i="23" s="1"/>
  <c r="C67" i="32"/>
  <c r="C18" i="23" s="1"/>
  <c r="AG63" i="33"/>
  <c r="AH63" i="33" s="1"/>
  <c r="AG64" i="33"/>
  <c r="AH64" i="33" s="1"/>
  <c r="AG65" i="33"/>
  <c r="AH65" i="33" s="1"/>
  <c r="AG66" i="33"/>
  <c r="AH66" i="33" s="1"/>
  <c r="AG67" i="33"/>
  <c r="AH67" i="33" s="1"/>
  <c r="K61" i="31"/>
  <c r="C61" i="31"/>
  <c r="S61" i="31"/>
  <c r="O61" i="31"/>
  <c r="G61" i="31"/>
  <c r="AE60" i="30"/>
  <c r="AE64" i="30"/>
  <c r="AE61" i="30"/>
  <c r="AE63" i="30"/>
  <c r="AE63" i="29"/>
  <c r="AE60" i="29"/>
  <c r="AE58" i="29"/>
  <c r="AE62" i="29"/>
  <c r="AE59" i="29"/>
  <c r="AE61" i="29"/>
  <c r="AC1044" i="10"/>
  <c r="AB1043" i="10"/>
  <c r="AD1043" i="10" s="1"/>
  <c r="AA1043" i="10"/>
  <c r="U1043" i="10"/>
  <c r="Q1043" i="10"/>
  <c r="M1043" i="10"/>
  <c r="I1043" i="10"/>
  <c r="E1043" i="10"/>
  <c r="AG62" i="32" l="1"/>
  <c r="AG64" i="32"/>
  <c r="AG67" i="32"/>
  <c r="AG66" i="32"/>
  <c r="AG63" i="32"/>
  <c r="AG65" i="32"/>
  <c r="AG60" i="31"/>
  <c r="AG56" i="31"/>
  <c r="AG61" i="31"/>
  <c r="AG58" i="31"/>
  <c r="AG57" i="31"/>
  <c r="AG59" i="31"/>
  <c r="K64" i="30"/>
  <c r="W64" i="30"/>
  <c r="O64" i="30"/>
  <c r="C64" i="30"/>
  <c r="G64" i="30"/>
  <c r="S64" i="30"/>
  <c r="S63" i="29"/>
  <c r="W63" i="29"/>
  <c r="C63" i="29"/>
  <c r="G63" i="29"/>
  <c r="O63" i="29"/>
  <c r="K63" i="29"/>
  <c r="AC1043" i="10"/>
  <c r="AB1042" i="10"/>
  <c r="AD1042" i="10" s="1"/>
  <c r="AA1042" i="10"/>
  <c r="U1042" i="10"/>
  <c r="Q1042" i="10"/>
  <c r="I1042" i="10"/>
  <c r="E1042" i="10"/>
  <c r="AB1041" i="10"/>
  <c r="AD1041" i="10" s="1"/>
  <c r="AA1041" i="10"/>
  <c r="Y1041" i="10"/>
  <c r="U1041" i="10"/>
  <c r="Q1041" i="10"/>
  <c r="M1041" i="10"/>
  <c r="I1041" i="10"/>
  <c r="E1041" i="10"/>
  <c r="AH67" i="32" l="1"/>
  <c r="AH65" i="32"/>
  <c r="AH64" i="32"/>
  <c r="K68" i="32"/>
  <c r="K19" i="23" s="1"/>
  <c r="AH66" i="32"/>
  <c r="AH63" i="32"/>
  <c r="AH61" i="31"/>
  <c r="AH59" i="31"/>
  <c r="AH57" i="31"/>
  <c r="AH60" i="31"/>
  <c r="AH58" i="31"/>
  <c r="C62" i="31"/>
  <c r="AG64" i="30"/>
  <c r="AG61" i="30"/>
  <c r="AG62" i="30"/>
  <c r="AG63" i="30"/>
  <c r="AG60" i="30"/>
  <c r="AG59" i="30"/>
  <c r="AG63" i="29"/>
  <c r="AG62" i="29"/>
  <c r="AG60" i="29"/>
  <c r="AG59" i="29"/>
  <c r="AG58" i="29"/>
  <c r="AG61" i="29"/>
  <c r="AC1041" i="10"/>
  <c r="AC1042" i="10"/>
  <c r="AB1040" i="10"/>
  <c r="AD1040" i="10" s="1"/>
  <c r="AA1040" i="10"/>
  <c r="U1040" i="10"/>
  <c r="Q1040" i="10"/>
  <c r="I1040" i="10"/>
  <c r="E1040" i="10"/>
  <c r="G68" i="32" l="1"/>
  <c r="G19" i="23" s="1"/>
  <c r="O68" i="32"/>
  <c r="O19" i="23" s="1"/>
  <c r="W68" i="32"/>
  <c r="W19" i="23" s="1"/>
  <c r="C68" i="32"/>
  <c r="C19" i="23" s="1"/>
  <c r="S68" i="32"/>
  <c r="S19" i="23" s="1"/>
  <c r="O62" i="31"/>
  <c r="G62" i="31"/>
  <c r="S62" i="31"/>
  <c r="K62" i="31"/>
  <c r="W62" i="31"/>
  <c r="AH60" i="30"/>
  <c r="AH63" i="30"/>
  <c r="AH62" i="30"/>
  <c r="AH61" i="30"/>
  <c r="AH64" i="30"/>
  <c r="AH59" i="29"/>
  <c r="AH63" i="29"/>
  <c r="W64" i="29" s="1"/>
  <c r="AH61" i="29"/>
  <c r="AH60" i="29"/>
  <c r="AH62" i="29"/>
  <c r="AC1040" i="10"/>
  <c r="AB1039" i="10"/>
  <c r="AD1039" i="10" s="1"/>
  <c r="AA1039" i="10"/>
  <c r="Q1039" i="10"/>
  <c r="M1039" i="10"/>
  <c r="I1039" i="10"/>
  <c r="E1039" i="10"/>
  <c r="C65" i="30" l="1"/>
  <c r="G65" i="30"/>
  <c r="S65" i="30"/>
  <c r="O65" i="30"/>
  <c r="K65" i="30"/>
  <c r="W65" i="30"/>
  <c r="S64" i="29"/>
  <c r="K64" i="29"/>
  <c r="O64" i="29"/>
  <c r="C64" i="29"/>
  <c r="G64" i="29"/>
  <c r="AC1039" i="10"/>
  <c r="AB1038" i="10"/>
  <c r="AD1038" i="10" s="1"/>
  <c r="AA1038" i="10"/>
  <c r="U1038" i="10"/>
  <c r="Q1038" i="10"/>
  <c r="I1038" i="10"/>
  <c r="E1038" i="10"/>
  <c r="AC1038" i="10" l="1"/>
  <c r="AB1037" i="10"/>
  <c r="AD1037" i="10" s="1"/>
  <c r="AA1037" i="10"/>
  <c r="Y1037" i="10"/>
  <c r="U1037" i="10"/>
  <c r="Q1037" i="10"/>
  <c r="M1037" i="10"/>
  <c r="I1037" i="10"/>
  <c r="E1037" i="10"/>
  <c r="AC1037" i="10" l="1"/>
  <c r="AB1036" i="10"/>
  <c r="AD1036" i="10" s="1"/>
  <c r="AA1036" i="10"/>
  <c r="U1036" i="10"/>
  <c r="M1036" i="10"/>
  <c r="I1036" i="10"/>
  <c r="E1036" i="10"/>
  <c r="AC1036" i="10" l="1"/>
  <c r="AB1035" i="10"/>
  <c r="AD1035" i="10" s="1"/>
  <c r="AA1035" i="10"/>
  <c r="U1035" i="10"/>
  <c r="Q1035" i="10"/>
  <c r="I1035" i="10"/>
  <c r="E1035" i="10"/>
  <c r="AC1035" i="10" l="1"/>
  <c r="AB1034" i="10"/>
  <c r="AD1034" i="10" s="1"/>
  <c r="AA1034" i="10"/>
  <c r="U1034" i="10"/>
  <c r="Q1034" i="10"/>
  <c r="I1034" i="10"/>
  <c r="E1034" i="10"/>
  <c r="AC1034" i="10" l="1"/>
  <c r="AB1033" i="10"/>
  <c r="AD1033" i="10" s="1"/>
  <c r="AA1033" i="10"/>
  <c r="U1033" i="10"/>
  <c r="Q1033" i="10"/>
  <c r="M1033" i="10"/>
  <c r="I1033" i="10"/>
  <c r="E1033" i="10"/>
  <c r="AC1033" i="10" l="1"/>
  <c r="AB1032" i="10"/>
  <c r="AD1032" i="10" s="1"/>
  <c r="AA1032" i="10"/>
  <c r="U1032" i="10"/>
  <c r="Q1032" i="10"/>
  <c r="M1032" i="10"/>
  <c r="I1032" i="10"/>
  <c r="E1032" i="10"/>
  <c r="AB1031" i="10"/>
  <c r="AD1031" i="10" s="1"/>
  <c r="AA1031" i="10"/>
  <c r="U1031" i="10"/>
  <c r="Q1031" i="10"/>
  <c r="M1031" i="10"/>
  <c r="I1031" i="10"/>
  <c r="E1031" i="10"/>
  <c r="AC1031" i="10" l="1"/>
  <c r="AC1032" i="10"/>
  <c r="AB1030" i="10"/>
  <c r="AD1030" i="10" s="1"/>
  <c r="AA1030" i="10"/>
  <c r="U1030" i="10"/>
  <c r="Q1030" i="10"/>
  <c r="I1030" i="10"/>
  <c r="E1030" i="10"/>
  <c r="AC1030" i="10" l="1"/>
  <c r="AB1029" i="10"/>
  <c r="AD1029" i="10" s="1"/>
  <c r="AA1029" i="10"/>
  <c r="U1029" i="10"/>
  <c r="Q1029" i="10"/>
  <c r="I1029" i="10"/>
  <c r="E1029" i="10"/>
  <c r="AC1029" i="10" l="1"/>
  <c r="AB1028" i="10"/>
  <c r="AD1028" i="10" s="1"/>
  <c r="AA1028" i="10"/>
  <c r="Y1028" i="10"/>
  <c r="U1028" i="10"/>
  <c r="Q1028" i="10"/>
  <c r="I1028" i="10"/>
  <c r="E1028" i="10"/>
  <c r="AC1028" i="10" l="1"/>
  <c r="W60" i="28"/>
  <c r="S60" i="28"/>
  <c r="O60" i="28"/>
  <c r="K60" i="28"/>
  <c r="G60" i="28"/>
  <c r="C60" i="28"/>
  <c r="X56" i="28"/>
  <c r="W61" i="28" s="1"/>
  <c r="W56" i="28"/>
  <c r="W62" i="28" s="1"/>
  <c r="T56" i="28"/>
  <c r="S61" i="28" s="1"/>
  <c r="S56" i="28"/>
  <c r="S62" i="28" s="1"/>
  <c r="P56" i="28"/>
  <c r="O61" i="28" s="1"/>
  <c r="O56" i="28"/>
  <c r="L56" i="28"/>
  <c r="K61" i="28" s="1"/>
  <c r="K56" i="28"/>
  <c r="H56" i="28"/>
  <c r="G61" i="28" s="1"/>
  <c r="G56" i="28"/>
  <c r="G62" i="28" s="1"/>
  <c r="D56" i="28"/>
  <c r="C61" i="28" s="1"/>
  <c r="C56" i="28"/>
  <c r="C62" i="28" s="1"/>
  <c r="AB54" i="28"/>
  <c r="AD54" i="28" s="1"/>
  <c r="AA54" i="28"/>
  <c r="AB53" i="28"/>
  <c r="AD53" i="28" s="1"/>
  <c r="AA53" i="28"/>
  <c r="AB52" i="28"/>
  <c r="AD52" i="28" s="1"/>
  <c r="AA52" i="28"/>
  <c r="AB51" i="28"/>
  <c r="AD51" i="28" s="1"/>
  <c r="AA51" i="28"/>
  <c r="AB50" i="28"/>
  <c r="AD50" i="28" s="1"/>
  <c r="AA50" i="28"/>
  <c r="AB49" i="28"/>
  <c r="AD49" i="28" s="1"/>
  <c r="AA49" i="28"/>
  <c r="AB48" i="28"/>
  <c r="AD48" i="28" s="1"/>
  <c r="AA48" i="28"/>
  <c r="AB47" i="28"/>
  <c r="AD47" i="28" s="1"/>
  <c r="AA47" i="28"/>
  <c r="AB46" i="28"/>
  <c r="AD46" i="28" s="1"/>
  <c r="AA46" i="28"/>
  <c r="AB45" i="28"/>
  <c r="AD45" i="28" s="1"/>
  <c r="AA45" i="28"/>
  <c r="AB44" i="28"/>
  <c r="AD44" i="28" s="1"/>
  <c r="AA44" i="28"/>
  <c r="AB43" i="28"/>
  <c r="AD43" i="28" s="1"/>
  <c r="AA43" i="28"/>
  <c r="AB42" i="28"/>
  <c r="AD42" i="28" s="1"/>
  <c r="AA42" i="28"/>
  <c r="AB41" i="28"/>
  <c r="AD41" i="28" s="1"/>
  <c r="AA41" i="28"/>
  <c r="AB40" i="28"/>
  <c r="AD40" i="28" s="1"/>
  <c r="AA40" i="28"/>
  <c r="AB39" i="28"/>
  <c r="AD39" i="28" s="1"/>
  <c r="AA39" i="28"/>
  <c r="AB38" i="28"/>
  <c r="AD38" i="28" s="1"/>
  <c r="AA38" i="28"/>
  <c r="AB37" i="28"/>
  <c r="AD37" i="28" s="1"/>
  <c r="AA37" i="28"/>
  <c r="AB36" i="28"/>
  <c r="AD36" i="28" s="1"/>
  <c r="AA36" i="28"/>
  <c r="AB35" i="28"/>
  <c r="AD35" i="28" s="1"/>
  <c r="AA35" i="28"/>
  <c r="AB34" i="28"/>
  <c r="AD34" i="28" s="1"/>
  <c r="AA34" i="28"/>
  <c r="AB33" i="28"/>
  <c r="AD33" i="28" s="1"/>
  <c r="AA33" i="28"/>
  <c r="AB32" i="28"/>
  <c r="AD32" i="28" s="1"/>
  <c r="AA32" i="28"/>
  <c r="AB31" i="28"/>
  <c r="AD31" i="28" s="1"/>
  <c r="AA31" i="28"/>
  <c r="AB30" i="28"/>
  <c r="AD30" i="28" s="1"/>
  <c r="AA30" i="28"/>
  <c r="AB29" i="28"/>
  <c r="AD29" i="28" s="1"/>
  <c r="AA29" i="28"/>
  <c r="AB28" i="28"/>
  <c r="AD28" i="28" s="1"/>
  <c r="AA28" i="28"/>
  <c r="AB27" i="28"/>
  <c r="AD27" i="28" s="1"/>
  <c r="AA27" i="28"/>
  <c r="AB26" i="28"/>
  <c r="AD26" i="28" s="1"/>
  <c r="AA26" i="28"/>
  <c r="AB25" i="28"/>
  <c r="AD25" i="28" s="1"/>
  <c r="AA25" i="28"/>
  <c r="AB24" i="28"/>
  <c r="AA24" i="28"/>
  <c r="AB23" i="28"/>
  <c r="AD23" i="28" s="1"/>
  <c r="AA23" i="28"/>
  <c r="AB22" i="28"/>
  <c r="AD22" i="28" s="1"/>
  <c r="AA22" i="28"/>
  <c r="AB21" i="28"/>
  <c r="AD21" i="28" s="1"/>
  <c r="AA21" i="28"/>
  <c r="AB20" i="28"/>
  <c r="AD20" i="28" s="1"/>
  <c r="AA20" i="28"/>
  <c r="AB19" i="28"/>
  <c r="AD19" i="28" s="1"/>
  <c r="AA19" i="28"/>
  <c r="AB18" i="28"/>
  <c r="AD18" i="28" s="1"/>
  <c r="AA18" i="28"/>
  <c r="AB17" i="28"/>
  <c r="AD17" i="28" s="1"/>
  <c r="AA17" i="28"/>
  <c r="AB16" i="28"/>
  <c r="AD16" i="28" s="1"/>
  <c r="AA16" i="28"/>
  <c r="AB15" i="28"/>
  <c r="AD15" i="28" s="1"/>
  <c r="AA15" i="28"/>
  <c r="AB14" i="28"/>
  <c r="AD14" i="28" s="1"/>
  <c r="AA14" i="28"/>
  <c r="AB13" i="28"/>
  <c r="AD13" i="28" s="1"/>
  <c r="AA13" i="28"/>
  <c r="AB12" i="28"/>
  <c r="AD12" i="28" s="1"/>
  <c r="AA12" i="28"/>
  <c r="AB11" i="28"/>
  <c r="AD11" i="28" s="1"/>
  <c r="AA11" i="28"/>
  <c r="AB10" i="28"/>
  <c r="AD10" i="28" s="1"/>
  <c r="AA10" i="28"/>
  <c r="AB9" i="28"/>
  <c r="AD9" i="28" s="1"/>
  <c r="AA9" i="28"/>
  <c r="AB8" i="28"/>
  <c r="AD8" i="28" s="1"/>
  <c r="AA8" i="28"/>
  <c r="AB7" i="28"/>
  <c r="AD7" i="28" s="1"/>
  <c r="AA7" i="28"/>
  <c r="AB6" i="28"/>
  <c r="AD6" i="28" s="1"/>
  <c r="AA6" i="28"/>
  <c r="AB5" i="28"/>
  <c r="AD5" i="28" s="1"/>
  <c r="AA5" i="28"/>
  <c r="AB4" i="28"/>
  <c r="AD4" i="28" s="1"/>
  <c r="AA4" i="28"/>
  <c r="AC50" i="28" l="1"/>
  <c r="U50" i="28" s="1"/>
  <c r="AC54" i="28"/>
  <c r="I54" i="28" s="1"/>
  <c r="AC49" i="28"/>
  <c r="U49" i="28" s="1"/>
  <c r="AC47" i="28"/>
  <c r="AC45" i="28"/>
  <c r="AC41" i="28"/>
  <c r="I41" i="28" s="1"/>
  <c r="AC53" i="28"/>
  <c r="I53" i="28" s="1"/>
  <c r="AC40" i="28"/>
  <c r="Q40" i="28" s="1"/>
  <c r="AC39" i="28"/>
  <c r="I39" i="28" s="1"/>
  <c r="AC37" i="28"/>
  <c r="AC33" i="28"/>
  <c r="AC32" i="28"/>
  <c r="AC31" i="28"/>
  <c r="I31" i="28" s="1"/>
  <c r="AC27" i="28"/>
  <c r="I27" i="28" s="1"/>
  <c r="AC24" i="28"/>
  <c r="Q24" i="28" s="1"/>
  <c r="AC22" i="28"/>
  <c r="U22" i="28" s="1"/>
  <c r="AC21" i="28"/>
  <c r="M21" i="28" s="1"/>
  <c r="AC20" i="28"/>
  <c r="AC19" i="28"/>
  <c r="M19" i="28" s="1"/>
  <c r="AC17" i="28"/>
  <c r="AC15" i="28"/>
  <c r="AC14" i="28"/>
  <c r="I14" i="28" s="1"/>
  <c r="AC13" i="28"/>
  <c r="M13" i="28" s="1"/>
  <c r="AC12" i="28"/>
  <c r="Y12" i="28" s="1"/>
  <c r="AC11" i="28"/>
  <c r="M11" i="28" s="1"/>
  <c r="AC8" i="28"/>
  <c r="AC7" i="28"/>
  <c r="U7" i="28" s="1"/>
  <c r="AC6" i="28"/>
  <c r="I6" i="28" s="1"/>
  <c r="AC5" i="28"/>
  <c r="M5" i="28" s="1"/>
  <c r="M7" i="28"/>
  <c r="AC10" i="28"/>
  <c r="E10" i="28" s="1"/>
  <c r="AC16" i="28"/>
  <c r="E16" i="28" s="1"/>
  <c r="AC4" i="28"/>
  <c r="M4" i="28" s="1"/>
  <c r="Q6" i="28"/>
  <c r="AC23" i="28"/>
  <c r="M23" i="28" s="1"/>
  <c r="AD24" i="28"/>
  <c r="AD56" i="28" s="1"/>
  <c r="I33" i="28"/>
  <c r="AC18" i="28"/>
  <c r="M18" i="28" s="1"/>
  <c r="AC25" i="28"/>
  <c r="M25" i="28" s="1"/>
  <c r="AC35" i="28"/>
  <c r="U35" i="28" s="1"/>
  <c r="AC52" i="28"/>
  <c r="M52" i="28" s="1"/>
  <c r="U5" i="28"/>
  <c r="AC51" i="28"/>
  <c r="AC9" i="28"/>
  <c r="AC43" i="28"/>
  <c r="Q43" i="28" s="1"/>
  <c r="AC29" i="28"/>
  <c r="M32" i="28"/>
  <c r="I32" i="28"/>
  <c r="E7" i="28"/>
  <c r="I21" i="28"/>
  <c r="E37" i="28"/>
  <c r="AC38" i="28"/>
  <c r="AC46" i="28"/>
  <c r="I5" i="28"/>
  <c r="I7" i="28"/>
  <c r="I11" i="28"/>
  <c r="E12" i="28"/>
  <c r="E14" i="28"/>
  <c r="E20" i="28"/>
  <c r="E27" i="28"/>
  <c r="M27" i="28"/>
  <c r="AC28" i="28"/>
  <c r="AC36" i="28"/>
  <c r="AC44" i="28"/>
  <c r="AC48" i="28"/>
  <c r="I50" i="28"/>
  <c r="E50" i="28"/>
  <c r="E21" i="28"/>
  <c r="Q21" i="28"/>
  <c r="E25" i="28"/>
  <c r="E31" i="28"/>
  <c r="Q32" i="28"/>
  <c r="E39" i="28"/>
  <c r="Q39" i="28"/>
  <c r="I40" i="28"/>
  <c r="E9" i="28"/>
  <c r="E11" i="28"/>
  <c r="E13" i="28"/>
  <c r="E15" i="28"/>
  <c r="E17" i="28"/>
  <c r="E19" i="28"/>
  <c r="AC30" i="28"/>
  <c r="E45" i="28"/>
  <c r="E4" i="28"/>
  <c r="E6" i="28"/>
  <c r="U8" i="28"/>
  <c r="E8" i="28"/>
  <c r="Q5" i="28"/>
  <c r="M8" i="28"/>
  <c r="Q11" i="28"/>
  <c r="M20" i="28"/>
  <c r="AC26" i="28"/>
  <c r="E32" i="28"/>
  <c r="E33" i="28"/>
  <c r="AC34" i="28"/>
  <c r="E40" i="28"/>
  <c r="U41" i="28"/>
  <c r="E41" i="28"/>
  <c r="Q41" i="28"/>
  <c r="AC42" i="28"/>
  <c r="I45" i="28"/>
  <c r="E47" i="28"/>
  <c r="Q50" i="28"/>
  <c r="O62" i="28"/>
  <c r="K57" i="28"/>
  <c r="K62" i="28"/>
  <c r="O57" i="28"/>
  <c r="C57" i="28"/>
  <c r="S57" i="28"/>
  <c r="G57" i="28"/>
  <c r="W57" i="28"/>
  <c r="AB1027" i="10"/>
  <c r="AD1027" i="10" s="1"/>
  <c r="AA1027" i="10"/>
  <c r="Y1027" i="10"/>
  <c r="U1027" i="10"/>
  <c r="Q1027" i="10"/>
  <c r="I1027" i="10"/>
  <c r="E1027" i="10"/>
  <c r="M54" i="28" l="1"/>
  <c r="Q54" i="28"/>
  <c r="E54" i="28"/>
  <c r="U54" i="28"/>
  <c r="M53" i="28"/>
  <c r="I52" i="28"/>
  <c r="Q52" i="28"/>
  <c r="E52" i="28"/>
  <c r="Q51" i="28"/>
  <c r="U53" i="28"/>
  <c r="E53" i="28"/>
  <c r="U52" i="28"/>
  <c r="Q53" i="28"/>
  <c r="E51" i="28"/>
  <c r="U51" i="28"/>
  <c r="M51" i="28"/>
  <c r="I51" i="28"/>
  <c r="Q49" i="28"/>
  <c r="I49" i="28"/>
  <c r="M49" i="28"/>
  <c r="E49" i="28"/>
  <c r="I47" i="28"/>
  <c r="U47" i="28"/>
  <c r="M47" i="28"/>
  <c r="Q47" i="28"/>
  <c r="U45" i="28"/>
  <c r="Q45" i="28"/>
  <c r="M45" i="28"/>
  <c r="E43" i="28"/>
  <c r="M40" i="28"/>
  <c r="Y39" i="28"/>
  <c r="U39" i="28"/>
  <c r="U37" i="28"/>
  <c r="I37" i="28"/>
  <c r="M37" i="28"/>
  <c r="Q37" i="28"/>
  <c r="M35" i="28"/>
  <c r="E35" i="28"/>
  <c r="Q35" i="28"/>
  <c r="Q33" i="28"/>
  <c r="M33" i="28"/>
  <c r="U33" i="28"/>
  <c r="U32" i="28"/>
  <c r="M31" i="28"/>
  <c r="Q31" i="28"/>
  <c r="U31" i="28"/>
  <c r="I29" i="28"/>
  <c r="M29" i="28"/>
  <c r="Q29" i="28"/>
  <c r="U29" i="28"/>
  <c r="E29" i="28"/>
  <c r="Q27" i="28"/>
  <c r="U27" i="28"/>
  <c r="Y27" i="28"/>
  <c r="U25" i="28"/>
  <c r="Q25" i="28"/>
  <c r="M24" i="28"/>
  <c r="U24" i="28"/>
  <c r="I24" i="28"/>
  <c r="E24" i="28"/>
  <c r="Q23" i="28"/>
  <c r="M22" i="28"/>
  <c r="I22" i="28"/>
  <c r="E22" i="28"/>
  <c r="Q22" i="28"/>
  <c r="U21" i="28"/>
  <c r="U20" i="28"/>
  <c r="Q20" i="28"/>
  <c r="I20" i="28"/>
  <c r="U19" i="28"/>
  <c r="Y19" i="28"/>
  <c r="I19" i="28"/>
  <c r="Q19" i="28"/>
  <c r="U18" i="28"/>
  <c r="Q17" i="28"/>
  <c r="I17" i="28"/>
  <c r="U17" i="28"/>
  <c r="M16" i="28"/>
  <c r="U16" i="28"/>
  <c r="I15" i="28"/>
  <c r="U15" i="28"/>
  <c r="U14" i="28"/>
  <c r="Q14" i="28"/>
  <c r="Q13" i="28"/>
  <c r="U13" i="28"/>
  <c r="Q12" i="28"/>
  <c r="U12" i="28"/>
  <c r="I12" i="28"/>
  <c r="M12" i="28"/>
  <c r="U11" i="28"/>
  <c r="I9" i="28"/>
  <c r="Q9" i="28"/>
  <c r="I8" i="28"/>
  <c r="Q8" i="28"/>
  <c r="Q7" i="28"/>
  <c r="U6" i="28"/>
  <c r="U4" i="28"/>
  <c r="AC1027" i="10"/>
  <c r="I10" i="28"/>
  <c r="Q10" i="28"/>
  <c r="U10" i="28"/>
  <c r="E23" i="28"/>
  <c r="U23" i="28"/>
  <c r="I43" i="28"/>
  <c r="I4" i="28"/>
  <c r="Q4" i="28"/>
  <c r="I35" i="28"/>
  <c r="I23" i="28"/>
  <c r="M9" i="28"/>
  <c r="U9" i="28"/>
  <c r="Q18" i="28"/>
  <c r="I18" i="28"/>
  <c r="Q16" i="28"/>
  <c r="I16" i="28"/>
  <c r="U43" i="28"/>
  <c r="I44" i="28"/>
  <c r="U44" i="28"/>
  <c r="E44" i="28"/>
  <c r="Q44" i="28"/>
  <c r="M38" i="28"/>
  <c r="Y38" i="28"/>
  <c r="I38" i="28"/>
  <c r="Q38" i="28"/>
  <c r="E38" i="28"/>
  <c r="U38" i="28"/>
  <c r="M36" i="28"/>
  <c r="I36" i="28"/>
  <c r="U36" i="28"/>
  <c r="Q36" i="28"/>
  <c r="E36" i="28"/>
  <c r="M48" i="28"/>
  <c r="I48" i="28"/>
  <c r="U48" i="28"/>
  <c r="Q48" i="28"/>
  <c r="E48" i="28"/>
  <c r="M46" i="28"/>
  <c r="Y46" i="28"/>
  <c r="I46" i="28"/>
  <c r="U46" i="28"/>
  <c r="Q46" i="28"/>
  <c r="E46" i="28"/>
  <c r="I42" i="28"/>
  <c r="Q42" i="28"/>
  <c r="E42" i="28"/>
  <c r="U42" i="28"/>
  <c r="M34" i="28"/>
  <c r="I34" i="28"/>
  <c r="Q34" i="28"/>
  <c r="U34" i="28"/>
  <c r="E34" i="28"/>
  <c r="M26" i="28"/>
  <c r="I26" i="28"/>
  <c r="E26" i="28"/>
  <c r="U26" i="28"/>
  <c r="M30" i="28"/>
  <c r="I30" i="28"/>
  <c r="Q30" i="28"/>
  <c r="E30" i="28"/>
  <c r="U30" i="28"/>
  <c r="M28" i="28"/>
  <c r="I28" i="28"/>
  <c r="U28" i="28"/>
  <c r="E28" i="28"/>
  <c r="Q28" i="28"/>
  <c r="AB1026" i="10"/>
  <c r="AD1026" i="10" s="1"/>
  <c r="AA1026" i="10"/>
  <c r="U1026" i="10"/>
  <c r="Q1026" i="10"/>
  <c r="I1026" i="10"/>
  <c r="E1026" i="10"/>
  <c r="AB1025" i="10"/>
  <c r="AD1025" i="10" s="1"/>
  <c r="AA1025" i="10"/>
  <c r="U1025" i="10"/>
  <c r="Q1025" i="10"/>
  <c r="M1025" i="10"/>
  <c r="I1025" i="10"/>
  <c r="E1025" i="10"/>
  <c r="AC1026" i="10" l="1"/>
  <c r="I56" i="28"/>
  <c r="G63" i="28" s="1"/>
  <c r="Q56" i="28"/>
  <c r="O64" i="28" s="1"/>
  <c r="E56" i="28"/>
  <c r="C63" i="28" s="1"/>
  <c r="U56" i="28"/>
  <c r="S58" i="28" s="1"/>
  <c r="Y56" i="28"/>
  <c r="W64" i="28" s="1"/>
  <c r="M56" i="28"/>
  <c r="K58" i="28" s="1"/>
  <c r="AC1025" i="10"/>
  <c r="AB1024" i="10"/>
  <c r="AD1024" i="10" s="1"/>
  <c r="AA1024" i="10"/>
  <c r="U1024" i="10"/>
  <c r="Q1024" i="10"/>
  <c r="M1024" i="10"/>
  <c r="I1024" i="10"/>
  <c r="E1024" i="10"/>
  <c r="G58" i="28" l="1"/>
  <c r="G64" i="28"/>
  <c r="O58" i="28"/>
  <c r="O63" i="28"/>
  <c r="S63" i="28"/>
  <c r="C58" i="28"/>
  <c r="W63" i="28"/>
  <c r="C64" i="28"/>
  <c r="W58" i="28"/>
  <c r="K64" i="28"/>
  <c r="K63" i="28"/>
  <c r="S64" i="28"/>
  <c r="AC1024" i="10"/>
  <c r="AE63" i="28"/>
  <c r="AE65" i="28"/>
  <c r="AB1023" i="10"/>
  <c r="AD1023" i="10" s="1"/>
  <c r="AA1023" i="10"/>
  <c r="U1023" i="10"/>
  <c r="Q1023" i="10"/>
  <c r="I1023" i="10"/>
  <c r="E1023" i="10"/>
  <c r="AE61" i="28" l="1"/>
  <c r="AE60" i="28"/>
  <c r="AE62" i="28"/>
  <c r="AE64" i="28"/>
  <c r="AC1023" i="10"/>
  <c r="AB1022" i="10"/>
  <c r="AD1022" i="10" s="1"/>
  <c r="AA1022" i="10"/>
  <c r="U1022" i="10"/>
  <c r="Q1022" i="10"/>
  <c r="I1022" i="10"/>
  <c r="E1022" i="10"/>
  <c r="W65" i="28" l="1"/>
  <c r="O65" i="28"/>
  <c r="C65" i="28"/>
  <c r="S65" i="28"/>
  <c r="G65" i="28"/>
  <c r="K65" i="28"/>
  <c r="AC1022" i="10"/>
  <c r="AB1021" i="10"/>
  <c r="AD1021" i="10" s="1"/>
  <c r="AA1021" i="10"/>
  <c r="U1021" i="10"/>
  <c r="Q1021" i="10"/>
  <c r="I1021" i="10"/>
  <c r="E1021" i="10"/>
  <c r="S66" i="28" l="1"/>
  <c r="AG62" i="28"/>
  <c r="AG61" i="28"/>
  <c r="AG60" i="28"/>
  <c r="AG63" i="28"/>
  <c r="AG65" i="28"/>
  <c r="AG64" i="28"/>
  <c r="AC1021" i="10"/>
  <c r="AB1020" i="10"/>
  <c r="AD1020" i="10" s="1"/>
  <c r="AA1020" i="10"/>
  <c r="U1020" i="10"/>
  <c r="Q1020" i="10"/>
  <c r="M1020" i="10"/>
  <c r="I1020" i="10"/>
  <c r="E1020" i="10"/>
  <c r="AH61" i="28" l="1"/>
  <c r="G66" i="28" s="1"/>
  <c r="AH63" i="28"/>
  <c r="AH62" i="28"/>
  <c r="O66" i="28" s="1"/>
  <c r="AH64" i="28"/>
  <c r="K66" i="28" s="1"/>
  <c r="AH65" i="28"/>
  <c r="W66" i="28" s="1"/>
  <c r="AC1020" i="10"/>
  <c r="AB1019" i="10"/>
  <c r="AD1019" i="10" s="1"/>
  <c r="AA1019" i="10"/>
  <c r="U1019" i="10"/>
  <c r="Q1019" i="10"/>
  <c r="M1019" i="10"/>
  <c r="I1019" i="10"/>
  <c r="E1019" i="10"/>
  <c r="C66" i="28" l="1"/>
  <c r="AC1019" i="10"/>
  <c r="AB1018" i="10"/>
  <c r="AD1018" i="10" s="1"/>
  <c r="AA1018" i="10"/>
  <c r="U1018" i="10"/>
  <c r="Q1018" i="10"/>
  <c r="M1018" i="10"/>
  <c r="I1018" i="10"/>
  <c r="E1018" i="10"/>
  <c r="AC1018" i="10" l="1"/>
  <c r="AB1017" i="10"/>
  <c r="AD1017" i="10" s="1"/>
  <c r="AA1017" i="10"/>
  <c r="U1017" i="10"/>
  <c r="Q1017" i="10"/>
  <c r="M1017" i="10"/>
  <c r="I1017" i="10"/>
  <c r="E1017" i="10"/>
  <c r="AC1017" i="10" l="1"/>
  <c r="AB1016" i="10"/>
  <c r="AD1016" i="10" s="1"/>
  <c r="AA1016" i="10"/>
  <c r="U1016" i="10"/>
  <c r="Q1016" i="10"/>
  <c r="I1016" i="10"/>
  <c r="E1016" i="10"/>
  <c r="AC1016" i="10" l="1"/>
  <c r="AB177" i="10"/>
  <c r="AA177" i="10"/>
  <c r="Y177" i="10"/>
  <c r="U177" i="10"/>
  <c r="Q177" i="10"/>
  <c r="I177" i="10"/>
  <c r="E177" i="10"/>
  <c r="AB176" i="10"/>
  <c r="AA176" i="10"/>
  <c r="Y176" i="10"/>
  <c r="U176" i="10"/>
  <c r="Q176" i="10"/>
  <c r="M176" i="10"/>
  <c r="I176" i="10"/>
  <c r="E176" i="10"/>
  <c r="AB175" i="10"/>
  <c r="AA175" i="10"/>
  <c r="U175" i="10"/>
  <c r="Q175" i="10"/>
  <c r="I175" i="10"/>
  <c r="E175" i="10"/>
  <c r="AB174" i="10"/>
  <c r="AA174" i="10"/>
  <c r="U174" i="10"/>
  <c r="Q174" i="10"/>
  <c r="M174" i="10"/>
  <c r="I174" i="10"/>
  <c r="E174" i="10"/>
  <c r="AB173" i="10"/>
  <c r="AA173" i="10"/>
  <c r="U173" i="10"/>
  <c r="Q173" i="10"/>
  <c r="M173" i="10"/>
  <c r="I173" i="10"/>
  <c r="E173" i="10"/>
  <c r="AB172" i="10"/>
  <c r="AA172" i="10"/>
  <c r="Y172" i="10"/>
  <c r="U172" i="10"/>
  <c r="Q172" i="10"/>
  <c r="M172" i="10"/>
  <c r="I172" i="10"/>
  <c r="E172" i="10"/>
  <c r="AB171" i="10"/>
  <c r="AA171" i="10"/>
  <c r="Q171" i="10"/>
  <c r="M171" i="10"/>
  <c r="I171" i="10"/>
  <c r="E171" i="10"/>
  <c r="AB170" i="10"/>
  <c r="AA170" i="10"/>
  <c r="U170" i="10"/>
  <c r="Q170" i="10"/>
  <c r="E170" i="10"/>
  <c r="AB169" i="10"/>
  <c r="AA169" i="10"/>
  <c r="U169" i="10"/>
  <c r="Q169" i="10"/>
  <c r="I169" i="10"/>
  <c r="E169" i="10"/>
  <c r="AB168" i="10"/>
  <c r="AA168" i="10"/>
  <c r="Y168" i="10"/>
  <c r="U168" i="10"/>
  <c r="Q168" i="10"/>
  <c r="I168" i="10"/>
  <c r="E168" i="10"/>
  <c r="AB167" i="10"/>
  <c r="AA167" i="10"/>
  <c r="Y167" i="10"/>
  <c r="U167" i="10"/>
  <c r="Q167" i="10"/>
  <c r="M167" i="10"/>
  <c r="I167" i="10"/>
  <c r="E167" i="10"/>
  <c r="AB166" i="10"/>
  <c r="AA166" i="10"/>
  <c r="Q166" i="10"/>
  <c r="M166" i="10"/>
  <c r="I166" i="10"/>
  <c r="E166" i="10"/>
  <c r="AB165" i="10"/>
  <c r="AA165" i="10"/>
  <c r="Y165" i="10"/>
  <c r="U165" i="10"/>
  <c r="Q165" i="10"/>
  <c r="I165" i="10"/>
  <c r="E165" i="10"/>
  <c r="AB164" i="10"/>
  <c r="AA164" i="10"/>
  <c r="U164" i="10"/>
  <c r="Q164" i="10"/>
  <c r="M164" i="10"/>
  <c r="I164" i="10"/>
  <c r="E164" i="10"/>
  <c r="AB163" i="10"/>
  <c r="AA163" i="10"/>
  <c r="Y163" i="10"/>
  <c r="U163" i="10"/>
  <c r="Q163" i="10"/>
  <c r="I163" i="10"/>
  <c r="E163" i="10"/>
  <c r="AB162" i="10"/>
  <c r="AA162" i="10"/>
  <c r="U162" i="10"/>
  <c r="Q162" i="10"/>
  <c r="I162" i="10"/>
  <c r="E162" i="10"/>
  <c r="AB161" i="10"/>
  <c r="AA161" i="10"/>
  <c r="Y161" i="10"/>
  <c r="U161" i="10"/>
  <c r="Q161" i="10"/>
  <c r="M161" i="10"/>
  <c r="I161" i="10"/>
  <c r="E161" i="10"/>
  <c r="AB160" i="10"/>
  <c r="AA160" i="10"/>
  <c r="Y160" i="10"/>
  <c r="U160" i="10"/>
  <c r="Q160" i="10"/>
  <c r="M160" i="10"/>
  <c r="I160" i="10"/>
  <c r="E160" i="10"/>
  <c r="AB159" i="10"/>
  <c r="AA159" i="10"/>
  <c r="U159" i="10"/>
  <c r="Q159" i="10"/>
  <c r="M159" i="10"/>
  <c r="I159" i="10"/>
  <c r="E159" i="10"/>
  <c r="AB158" i="10"/>
  <c r="AA158" i="10"/>
  <c r="Y158" i="10"/>
  <c r="U158" i="10"/>
  <c r="Q158" i="10"/>
  <c r="I158" i="10"/>
  <c r="E158" i="10"/>
  <c r="AB157" i="10"/>
  <c r="AA157" i="10"/>
  <c r="Y157" i="10"/>
  <c r="Q157" i="10"/>
  <c r="I157" i="10"/>
  <c r="E157" i="10"/>
  <c r="AB156" i="10"/>
  <c r="AA156" i="10"/>
  <c r="U156" i="10"/>
  <c r="Q156" i="10"/>
  <c r="M156" i="10"/>
  <c r="I156" i="10"/>
  <c r="E156" i="10"/>
  <c r="AB155" i="10"/>
  <c r="AA155" i="10"/>
  <c r="Y155" i="10"/>
  <c r="U155" i="10"/>
  <c r="Q155" i="10"/>
  <c r="M155" i="10"/>
  <c r="I155" i="10"/>
  <c r="E155" i="10"/>
  <c r="AB154" i="10"/>
  <c r="AA154" i="10"/>
  <c r="U154" i="10"/>
  <c r="Q154" i="10"/>
  <c r="I154" i="10"/>
  <c r="E154" i="10"/>
  <c r="AB153" i="10"/>
  <c r="AA153" i="10"/>
  <c r="U153" i="10"/>
  <c r="Q153" i="10"/>
  <c r="M153" i="10"/>
  <c r="I153" i="10"/>
  <c r="E153" i="10"/>
  <c r="AB152" i="10"/>
  <c r="AA152" i="10"/>
  <c r="Y152" i="10"/>
  <c r="U152" i="10"/>
  <c r="Q152" i="10"/>
  <c r="M152" i="10"/>
  <c r="I152" i="10"/>
  <c r="E152" i="10"/>
  <c r="AB151" i="10"/>
  <c r="AA151" i="10"/>
  <c r="U151" i="10"/>
  <c r="Q151" i="10"/>
  <c r="M151" i="10"/>
  <c r="I151" i="10"/>
  <c r="E151" i="10"/>
  <c r="AB150" i="10"/>
  <c r="AA150" i="10"/>
  <c r="Y150" i="10"/>
  <c r="U150" i="10"/>
  <c r="I150" i="10"/>
  <c r="E150" i="10"/>
  <c r="Y6" i="7"/>
  <c r="Y9" i="7"/>
  <c r="Y11" i="7"/>
  <c r="Y12" i="7"/>
  <c r="Y14" i="7"/>
  <c r="Y15" i="7"/>
  <c r="Y17" i="7"/>
  <c r="Y19" i="7"/>
  <c r="Y21" i="7"/>
  <c r="Y22" i="7"/>
  <c r="Y26" i="7"/>
  <c r="Y30" i="7"/>
  <c r="Y31" i="7"/>
  <c r="Y4" i="7"/>
  <c r="U5" i="7"/>
  <c r="U6" i="7"/>
  <c r="U7" i="7"/>
  <c r="U8" i="7"/>
  <c r="U9" i="7"/>
  <c r="U10" i="7"/>
  <c r="U12" i="7"/>
  <c r="U13" i="7"/>
  <c r="U14" i="7"/>
  <c r="U15" i="7"/>
  <c r="U16" i="7"/>
  <c r="U17" i="7"/>
  <c r="U18" i="7"/>
  <c r="U19" i="7"/>
  <c r="U21" i="7"/>
  <c r="U22" i="7"/>
  <c r="U23" i="7"/>
  <c r="U24" i="7"/>
  <c r="U26" i="7"/>
  <c r="U27" i="7"/>
  <c r="U28" i="7"/>
  <c r="U29" i="7"/>
  <c r="U30" i="7"/>
  <c r="U31" i="7"/>
  <c r="U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M5" i="7"/>
  <c r="M6" i="7"/>
  <c r="M7" i="7"/>
  <c r="M9" i="7"/>
  <c r="M10" i="7"/>
  <c r="M13" i="7"/>
  <c r="M14" i="7"/>
  <c r="M15" i="7"/>
  <c r="M18" i="7"/>
  <c r="M20" i="7"/>
  <c r="M21" i="7"/>
  <c r="M25" i="7"/>
  <c r="M26" i="7"/>
  <c r="M27" i="7"/>
  <c r="M28" i="7"/>
  <c r="M30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5" i="7"/>
  <c r="I26" i="7"/>
  <c r="I27" i="7"/>
  <c r="I28" i="7"/>
  <c r="I29" i="7"/>
  <c r="I30" i="7"/>
  <c r="I31" i="7"/>
  <c r="I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4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I32" i="7"/>
  <c r="I33" i="7"/>
  <c r="I34" i="7"/>
  <c r="I35" i="7"/>
  <c r="I36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M32" i="7"/>
  <c r="M34" i="7"/>
  <c r="M35" i="7"/>
  <c r="M37" i="7"/>
  <c r="M38" i="7"/>
  <c r="M40" i="7"/>
  <c r="M42" i="7"/>
  <c r="M48" i="7"/>
  <c r="M50" i="7"/>
  <c r="M51" i="7"/>
  <c r="M52" i="7"/>
  <c r="AB149" i="10"/>
  <c r="AA149" i="10"/>
  <c r="Y149" i="10"/>
  <c r="U149" i="10"/>
  <c r="Q149" i="10"/>
  <c r="M149" i="10"/>
  <c r="I149" i="10"/>
  <c r="E149" i="10"/>
  <c r="AB148" i="10"/>
  <c r="AA148" i="10"/>
  <c r="Y148" i="10"/>
  <c r="U148" i="10"/>
  <c r="Q148" i="10"/>
  <c r="I148" i="10"/>
  <c r="E148" i="10"/>
  <c r="AB147" i="10"/>
  <c r="AA147" i="10"/>
  <c r="Y147" i="10"/>
  <c r="U147" i="10"/>
  <c r="Q147" i="10"/>
  <c r="M147" i="10"/>
  <c r="I147" i="10"/>
  <c r="E147" i="10"/>
  <c r="AB146" i="10"/>
  <c r="AA146" i="10"/>
  <c r="Y146" i="10"/>
  <c r="U146" i="10"/>
  <c r="Q146" i="10"/>
  <c r="I146" i="10"/>
  <c r="E146" i="10"/>
  <c r="AB145" i="10"/>
  <c r="AA145" i="10"/>
  <c r="Q145" i="10"/>
  <c r="I145" i="10"/>
  <c r="E145" i="10"/>
  <c r="AB144" i="10"/>
  <c r="AA144" i="10"/>
  <c r="U144" i="10"/>
  <c r="Q144" i="10"/>
  <c r="M144" i="10"/>
  <c r="I144" i="10"/>
  <c r="E144" i="10"/>
  <c r="AB143" i="10"/>
  <c r="AA143" i="10"/>
  <c r="U143" i="10"/>
  <c r="Q143" i="10"/>
  <c r="M143" i="10"/>
  <c r="I143" i="10"/>
  <c r="E143" i="10"/>
  <c r="AB142" i="10"/>
  <c r="AA142" i="10"/>
  <c r="U142" i="10"/>
  <c r="Q142" i="10"/>
  <c r="M142" i="10"/>
  <c r="I142" i="10"/>
  <c r="E142" i="10"/>
  <c r="AB141" i="10"/>
  <c r="AA141" i="10"/>
  <c r="U141" i="10"/>
  <c r="Q141" i="10"/>
  <c r="I141" i="10"/>
  <c r="E141" i="10"/>
  <c r="AB140" i="10"/>
  <c r="AA140" i="10"/>
  <c r="Y140" i="10"/>
  <c r="Q140" i="10"/>
  <c r="I140" i="10"/>
  <c r="E140" i="10"/>
  <c r="AB139" i="10"/>
  <c r="AA139" i="10"/>
  <c r="Y139" i="10"/>
  <c r="U139" i="10"/>
  <c r="Q139" i="10"/>
  <c r="M139" i="10"/>
  <c r="I139" i="10"/>
  <c r="E139" i="10"/>
  <c r="AB138" i="10"/>
  <c r="AA138" i="10"/>
  <c r="U138" i="10"/>
  <c r="Q138" i="10"/>
  <c r="M138" i="10"/>
  <c r="I138" i="10"/>
  <c r="E138" i="10"/>
  <c r="AB137" i="10"/>
  <c r="AA137" i="10"/>
  <c r="U137" i="10"/>
  <c r="Q137" i="10"/>
  <c r="M137" i="10"/>
  <c r="I137" i="10"/>
  <c r="E137" i="10"/>
  <c r="AB136" i="10"/>
  <c r="AA136" i="10"/>
  <c r="Y136" i="10"/>
  <c r="U136" i="10"/>
  <c r="Q136" i="10"/>
  <c r="I136" i="10"/>
  <c r="AB135" i="10"/>
  <c r="AA135" i="10"/>
  <c r="U135" i="10"/>
  <c r="Q135" i="10"/>
  <c r="M135" i="10"/>
  <c r="I135" i="10"/>
  <c r="E135" i="10"/>
  <c r="AB134" i="10"/>
  <c r="AA134" i="10"/>
  <c r="Y134" i="10"/>
  <c r="U134" i="10"/>
  <c r="Q134" i="10"/>
  <c r="M134" i="10"/>
  <c r="I134" i="10"/>
  <c r="E134" i="10"/>
  <c r="AB133" i="10"/>
  <c r="AA133" i="10"/>
  <c r="U133" i="10"/>
  <c r="Q133" i="10"/>
  <c r="I133" i="10"/>
  <c r="E133" i="10"/>
  <c r="AB132" i="10"/>
  <c r="AA132" i="10"/>
  <c r="Y132" i="10"/>
  <c r="U132" i="10"/>
  <c r="Q132" i="10"/>
  <c r="M132" i="10"/>
  <c r="I132" i="10"/>
  <c r="E132" i="10"/>
  <c r="AB131" i="10"/>
  <c r="AA131" i="10"/>
  <c r="U131" i="10"/>
  <c r="Q131" i="10"/>
  <c r="M131" i="10"/>
  <c r="I131" i="10"/>
  <c r="E131" i="10"/>
  <c r="AB130" i="10"/>
  <c r="AA130" i="10"/>
  <c r="Y130" i="10"/>
  <c r="U130" i="10"/>
  <c r="Q130" i="10"/>
  <c r="M130" i="10"/>
  <c r="I130" i="10"/>
  <c r="AB129" i="10"/>
  <c r="AA129" i="10"/>
  <c r="Y129" i="10"/>
  <c r="U129" i="10"/>
  <c r="Q129" i="10"/>
  <c r="I129" i="10"/>
  <c r="E129" i="10"/>
  <c r="AB128" i="10"/>
  <c r="AA128" i="10"/>
  <c r="Y128" i="10"/>
  <c r="U128" i="10"/>
  <c r="Q128" i="10"/>
  <c r="I128" i="10"/>
  <c r="E128" i="10"/>
  <c r="AB127" i="10"/>
  <c r="AA127" i="10"/>
  <c r="U127" i="10"/>
  <c r="Q127" i="10"/>
  <c r="I127" i="10"/>
  <c r="E127" i="10"/>
  <c r="AB126" i="10"/>
  <c r="AA126" i="10"/>
  <c r="Q126" i="10"/>
  <c r="I126" i="10"/>
  <c r="E126" i="10"/>
  <c r="AB125" i="10"/>
  <c r="AA125" i="10"/>
  <c r="U125" i="10"/>
  <c r="Q125" i="10"/>
  <c r="I125" i="10"/>
  <c r="E125" i="10"/>
  <c r="AB124" i="10"/>
  <c r="AA124" i="10"/>
  <c r="U124" i="10"/>
  <c r="Q124" i="10"/>
  <c r="E124" i="10"/>
  <c r="AB123" i="10"/>
  <c r="AA123" i="10"/>
  <c r="U123" i="10"/>
  <c r="Q123" i="10"/>
  <c r="M123" i="10"/>
  <c r="E123" i="10"/>
  <c r="AB122" i="10"/>
  <c r="AA122" i="10"/>
  <c r="U122" i="10"/>
  <c r="Q122" i="10"/>
  <c r="M122" i="10"/>
  <c r="I122" i="10"/>
  <c r="E122" i="10"/>
  <c r="AB121" i="10"/>
  <c r="AA121" i="10"/>
  <c r="U121" i="10"/>
  <c r="Q121" i="10"/>
  <c r="M121" i="10"/>
  <c r="I121" i="10"/>
  <c r="AB120" i="10"/>
  <c r="AA120" i="10"/>
  <c r="U120" i="10"/>
  <c r="Q120" i="10"/>
  <c r="I120" i="10"/>
  <c r="E120" i="10"/>
  <c r="AB119" i="10"/>
  <c r="AA119" i="10"/>
  <c r="U119" i="10"/>
  <c r="Q119" i="10"/>
  <c r="I119" i="10"/>
  <c r="E119" i="10"/>
  <c r="AB118" i="10"/>
  <c r="AA118" i="10"/>
  <c r="U118" i="10"/>
  <c r="Q118" i="10"/>
  <c r="I118" i="10"/>
  <c r="E118" i="10"/>
  <c r="AB117" i="10"/>
  <c r="AA117" i="10"/>
  <c r="U117" i="10"/>
  <c r="Q117" i="10"/>
  <c r="I117" i="10"/>
  <c r="E117" i="10"/>
  <c r="AB116" i="10"/>
  <c r="AA116" i="10"/>
  <c r="U116" i="10"/>
  <c r="Q116" i="10"/>
  <c r="M116" i="10"/>
  <c r="I116" i="10"/>
  <c r="E116" i="10"/>
  <c r="AB115" i="10"/>
  <c r="AA115" i="10"/>
  <c r="Y115" i="10"/>
  <c r="U115" i="10"/>
  <c r="Q115" i="10"/>
  <c r="M115" i="10"/>
  <c r="I115" i="10"/>
  <c r="E115" i="10"/>
  <c r="AB114" i="10"/>
  <c r="AA114" i="10"/>
  <c r="Y114" i="10"/>
  <c r="U114" i="10"/>
  <c r="Q114" i="10"/>
  <c r="M114" i="10"/>
  <c r="I114" i="10"/>
  <c r="E114" i="10"/>
  <c r="AB113" i="10"/>
  <c r="AA113" i="10"/>
  <c r="Y113" i="10"/>
  <c r="U113" i="10"/>
  <c r="Q113" i="10"/>
  <c r="I113" i="10"/>
  <c r="E113" i="10"/>
  <c r="AB112" i="10"/>
  <c r="AA112" i="10"/>
  <c r="Y112" i="10"/>
  <c r="U112" i="10"/>
  <c r="Q112" i="10"/>
  <c r="I112" i="10"/>
  <c r="E112" i="10"/>
  <c r="AB111" i="10"/>
  <c r="AA111" i="10"/>
  <c r="Y111" i="10"/>
  <c r="U111" i="10"/>
  <c r="Q111" i="10"/>
  <c r="M111" i="10"/>
  <c r="I111" i="10"/>
  <c r="E111" i="10"/>
  <c r="AB110" i="10"/>
  <c r="AA110" i="10"/>
  <c r="Y110" i="10"/>
  <c r="U110" i="10"/>
  <c r="Q110" i="10"/>
  <c r="I110" i="10"/>
  <c r="E110" i="10"/>
  <c r="AB109" i="10"/>
  <c r="AA109" i="10"/>
  <c r="U109" i="10"/>
  <c r="Q109" i="10"/>
  <c r="I109" i="10"/>
  <c r="E109" i="10"/>
  <c r="AB108" i="10"/>
  <c r="AA108" i="10"/>
  <c r="U108" i="10"/>
  <c r="Q108" i="10"/>
  <c r="M108" i="10"/>
  <c r="I108" i="10"/>
  <c r="E108" i="10"/>
  <c r="AB107" i="10"/>
  <c r="AA107" i="10"/>
  <c r="U107" i="10"/>
  <c r="Q107" i="10"/>
  <c r="I107" i="10"/>
  <c r="AB106" i="10"/>
  <c r="AA106" i="10"/>
  <c r="U106" i="10"/>
  <c r="Q106" i="10"/>
  <c r="I106" i="10"/>
  <c r="E106" i="10"/>
  <c r="AB105" i="10"/>
  <c r="AA105" i="10"/>
  <c r="U105" i="10"/>
  <c r="Q105" i="10"/>
  <c r="I105" i="10"/>
  <c r="E105" i="10"/>
  <c r="AB104" i="10"/>
  <c r="AA104" i="10"/>
  <c r="U104" i="10"/>
  <c r="Q104" i="10"/>
  <c r="M104" i="10"/>
  <c r="I104" i="10"/>
  <c r="E104" i="10"/>
  <c r="AB103" i="10"/>
  <c r="AA103" i="10"/>
  <c r="Y103" i="10"/>
  <c r="U103" i="10"/>
  <c r="Q103" i="10"/>
  <c r="M103" i="10"/>
  <c r="I103" i="10"/>
  <c r="E103" i="10"/>
  <c r="Y11" i="6"/>
  <c r="Y12" i="6"/>
  <c r="Y13" i="6"/>
  <c r="Y14" i="6"/>
  <c r="Y15" i="6"/>
  <c r="Y16" i="6"/>
  <c r="Y29" i="6"/>
  <c r="Y30" i="6"/>
  <c r="Y31" i="6"/>
  <c r="Y33" i="6"/>
  <c r="Y35" i="6"/>
  <c r="Y37" i="6"/>
  <c r="Y40" i="6"/>
  <c r="Y41" i="6"/>
  <c r="Y47" i="6"/>
  <c r="Y48" i="6"/>
  <c r="Y49" i="6"/>
  <c r="Y50" i="6"/>
  <c r="Y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2" i="6"/>
  <c r="U43" i="6"/>
  <c r="U44" i="6"/>
  <c r="U45" i="6"/>
  <c r="U47" i="6"/>
  <c r="U48" i="6"/>
  <c r="U49" i="6"/>
  <c r="U50" i="6"/>
  <c r="U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4" i="6"/>
  <c r="M5" i="6"/>
  <c r="M9" i="6"/>
  <c r="M12" i="6"/>
  <c r="M15" i="6"/>
  <c r="M16" i="6"/>
  <c r="M17" i="6"/>
  <c r="M22" i="6"/>
  <c r="M23" i="6"/>
  <c r="M24" i="6"/>
  <c r="M31" i="6"/>
  <c r="M32" i="6"/>
  <c r="M33" i="6"/>
  <c r="M35" i="6"/>
  <c r="M36" i="6"/>
  <c r="M38" i="6"/>
  <c r="M39" i="6"/>
  <c r="M40" i="6"/>
  <c r="M43" i="6"/>
  <c r="M44" i="6"/>
  <c r="M45" i="6"/>
  <c r="M48" i="6"/>
  <c r="M50" i="6"/>
  <c r="M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4" i="6"/>
  <c r="E5" i="6"/>
  <c r="E6" i="6"/>
  <c r="E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3" i="6"/>
  <c r="E24" i="6"/>
  <c r="E25" i="6"/>
  <c r="E26" i="6"/>
  <c r="E27" i="6"/>
  <c r="E28" i="6"/>
  <c r="E29" i="6"/>
  <c r="E30" i="6"/>
  <c r="E32" i="6"/>
  <c r="E33" i="6"/>
  <c r="E34" i="6"/>
  <c r="E35" i="6"/>
  <c r="E36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4" i="6"/>
  <c r="AB102" i="10"/>
  <c r="AA102" i="10"/>
  <c r="Y102" i="10"/>
  <c r="U102" i="10"/>
  <c r="Q102" i="10"/>
  <c r="M102" i="10"/>
  <c r="I102" i="10"/>
  <c r="E102" i="10"/>
  <c r="AB101" i="10"/>
  <c r="AA101" i="10"/>
  <c r="U101" i="10"/>
  <c r="Q101" i="10"/>
  <c r="I101" i="10"/>
  <c r="E101" i="10"/>
  <c r="AB100" i="10"/>
  <c r="AA100" i="10"/>
  <c r="U100" i="10"/>
  <c r="Q100" i="10"/>
  <c r="M100" i="10"/>
  <c r="I100" i="10"/>
  <c r="E100" i="10"/>
  <c r="AB99" i="10"/>
  <c r="AA99" i="10"/>
  <c r="U99" i="10"/>
  <c r="Q99" i="10"/>
  <c r="M99" i="10"/>
  <c r="I99" i="10"/>
  <c r="E99" i="10"/>
  <c r="AB98" i="10"/>
  <c r="AA98" i="10"/>
  <c r="U98" i="10"/>
  <c r="Q98" i="10"/>
  <c r="I98" i="10"/>
  <c r="E98" i="10"/>
  <c r="AB97" i="10"/>
  <c r="AA97" i="10"/>
  <c r="U97" i="10"/>
  <c r="Q97" i="10"/>
  <c r="M97" i="10"/>
  <c r="I97" i="10"/>
  <c r="E97" i="10"/>
  <c r="AB96" i="10"/>
  <c r="AA96" i="10"/>
  <c r="U96" i="10"/>
  <c r="Q96" i="10"/>
  <c r="M96" i="10"/>
  <c r="I96" i="10"/>
  <c r="E96" i="10"/>
  <c r="AB95" i="10"/>
  <c r="AA95" i="10"/>
  <c r="U95" i="10"/>
  <c r="Q95" i="10"/>
  <c r="M95" i="10"/>
  <c r="I95" i="10"/>
  <c r="E95" i="10"/>
  <c r="AB94" i="10"/>
  <c r="AA94" i="10"/>
  <c r="Q94" i="10"/>
  <c r="I94" i="10"/>
  <c r="E94" i="10"/>
  <c r="AB93" i="10"/>
  <c r="AA93" i="10"/>
  <c r="U93" i="10"/>
  <c r="Q93" i="10"/>
  <c r="M93" i="10"/>
  <c r="I93" i="10"/>
  <c r="E93" i="10"/>
  <c r="AB92" i="10"/>
  <c r="AA92" i="10"/>
  <c r="Y92" i="10"/>
  <c r="U92" i="10"/>
  <c r="Q92" i="10"/>
  <c r="M92" i="10"/>
  <c r="I92" i="10"/>
  <c r="E92" i="10"/>
  <c r="AB91" i="10"/>
  <c r="AA91" i="10"/>
  <c r="U91" i="10"/>
  <c r="Q91" i="10"/>
  <c r="I91" i="10"/>
  <c r="E91" i="10"/>
  <c r="AB90" i="10"/>
  <c r="AA90" i="10"/>
  <c r="Y90" i="10"/>
  <c r="U90" i="10"/>
  <c r="Q90" i="10"/>
  <c r="I90" i="10"/>
  <c r="E90" i="10"/>
  <c r="AB89" i="10"/>
  <c r="AA89" i="10"/>
  <c r="Y89" i="10"/>
  <c r="U89" i="10"/>
  <c r="Q89" i="10"/>
  <c r="I89" i="10"/>
  <c r="E89" i="10"/>
  <c r="AB88" i="10"/>
  <c r="AA88" i="10"/>
  <c r="U88" i="10"/>
  <c r="Q88" i="10"/>
  <c r="I88" i="10"/>
  <c r="E88" i="10"/>
  <c r="AB87" i="10"/>
  <c r="AA87" i="10"/>
  <c r="U87" i="10"/>
  <c r="Q87" i="10"/>
  <c r="E87" i="10"/>
  <c r="AB86" i="10"/>
  <c r="AA86" i="10"/>
  <c r="Y86" i="10"/>
  <c r="Q86" i="10"/>
  <c r="E86" i="10"/>
  <c r="AB85" i="10"/>
  <c r="AA85" i="10"/>
  <c r="U85" i="10"/>
  <c r="Q85" i="10"/>
  <c r="M85" i="10"/>
  <c r="I85" i="10"/>
  <c r="E85" i="10"/>
  <c r="AB84" i="10"/>
  <c r="AA84" i="10"/>
  <c r="U84" i="10"/>
  <c r="Q84" i="10"/>
  <c r="I84" i="10"/>
  <c r="AB83" i="10"/>
  <c r="AA83" i="10"/>
  <c r="U83" i="10"/>
  <c r="Q83" i="10"/>
  <c r="M83" i="10"/>
  <c r="I83" i="10"/>
  <c r="E83" i="10"/>
  <c r="AB82" i="10"/>
  <c r="AA82" i="10"/>
  <c r="U82" i="10"/>
  <c r="Q82" i="10"/>
  <c r="M82" i="10"/>
  <c r="I82" i="10"/>
  <c r="E82" i="10"/>
  <c r="AB81" i="10"/>
  <c r="AA81" i="10"/>
  <c r="U81" i="10"/>
  <c r="Q81" i="10"/>
  <c r="I81" i="10"/>
  <c r="E81" i="10"/>
  <c r="AB80" i="10"/>
  <c r="AA80" i="10"/>
  <c r="Y80" i="10"/>
  <c r="U80" i="10"/>
  <c r="Q80" i="10"/>
  <c r="M80" i="10"/>
  <c r="I80" i="10"/>
  <c r="E80" i="10"/>
  <c r="AB79" i="10"/>
  <c r="AA79" i="10"/>
  <c r="U79" i="10"/>
  <c r="Q79" i="10"/>
  <c r="M79" i="10"/>
  <c r="I79" i="10"/>
  <c r="E79" i="10"/>
  <c r="AB78" i="10"/>
  <c r="AA78" i="10"/>
  <c r="U78" i="10"/>
  <c r="Q78" i="10"/>
  <c r="M78" i="10"/>
  <c r="I78" i="10"/>
  <c r="E78" i="10"/>
  <c r="AB77" i="10"/>
  <c r="AA77" i="10"/>
  <c r="Q77" i="10"/>
  <c r="I77" i="10"/>
  <c r="E77" i="10"/>
  <c r="AB76" i="10"/>
  <c r="AA76" i="10"/>
  <c r="Q76" i="10"/>
  <c r="M76" i="10"/>
  <c r="E76" i="10"/>
  <c r="AB75" i="10"/>
  <c r="AA75" i="10"/>
  <c r="U75" i="10"/>
  <c r="Q75" i="10"/>
  <c r="M75" i="10"/>
  <c r="E75" i="10"/>
  <c r="AB74" i="10"/>
  <c r="AA74" i="10"/>
  <c r="U74" i="10"/>
  <c r="Q74" i="10"/>
  <c r="I74" i="10"/>
  <c r="E74" i="10"/>
  <c r="AB73" i="10"/>
  <c r="AA73" i="10"/>
  <c r="Q73" i="10"/>
  <c r="I73" i="10"/>
  <c r="E73" i="10"/>
  <c r="AB72" i="10"/>
  <c r="AA72" i="10"/>
  <c r="Q72" i="10"/>
  <c r="M72" i="10"/>
  <c r="I72" i="10"/>
  <c r="E72" i="10"/>
  <c r="AB71" i="10"/>
  <c r="AA71" i="10"/>
  <c r="U71" i="10"/>
  <c r="Q71" i="10"/>
  <c r="M71" i="10"/>
  <c r="I71" i="10"/>
  <c r="E71" i="10"/>
  <c r="AB70" i="10"/>
  <c r="AA70" i="10"/>
  <c r="Y70" i="10"/>
  <c r="U70" i="10"/>
  <c r="Q70" i="10"/>
  <c r="M70" i="10"/>
  <c r="I70" i="10"/>
  <c r="E70" i="10"/>
  <c r="AB69" i="10"/>
  <c r="AA69" i="10"/>
  <c r="U69" i="10"/>
  <c r="Q69" i="10"/>
  <c r="I69" i="10"/>
  <c r="E69" i="10"/>
  <c r="AB68" i="10"/>
  <c r="AA68" i="10"/>
  <c r="Q68" i="10"/>
  <c r="M68" i="10"/>
  <c r="I68" i="10"/>
  <c r="E68" i="10"/>
  <c r="AB67" i="10"/>
  <c r="AA67" i="10"/>
  <c r="Y67" i="10"/>
  <c r="Q67" i="10"/>
  <c r="M67" i="10"/>
  <c r="I67" i="10"/>
  <c r="E67" i="10"/>
  <c r="AB66" i="10"/>
  <c r="AA66" i="10"/>
  <c r="Y66" i="10"/>
  <c r="U66" i="10"/>
  <c r="Q66" i="10"/>
  <c r="M66" i="10"/>
  <c r="I66" i="10"/>
  <c r="E66" i="10"/>
  <c r="AB65" i="10"/>
  <c r="AA65" i="10"/>
  <c r="Y65" i="10"/>
  <c r="U65" i="10"/>
  <c r="Q65" i="10"/>
  <c r="I65" i="10"/>
  <c r="E65" i="10"/>
  <c r="AB64" i="10"/>
  <c r="AA64" i="10"/>
  <c r="U64" i="10"/>
  <c r="Q64" i="10"/>
  <c r="M64" i="10"/>
  <c r="I64" i="10"/>
  <c r="E64" i="10"/>
  <c r="AB63" i="10"/>
  <c r="AA63" i="10"/>
  <c r="Y63" i="10"/>
  <c r="U63" i="10"/>
  <c r="Q63" i="10"/>
  <c r="M63" i="10"/>
  <c r="I63" i="10"/>
  <c r="E63" i="10"/>
  <c r="AB62" i="10"/>
  <c r="AA62" i="10"/>
  <c r="U62" i="10"/>
  <c r="Q62" i="10"/>
  <c r="I62" i="10"/>
  <c r="E62" i="10"/>
  <c r="AB61" i="10"/>
  <c r="AA61" i="10"/>
  <c r="U61" i="10"/>
  <c r="Q61" i="10"/>
  <c r="I61" i="10"/>
  <c r="E61" i="10"/>
  <c r="AB60" i="10"/>
  <c r="AA60" i="10"/>
  <c r="U60" i="10"/>
  <c r="Q60" i="10"/>
  <c r="M60" i="10"/>
  <c r="I60" i="10"/>
  <c r="E60" i="10"/>
  <c r="AB59" i="10"/>
  <c r="AA59" i="10"/>
  <c r="U59" i="10"/>
  <c r="Q59" i="10"/>
  <c r="M59" i="10"/>
  <c r="I59" i="10"/>
  <c r="E59" i="10"/>
  <c r="AB58" i="10"/>
  <c r="AA58" i="10"/>
  <c r="U58" i="10"/>
  <c r="Q58" i="10"/>
  <c r="I58" i="10"/>
  <c r="E58" i="10"/>
  <c r="AB57" i="10"/>
  <c r="AA57" i="10"/>
  <c r="U57" i="10"/>
  <c r="Q57" i="10"/>
  <c r="I57" i="10"/>
  <c r="E57" i="10"/>
  <c r="AB56" i="10"/>
  <c r="AA56" i="10"/>
  <c r="U56" i="10"/>
  <c r="Q56" i="10"/>
  <c r="M56" i="10"/>
  <c r="I56" i="10"/>
  <c r="E56" i="10"/>
  <c r="AB55" i="10"/>
  <c r="AA55" i="10"/>
  <c r="Y55" i="10"/>
  <c r="U55" i="10"/>
  <c r="Q55" i="10"/>
  <c r="M55" i="10"/>
  <c r="I55" i="10"/>
  <c r="E55" i="10"/>
  <c r="Y12" i="1"/>
  <c r="Y14" i="1"/>
  <c r="Y15" i="1"/>
  <c r="Y16" i="1"/>
  <c r="Y19" i="1"/>
  <c r="Y29" i="1"/>
  <c r="Y35" i="1"/>
  <c r="Y38" i="1"/>
  <c r="Y39" i="1"/>
  <c r="Y41" i="1"/>
  <c r="Y51" i="1"/>
  <c r="Y4" i="1"/>
  <c r="U5" i="1"/>
  <c r="U6" i="1"/>
  <c r="U7" i="1"/>
  <c r="U8" i="1"/>
  <c r="U9" i="1"/>
  <c r="U10" i="1"/>
  <c r="U11" i="1"/>
  <c r="U12" i="1"/>
  <c r="U13" i="1"/>
  <c r="U14" i="1"/>
  <c r="U15" i="1"/>
  <c r="U18" i="1"/>
  <c r="U19" i="1"/>
  <c r="U20" i="1"/>
  <c r="U23" i="1"/>
  <c r="U24" i="1"/>
  <c r="U27" i="1"/>
  <c r="U28" i="1"/>
  <c r="U29" i="1"/>
  <c r="U30" i="1"/>
  <c r="U31" i="1"/>
  <c r="U32" i="1"/>
  <c r="U33" i="1"/>
  <c r="U34" i="1"/>
  <c r="U36" i="1"/>
  <c r="U37" i="1"/>
  <c r="U38" i="1"/>
  <c r="U39" i="1"/>
  <c r="U40" i="1"/>
  <c r="U41" i="1"/>
  <c r="U42" i="1"/>
  <c r="U44" i="1"/>
  <c r="U45" i="1"/>
  <c r="U46" i="1"/>
  <c r="U47" i="1"/>
  <c r="U48" i="1"/>
  <c r="U49" i="1"/>
  <c r="U50" i="1"/>
  <c r="U51" i="1"/>
  <c r="U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4" i="1"/>
  <c r="M5" i="1"/>
  <c r="M8" i="1"/>
  <c r="M9" i="1"/>
  <c r="M12" i="1"/>
  <c r="M13" i="1"/>
  <c r="M15" i="1"/>
  <c r="M16" i="1"/>
  <c r="M17" i="1"/>
  <c r="M19" i="1"/>
  <c r="M20" i="1"/>
  <c r="M21" i="1"/>
  <c r="M24" i="1"/>
  <c r="M25" i="1"/>
  <c r="M27" i="1"/>
  <c r="M28" i="1"/>
  <c r="M29" i="1"/>
  <c r="M31" i="1"/>
  <c r="M32" i="1"/>
  <c r="M34" i="1"/>
  <c r="M41" i="1"/>
  <c r="M42" i="1"/>
  <c r="M44" i="1"/>
  <c r="M45" i="1"/>
  <c r="M46" i="1"/>
  <c r="M48" i="1"/>
  <c r="M49" i="1"/>
  <c r="M51" i="1"/>
  <c r="M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6" i="1"/>
  <c r="I27" i="1"/>
  <c r="I28" i="1"/>
  <c r="I29" i="1"/>
  <c r="I30" i="1"/>
  <c r="I31" i="1"/>
  <c r="I32" i="1"/>
  <c r="I33" i="1"/>
  <c r="I34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4" i="1"/>
  <c r="AB54" i="10"/>
  <c r="AA54" i="10"/>
  <c r="U54" i="10"/>
  <c r="Q54" i="10"/>
  <c r="M54" i="10"/>
  <c r="I54" i="10"/>
  <c r="E54" i="10"/>
  <c r="AB53" i="10"/>
  <c r="AA53" i="10"/>
  <c r="U53" i="10"/>
  <c r="Q53" i="10"/>
  <c r="I53" i="10"/>
  <c r="E53" i="10"/>
  <c r="AB52" i="10"/>
  <c r="AA52" i="10"/>
  <c r="Q52" i="10"/>
  <c r="I52" i="10"/>
  <c r="E52" i="10"/>
  <c r="AB51" i="10"/>
  <c r="AA51" i="10"/>
  <c r="U51" i="10"/>
  <c r="Q51" i="10"/>
  <c r="M51" i="10"/>
  <c r="I51" i="10"/>
  <c r="E51" i="10"/>
  <c r="AB50" i="10"/>
  <c r="AA50" i="10"/>
  <c r="U50" i="10"/>
  <c r="Q50" i="10"/>
  <c r="I50" i="10"/>
  <c r="E50" i="10"/>
  <c r="AB49" i="10"/>
  <c r="AA49" i="10"/>
  <c r="U49" i="10"/>
  <c r="I49" i="10"/>
  <c r="E49" i="10"/>
  <c r="AB48" i="10"/>
  <c r="AA48" i="10"/>
  <c r="U48" i="10"/>
  <c r="Q48" i="10"/>
  <c r="M48" i="10"/>
  <c r="I48" i="10"/>
  <c r="E48" i="10"/>
  <c r="AB47" i="10"/>
  <c r="AA47" i="10"/>
  <c r="U47" i="10"/>
  <c r="I47" i="10"/>
  <c r="E47" i="10"/>
  <c r="AB46" i="10"/>
  <c r="AA46" i="10"/>
  <c r="U46" i="10"/>
  <c r="Q46" i="10"/>
  <c r="I46" i="10"/>
  <c r="E46" i="10"/>
  <c r="AB45" i="10"/>
  <c r="AA45" i="10"/>
  <c r="U45" i="10"/>
  <c r="Q45" i="10"/>
  <c r="M45" i="10"/>
  <c r="I45" i="10"/>
  <c r="E45" i="10"/>
  <c r="AB44" i="10"/>
  <c r="AA44" i="10"/>
  <c r="U44" i="10"/>
  <c r="Q44" i="10"/>
  <c r="I44" i="10"/>
  <c r="E44" i="10"/>
  <c r="AB43" i="10"/>
  <c r="AA43" i="10"/>
  <c r="Y43" i="10"/>
  <c r="Q43" i="10"/>
  <c r="I43" i="10"/>
  <c r="E43" i="10"/>
  <c r="AB42" i="10"/>
  <c r="AA42" i="10"/>
  <c r="Y42" i="10"/>
  <c r="U42" i="10"/>
  <c r="Q42" i="10"/>
  <c r="I42" i="10"/>
  <c r="E42" i="10"/>
  <c r="AB41" i="10"/>
  <c r="AA41" i="10"/>
  <c r="U41" i="10"/>
  <c r="Q41" i="10"/>
  <c r="M41" i="10"/>
  <c r="I41" i="10"/>
  <c r="E41" i="10"/>
  <c r="AB40" i="10"/>
  <c r="AA40" i="10"/>
  <c r="U40" i="10"/>
  <c r="Q40" i="10"/>
  <c r="M40" i="10"/>
  <c r="E40" i="10"/>
  <c r="AB39" i="10"/>
  <c r="AA39" i="10"/>
  <c r="U39" i="10"/>
  <c r="Q39" i="10"/>
  <c r="M39" i="10"/>
  <c r="E39" i="10"/>
  <c r="AB38" i="10"/>
  <c r="AA38" i="10"/>
  <c r="U38" i="10"/>
  <c r="M38" i="10"/>
  <c r="I38" i="10"/>
  <c r="E38" i="10"/>
  <c r="AB37" i="10"/>
  <c r="AA37" i="10"/>
  <c r="U37" i="10"/>
  <c r="Q37" i="10"/>
  <c r="I37" i="10"/>
  <c r="E37" i="10"/>
  <c r="AB36" i="10"/>
  <c r="AA36" i="10"/>
  <c r="U36" i="10"/>
  <c r="Q36" i="10"/>
  <c r="M36" i="10"/>
  <c r="I36" i="10"/>
  <c r="E36" i="10"/>
  <c r="AB35" i="10"/>
  <c r="AA35" i="10"/>
  <c r="U35" i="10"/>
  <c r="Q35" i="10"/>
  <c r="M35" i="10"/>
  <c r="I35" i="10"/>
  <c r="E35" i="10"/>
  <c r="AB34" i="10"/>
  <c r="AA34" i="10"/>
  <c r="U34" i="10"/>
  <c r="Q34" i="10"/>
  <c r="I34" i="10"/>
  <c r="E34" i="10"/>
  <c r="AB33" i="10"/>
  <c r="AA33" i="10"/>
  <c r="U33" i="10"/>
  <c r="Q33" i="10"/>
  <c r="M33" i="10"/>
  <c r="I33" i="10"/>
  <c r="E33" i="10"/>
  <c r="AB32" i="10"/>
  <c r="AA32" i="10"/>
  <c r="U32" i="10"/>
  <c r="Q32" i="10"/>
  <c r="M32" i="10"/>
  <c r="I32" i="10"/>
  <c r="E32" i="10"/>
  <c r="AB31" i="10"/>
  <c r="AA31" i="10"/>
  <c r="U31" i="10"/>
  <c r="Q31" i="10"/>
  <c r="I31" i="10"/>
  <c r="E31" i="10"/>
  <c r="AB30" i="10"/>
  <c r="AA30" i="10"/>
  <c r="U30" i="10"/>
  <c r="M30" i="10"/>
  <c r="I30" i="10"/>
  <c r="E30" i="10"/>
  <c r="AB29" i="10"/>
  <c r="AA29" i="10"/>
  <c r="U29" i="10"/>
  <c r="Q29" i="10"/>
  <c r="I29" i="10"/>
  <c r="E29" i="10"/>
  <c r="AB28" i="10"/>
  <c r="AA28" i="10"/>
  <c r="U28" i="10"/>
  <c r="Q28" i="10"/>
  <c r="M28" i="10"/>
  <c r="I28" i="10"/>
  <c r="E28" i="10"/>
  <c r="AB27" i="10"/>
  <c r="AA27" i="10"/>
  <c r="U27" i="10"/>
  <c r="Q27" i="10"/>
  <c r="I27" i="10"/>
  <c r="E27" i="10"/>
  <c r="AB26" i="10"/>
  <c r="AA26" i="10"/>
  <c r="U26" i="10"/>
  <c r="Q26" i="10"/>
  <c r="M26" i="10"/>
  <c r="I26" i="10"/>
  <c r="E26" i="10"/>
  <c r="AB25" i="10"/>
  <c r="AA25" i="10"/>
  <c r="U25" i="10"/>
  <c r="Q25" i="10"/>
  <c r="I25" i="10"/>
  <c r="E25" i="10"/>
  <c r="AB24" i="10"/>
  <c r="AA24" i="10"/>
  <c r="Y24" i="10"/>
  <c r="U24" i="10"/>
  <c r="Q24" i="10"/>
  <c r="M24" i="10"/>
  <c r="I24" i="10"/>
  <c r="E24" i="10"/>
  <c r="AB23" i="10"/>
  <c r="AA23" i="10"/>
  <c r="Y23" i="10"/>
  <c r="U23" i="10"/>
  <c r="Q23" i="10"/>
  <c r="I23" i="10"/>
  <c r="E23" i="10"/>
  <c r="AB22" i="10"/>
  <c r="AA22" i="10"/>
  <c r="Y22" i="10"/>
  <c r="U22" i="10"/>
  <c r="Q22" i="10"/>
  <c r="I22" i="10"/>
  <c r="E22" i="10"/>
  <c r="AB21" i="10"/>
  <c r="AA21" i="10"/>
  <c r="U21" i="10"/>
  <c r="Q21" i="10"/>
  <c r="M21" i="10"/>
  <c r="I21" i="10"/>
  <c r="E21" i="10"/>
  <c r="AB20" i="10"/>
  <c r="AA20" i="10"/>
  <c r="Y20" i="10"/>
  <c r="U20" i="10"/>
  <c r="Q20" i="10"/>
  <c r="M20" i="10"/>
  <c r="I20" i="10"/>
  <c r="E20" i="10"/>
  <c r="AB19" i="10"/>
  <c r="AA19" i="10"/>
  <c r="Y19" i="10"/>
  <c r="U19" i="10"/>
  <c r="Q19" i="10"/>
  <c r="M19" i="10"/>
  <c r="I19" i="10"/>
  <c r="E19" i="10"/>
  <c r="AB18" i="10"/>
  <c r="AA18" i="10"/>
  <c r="Y18" i="10"/>
  <c r="Q18" i="10"/>
  <c r="M18" i="10"/>
  <c r="I18" i="10"/>
  <c r="E18" i="10"/>
  <c r="AB17" i="10"/>
  <c r="AA17" i="10"/>
  <c r="U17" i="10"/>
  <c r="Q17" i="10"/>
  <c r="M17" i="10"/>
  <c r="I17" i="10"/>
  <c r="E17" i="10"/>
  <c r="AB16" i="10"/>
  <c r="AA16" i="10"/>
  <c r="U16" i="10"/>
  <c r="Q16" i="10"/>
  <c r="I16" i="10"/>
  <c r="E16" i="10"/>
  <c r="AB15" i="10"/>
  <c r="AA15" i="10"/>
  <c r="Y15" i="10"/>
  <c r="Q15" i="10"/>
  <c r="M15" i="10"/>
  <c r="I15" i="10"/>
  <c r="E15" i="10"/>
  <c r="Y7" i="5"/>
  <c r="Y8" i="5"/>
  <c r="Y9" i="5"/>
  <c r="Y11" i="5"/>
  <c r="Y12" i="5"/>
  <c r="Y13" i="5"/>
  <c r="Y31" i="5"/>
  <c r="Y32" i="5"/>
  <c r="Y4" i="5"/>
  <c r="U5" i="5"/>
  <c r="U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3" i="5"/>
  <c r="U34" i="5"/>
  <c r="U35" i="5"/>
  <c r="U36" i="5"/>
  <c r="U37" i="5"/>
  <c r="U38" i="5"/>
  <c r="U39" i="5"/>
  <c r="U40" i="5"/>
  <c r="U42" i="5"/>
  <c r="U4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20" i="5"/>
  <c r="Q21" i="5"/>
  <c r="Q22" i="5"/>
  <c r="Q23" i="5"/>
  <c r="Q24" i="5"/>
  <c r="Q25" i="5"/>
  <c r="Q26" i="5"/>
  <c r="Q28" i="5"/>
  <c r="Q29" i="5"/>
  <c r="Q30" i="5"/>
  <c r="Q31" i="5"/>
  <c r="Q32" i="5"/>
  <c r="Q33" i="5"/>
  <c r="Q34" i="5"/>
  <c r="Q35" i="5"/>
  <c r="Q37" i="5"/>
  <c r="Q39" i="5"/>
  <c r="Q40" i="5"/>
  <c r="Q41" i="5"/>
  <c r="Q42" i="5"/>
  <c r="Q43" i="5"/>
  <c r="Q4" i="5"/>
  <c r="M6" i="5"/>
  <c r="M7" i="5"/>
  <c r="M8" i="5"/>
  <c r="M9" i="5"/>
  <c r="M10" i="5"/>
  <c r="M13" i="5"/>
  <c r="M15" i="5"/>
  <c r="M17" i="5"/>
  <c r="M19" i="5"/>
  <c r="M21" i="5"/>
  <c r="M22" i="5"/>
  <c r="M24" i="5"/>
  <c r="M25" i="5"/>
  <c r="M27" i="5"/>
  <c r="M28" i="5"/>
  <c r="M29" i="5"/>
  <c r="M30" i="5"/>
  <c r="M34" i="5"/>
  <c r="M37" i="5"/>
  <c r="M40" i="5"/>
  <c r="M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I4" i="5"/>
  <c r="E4" i="5"/>
  <c r="AB1015" i="10"/>
  <c r="AD1015" i="10" s="1"/>
  <c r="AA1015" i="10"/>
  <c r="U1015" i="10"/>
  <c r="Q1015" i="10"/>
  <c r="M1015" i="10"/>
  <c r="I1015" i="10"/>
  <c r="E1015" i="10"/>
  <c r="AC150" i="10" l="1"/>
  <c r="Q150" i="10" s="1"/>
  <c r="AC170" i="10"/>
  <c r="M170" i="10" s="1"/>
  <c r="AC105" i="10"/>
  <c r="M105" i="10" s="1"/>
  <c r="AC154" i="10"/>
  <c r="M154" i="10" s="1"/>
  <c r="AC96" i="10"/>
  <c r="Y96" i="10" s="1"/>
  <c r="AC146" i="10"/>
  <c r="M146" i="10" s="1"/>
  <c r="AC161" i="10"/>
  <c r="AC166" i="10"/>
  <c r="Y166" i="10" s="1"/>
  <c r="AC167" i="10"/>
  <c r="AC99" i="10"/>
  <c r="Y99" i="10" s="1"/>
  <c r="AC143" i="10"/>
  <c r="Y143" i="10" s="1"/>
  <c r="AC55" i="10"/>
  <c r="AC64" i="10"/>
  <c r="Y64" i="10" s="1"/>
  <c r="AC75" i="10"/>
  <c r="Y75" i="10" s="1"/>
  <c r="AC85" i="10"/>
  <c r="Y85" i="10" s="1"/>
  <c r="AC88" i="10"/>
  <c r="M88" i="10" s="1"/>
  <c r="AC91" i="10"/>
  <c r="M91" i="10" s="1"/>
  <c r="AC92" i="10"/>
  <c r="AC94" i="10"/>
  <c r="M94" i="10" s="1"/>
  <c r="AC130" i="10"/>
  <c r="E130" i="10" s="1"/>
  <c r="AC135" i="10"/>
  <c r="Y135" i="10" s="1"/>
  <c r="AC138" i="10"/>
  <c r="Y138" i="10" s="1"/>
  <c r="AC141" i="10"/>
  <c r="M141" i="10" s="1"/>
  <c r="AC24" i="10"/>
  <c r="AC27" i="10"/>
  <c r="M27" i="10" s="1"/>
  <c r="AC31" i="10"/>
  <c r="M31" i="10" s="1"/>
  <c r="AC95" i="10"/>
  <c r="Y95" i="10" s="1"/>
  <c r="AC142" i="10"/>
  <c r="Y142" i="10" s="1"/>
  <c r="AC25" i="10"/>
  <c r="M25" i="10" s="1"/>
  <c r="AC33" i="10"/>
  <c r="Y33" i="10" s="1"/>
  <c r="AC40" i="10"/>
  <c r="AC43" i="10"/>
  <c r="M43" i="10" s="1"/>
  <c r="AC49" i="10"/>
  <c r="Q49" i="10" s="1"/>
  <c r="AC111" i="10"/>
  <c r="AC129" i="10"/>
  <c r="M129" i="10" s="1"/>
  <c r="AC106" i="10"/>
  <c r="M106" i="10" s="1"/>
  <c r="AC26" i="10"/>
  <c r="Y26" i="10" s="1"/>
  <c r="AC79" i="10"/>
  <c r="Y79" i="10" s="1"/>
  <c r="AC169" i="10"/>
  <c r="M169" i="10" s="1"/>
  <c r="AC59" i="10"/>
  <c r="Y59" i="10" s="1"/>
  <c r="AC67" i="10"/>
  <c r="U67" i="10" s="1"/>
  <c r="AC71" i="10"/>
  <c r="Y71" i="10" s="1"/>
  <c r="AC74" i="10"/>
  <c r="M74" i="10" s="1"/>
  <c r="AC77" i="10"/>
  <c r="Y77" i="10" s="1"/>
  <c r="AC78" i="10"/>
  <c r="Y78" i="10" s="1"/>
  <c r="AC82" i="10"/>
  <c r="Y82" i="10" s="1"/>
  <c r="AC86" i="10"/>
  <c r="M86" i="10" s="1"/>
  <c r="AC87" i="10"/>
  <c r="M87" i="10" s="1"/>
  <c r="AC90" i="10"/>
  <c r="M90" i="10" s="1"/>
  <c r="AC109" i="10"/>
  <c r="Y109" i="10" s="1"/>
  <c r="AC113" i="10"/>
  <c r="M113" i="10" s="1"/>
  <c r="AC115" i="10"/>
  <c r="AC122" i="10"/>
  <c r="Y122" i="10" s="1"/>
  <c r="AC127" i="10"/>
  <c r="M127" i="10" s="1"/>
  <c r="AC134" i="10"/>
  <c r="AC165" i="10"/>
  <c r="M165" i="10" s="1"/>
  <c r="AC15" i="10"/>
  <c r="U15" i="10" s="1"/>
  <c r="AC19" i="10"/>
  <c r="AC20" i="10"/>
  <c r="AC30" i="10"/>
  <c r="Q30" i="10" s="1"/>
  <c r="AC35" i="10"/>
  <c r="Y35" i="10" s="1"/>
  <c r="AC38" i="10"/>
  <c r="Y38" i="10" s="1"/>
  <c r="AC45" i="10"/>
  <c r="Y45" i="10" s="1"/>
  <c r="AC47" i="10"/>
  <c r="Q47" i="10" s="1"/>
  <c r="AC51" i="10"/>
  <c r="Y51" i="10" s="1"/>
  <c r="AC57" i="10"/>
  <c r="Y57" i="10" s="1"/>
  <c r="AC62" i="10"/>
  <c r="M62" i="10" s="1"/>
  <c r="AC63" i="10"/>
  <c r="AC100" i="10"/>
  <c r="Y100" i="10" s="1"/>
  <c r="AC103" i="10"/>
  <c r="AC108" i="10"/>
  <c r="Y108" i="10" s="1"/>
  <c r="AC114" i="10"/>
  <c r="AC117" i="10"/>
  <c r="M117" i="10" s="1"/>
  <c r="AC119" i="10"/>
  <c r="M119" i="10" s="1"/>
  <c r="AC121" i="10"/>
  <c r="Y121" i="10" s="1"/>
  <c r="AC125" i="10"/>
  <c r="M125" i="10" s="1"/>
  <c r="AC133" i="10"/>
  <c r="Y133" i="10" s="1"/>
  <c r="AC137" i="10"/>
  <c r="Y137" i="10" s="1"/>
  <c r="AC158" i="10"/>
  <c r="M158" i="10" s="1"/>
  <c r="AC162" i="10"/>
  <c r="M162" i="10" s="1"/>
  <c r="AC131" i="10"/>
  <c r="Y131" i="10" s="1"/>
  <c r="AC132" i="10"/>
  <c r="AC136" i="10"/>
  <c r="E136" i="10" s="1"/>
  <c r="AC23" i="10"/>
  <c r="M23" i="10" s="1"/>
  <c r="AC39" i="10"/>
  <c r="Y39" i="10" s="1"/>
  <c r="AC54" i="10"/>
  <c r="Y54" i="10" s="1"/>
  <c r="AC56" i="10"/>
  <c r="Y56" i="10" s="1"/>
  <c r="AC58" i="10"/>
  <c r="M58" i="10" s="1"/>
  <c r="AC66" i="10"/>
  <c r="AC70" i="10"/>
  <c r="AC72" i="10"/>
  <c r="U72" i="10" s="1"/>
  <c r="AC83" i="10"/>
  <c r="Y83" i="10" s="1"/>
  <c r="AC98" i="10"/>
  <c r="M98" i="10" s="1"/>
  <c r="AC101" i="10"/>
  <c r="Y101" i="10" s="1"/>
  <c r="AC102" i="10"/>
  <c r="AC110" i="10"/>
  <c r="M110" i="10" s="1"/>
  <c r="AC118" i="10"/>
  <c r="M118" i="10" s="1"/>
  <c r="AC120" i="10"/>
  <c r="Y120" i="10" s="1"/>
  <c r="AC124" i="10"/>
  <c r="Y124" i="10" s="1"/>
  <c r="AC126" i="10"/>
  <c r="M126" i="10" s="1"/>
  <c r="AC147" i="10"/>
  <c r="AC156" i="10"/>
  <c r="Y156" i="10" s="1"/>
  <c r="AC174" i="10"/>
  <c r="Y174" i="10" s="1"/>
  <c r="AC17" i="10"/>
  <c r="Y17" i="10" s="1"/>
  <c r="AC18" i="10"/>
  <c r="U18" i="10" s="1"/>
  <c r="AC28" i="10"/>
  <c r="Y28" i="10" s="1"/>
  <c r="AC34" i="10"/>
  <c r="M34" i="10" s="1"/>
  <c r="AC37" i="10"/>
  <c r="Y37" i="10" s="1"/>
  <c r="AC46" i="10"/>
  <c r="M46" i="10" s="1"/>
  <c r="AC48" i="10"/>
  <c r="AC50" i="10"/>
  <c r="M50" i="10" s="1"/>
  <c r="AC52" i="10"/>
  <c r="Y52" i="10" s="1"/>
  <c r="AC61" i="10"/>
  <c r="M61" i="10" s="1"/>
  <c r="AC69" i="10"/>
  <c r="Y69" i="10" s="1"/>
  <c r="AC73" i="10"/>
  <c r="Y73" i="10" s="1"/>
  <c r="AC76" i="10"/>
  <c r="Y76" i="10" s="1"/>
  <c r="AC81" i="10"/>
  <c r="M81" i="10" s="1"/>
  <c r="AC89" i="10"/>
  <c r="M89" i="10" s="1"/>
  <c r="AC97" i="10"/>
  <c r="Y97" i="10" s="1"/>
  <c r="AC112" i="10"/>
  <c r="M112" i="10" s="1"/>
  <c r="AC116" i="10"/>
  <c r="Y116" i="10" s="1"/>
  <c r="AC139" i="10"/>
  <c r="AC144" i="10"/>
  <c r="Y144" i="10" s="1"/>
  <c r="AC148" i="10"/>
  <c r="M148" i="10" s="1"/>
  <c r="AC149" i="10"/>
  <c r="AC155" i="10"/>
  <c r="AC159" i="10"/>
  <c r="Y159" i="10" s="1"/>
  <c r="AC160" i="10"/>
  <c r="AC171" i="10"/>
  <c r="Y171" i="10" s="1"/>
  <c r="AC172" i="10"/>
  <c r="AC173" i="10"/>
  <c r="Y173" i="10" s="1"/>
  <c r="AC177" i="10"/>
  <c r="M177" i="10" s="1"/>
  <c r="AC164" i="10"/>
  <c r="Y164" i="10" s="1"/>
  <c r="AC175" i="10"/>
  <c r="M175" i="10" s="1"/>
  <c r="AC176" i="10"/>
  <c r="AC21" i="10"/>
  <c r="Y21" i="10" s="1"/>
  <c r="AC22" i="10"/>
  <c r="M22" i="10" s="1"/>
  <c r="AC29" i="10"/>
  <c r="Y29" i="10" s="1"/>
  <c r="AC32" i="10"/>
  <c r="Y32" i="10" s="1"/>
  <c r="AC36" i="10"/>
  <c r="Y36" i="10" s="1"/>
  <c r="AC41" i="10"/>
  <c r="Y41" i="10" s="1"/>
  <c r="AC42" i="10"/>
  <c r="M42" i="10" s="1"/>
  <c r="AC44" i="10"/>
  <c r="M44" i="10" s="1"/>
  <c r="AC53" i="10"/>
  <c r="M53" i="10" s="1"/>
  <c r="AC60" i="10"/>
  <c r="Y60" i="10" s="1"/>
  <c r="AC65" i="10"/>
  <c r="M65" i="10" s="1"/>
  <c r="AC68" i="10"/>
  <c r="Y68" i="10" s="1"/>
  <c r="AC80" i="10"/>
  <c r="AC84" i="10"/>
  <c r="Y84" i="10" s="1"/>
  <c r="AC93" i="10"/>
  <c r="Y93" i="10" s="1"/>
  <c r="AC104" i="10"/>
  <c r="Y104" i="10" s="1"/>
  <c r="AC107" i="10"/>
  <c r="E107" i="10" s="1"/>
  <c r="AC123" i="10"/>
  <c r="Y123" i="10" s="1"/>
  <c r="AC128" i="10"/>
  <c r="M128" i="10" s="1"/>
  <c r="AC140" i="10"/>
  <c r="M140" i="10" s="1"/>
  <c r="AC145" i="10"/>
  <c r="U145" i="10" s="1"/>
  <c r="AC151" i="10"/>
  <c r="Y151" i="10" s="1"/>
  <c r="AC152" i="10"/>
  <c r="AC153" i="10"/>
  <c r="Y153" i="10" s="1"/>
  <c r="AC157" i="10"/>
  <c r="U157" i="10" s="1"/>
  <c r="AC163" i="10"/>
  <c r="M163" i="10" s="1"/>
  <c r="AC168" i="10"/>
  <c r="M168" i="10" s="1"/>
  <c r="AC16" i="10"/>
  <c r="M16" i="10" s="1"/>
  <c r="AC1015" i="10"/>
  <c r="AB1014" i="10"/>
  <c r="AD1014" i="10" s="1"/>
  <c r="AA1014" i="10"/>
  <c r="U1014" i="10"/>
  <c r="Q1014" i="10"/>
  <c r="M1014" i="10"/>
  <c r="I1014" i="10"/>
  <c r="E1014" i="10"/>
  <c r="Y105" i="10" l="1"/>
  <c r="I40" i="10"/>
  <c r="M150" i="10"/>
  <c r="Y48" i="10"/>
  <c r="I170" i="10"/>
  <c r="Y170" i="10"/>
  <c r="Y154" i="10"/>
  <c r="Y106" i="10"/>
  <c r="U43" i="10"/>
  <c r="M47" i="10"/>
  <c r="Y49" i="10"/>
  <c r="M109" i="10"/>
  <c r="Y87" i="10"/>
  <c r="I87" i="10"/>
  <c r="Y91" i="10"/>
  <c r="U166" i="10"/>
  <c r="Y88" i="10"/>
  <c r="M133" i="10"/>
  <c r="M77" i="10"/>
  <c r="Y125" i="10"/>
  <c r="I39" i="10"/>
  <c r="U77" i="10"/>
  <c r="Y58" i="10"/>
  <c r="M49" i="10"/>
  <c r="Y25" i="10"/>
  <c r="I75" i="10"/>
  <c r="M69" i="10"/>
  <c r="Y98" i="10"/>
  <c r="Y27" i="10"/>
  <c r="Y141" i="10"/>
  <c r="M101" i="10"/>
  <c r="M136" i="10"/>
  <c r="M29" i="10"/>
  <c r="Q38" i="10"/>
  <c r="Y94" i="10"/>
  <c r="U94" i="10"/>
  <c r="Y31" i="10"/>
  <c r="Y40" i="10"/>
  <c r="U68" i="10"/>
  <c r="Y118" i="10"/>
  <c r="Y62" i="10"/>
  <c r="M124" i="10"/>
  <c r="Y169" i="10"/>
  <c r="Y74" i="10"/>
  <c r="I86" i="10"/>
  <c r="Y16" i="10"/>
  <c r="M120" i="10"/>
  <c r="U86" i="10"/>
  <c r="Y72" i="10"/>
  <c r="U73" i="10"/>
  <c r="Y107" i="10"/>
  <c r="U171" i="10"/>
  <c r="Y50" i="10"/>
  <c r="Y127" i="10"/>
  <c r="Y34" i="10"/>
  <c r="M57" i="10"/>
  <c r="Y119" i="10"/>
  <c r="U140" i="10"/>
  <c r="Y175" i="10"/>
  <c r="Y117" i="10"/>
  <c r="Y44" i="10"/>
  <c r="E84" i="10"/>
  <c r="M73" i="10"/>
  <c r="I123" i="10"/>
  <c r="Y30" i="10"/>
  <c r="Y46" i="10"/>
  <c r="M84" i="10"/>
  <c r="Y162" i="10"/>
  <c r="Y47" i="10"/>
  <c r="Y53" i="10"/>
  <c r="Y81" i="10"/>
  <c r="Y61" i="10"/>
  <c r="U126" i="10"/>
  <c r="I124" i="10"/>
  <c r="Y145" i="10"/>
  <c r="E121" i="10"/>
  <c r="M52" i="10"/>
  <c r="Y126" i="10"/>
  <c r="M107" i="10"/>
  <c r="M37" i="10"/>
  <c r="U76" i="10"/>
  <c r="M145" i="10"/>
  <c r="U52" i="10"/>
  <c r="I76" i="10"/>
  <c r="M157" i="10"/>
  <c r="AC1014" i="10"/>
  <c r="AB1013" i="10"/>
  <c r="AD1013" i="10" s="1"/>
  <c r="AA1013" i="10"/>
  <c r="U1013" i="10"/>
  <c r="Q1013" i="10"/>
  <c r="M1013" i="10"/>
  <c r="I1013" i="10"/>
  <c r="E1013" i="10"/>
  <c r="AC1013" i="10" l="1"/>
  <c r="AB1012" i="10"/>
  <c r="AD1012" i="10" s="1"/>
  <c r="AA1012" i="10"/>
  <c r="U1012" i="10"/>
  <c r="Q1012" i="10"/>
  <c r="I1012" i="10"/>
  <c r="AC1012" i="10" l="1"/>
  <c r="AB1011" i="10"/>
  <c r="AD1011" i="10" s="1"/>
  <c r="AA1011" i="10"/>
  <c r="U1011" i="10"/>
  <c r="Q1011" i="10"/>
  <c r="I1011" i="10"/>
  <c r="E1011" i="10"/>
  <c r="AC1011" i="10" l="1"/>
  <c r="AB1010" i="10"/>
  <c r="AD1010" i="10" s="1"/>
  <c r="AA1010" i="10"/>
  <c r="U1010" i="10"/>
  <c r="Q1010" i="10"/>
  <c r="M1010" i="10"/>
  <c r="I1010" i="10"/>
  <c r="E1010" i="10"/>
  <c r="AB1009" i="10"/>
  <c r="AD1009" i="10" s="1"/>
  <c r="AA1009" i="10"/>
  <c r="U1009" i="10"/>
  <c r="Q1009" i="10"/>
  <c r="M1009" i="10"/>
  <c r="I1009" i="10"/>
  <c r="E1009" i="10"/>
  <c r="AC1010" i="10" l="1"/>
  <c r="AC1009" i="10"/>
  <c r="AB1008" i="10"/>
  <c r="AD1008" i="10" s="1"/>
  <c r="AA1008" i="10"/>
  <c r="U1008" i="10"/>
  <c r="Q1008" i="10"/>
  <c r="I1008" i="10"/>
  <c r="E1008" i="10"/>
  <c r="AC1008" i="10" l="1"/>
  <c r="AB1007" i="10"/>
  <c r="AD1007" i="10" s="1"/>
  <c r="AA1007" i="10"/>
  <c r="Y1007" i="10"/>
  <c r="U1007" i="10"/>
  <c r="Q1007" i="10"/>
  <c r="M1007" i="10"/>
  <c r="I1007" i="10"/>
  <c r="E1007" i="10"/>
  <c r="AC1007" i="10" l="1"/>
  <c r="AB1006" i="10"/>
  <c r="AD1006" i="10" s="1"/>
  <c r="AA1006" i="10"/>
  <c r="Y1006" i="10"/>
  <c r="U1006" i="10"/>
  <c r="Q1006" i="10"/>
  <c r="M1006" i="10"/>
  <c r="I1006" i="10"/>
  <c r="E1006" i="10"/>
  <c r="AC1006" i="10" l="1"/>
  <c r="AB1005" i="10"/>
  <c r="AD1005" i="10" s="1"/>
  <c r="AA1005" i="10"/>
  <c r="U1005" i="10"/>
  <c r="Q1005" i="10"/>
  <c r="M1005" i="10"/>
  <c r="I1005" i="10"/>
  <c r="AC1005" i="10" l="1"/>
  <c r="AB1004" i="10"/>
  <c r="AD1004" i="10" s="1"/>
  <c r="AA1004" i="10"/>
  <c r="U1004" i="10"/>
  <c r="Q1004" i="10"/>
  <c r="M1004" i="10"/>
  <c r="I1004" i="10"/>
  <c r="E1004" i="10"/>
  <c r="AC1004" i="10" l="1"/>
  <c r="AB1003" i="10"/>
  <c r="AD1003" i="10" s="1"/>
  <c r="AA1003" i="10"/>
  <c r="U1003" i="10"/>
  <c r="Q1003" i="10"/>
  <c r="M1003" i="10"/>
  <c r="I1003" i="10"/>
  <c r="E1003" i="10"/>
  <c r="AC1003" i="10" l="1"/>
  <c r="AB1002" i="10"/>
  <c r="AD1002" i="10" s="1"/>
  <c r="AA1002" i="10"/>
  <c r="U1002" i="10"/>
  <c r="Q1002" i="10"/>
  <c r="M1002" i="10"/>
  <c r="I1002" i="10"/>
  <c r="E1002" i="10"/>
  <c r="AC1002" i="10" l="1"/>
  <c r="AB1001" i="10"/>
  <c r="AD1001" i="10" s="1"/>
  <c r="AA1001" i="10"/>
  <c r="U1001" i="10"/>
  <c r="Q1001" i="10"/>
  <c r="I1001" i="10"/>
  <c r="AC1001" i="10" l="1"/>
  <c r="AB1000" i="10"/>
  <c r="AD1000" i="10" s="1"/>
  <c r="AA1000" i="10"/>
  <c r="U1000" i="10"/>
  <c r="Q1000" i="10"/>
  <c r="E1000" i="10"/>
  <c r="AC1000" i="10" l="1"/>
  <c r="AB999" i="10"/>
  <c r="AD999" i="10" s="1"/>
  <c r="AA999" i="10"/>
  <c r="U999" i="10"/>
  <c r="Q999" i="10"/>
  <c r="M999" i="10"/>
  <c r="I999" i="10"/>
  <c r="E999" i="10"/>
  <c r="AB998" i="10"/>
  <c r="AD998" i="10" s="1"/>
  <c r="AA998" i="10"/>
  <c r="Y998" i="10"/>
  <c r="U998" i="10"/>
  <c r="Q998" i="10"/>
  <c r="M998" i="10"/>
  <c r="I998" i="10"/>
  <c r="E998" i="10"/>
  <c r="AC999" i="10" l="1"/>
  <c r="AC998" i="10"/>
  <c r="AB997" i="10"/>
  <c r="AD997" i="10" s="1"/>
  <c r="AA997" i="10"/>
  <c r="U997" i="10"/>
  <c r="M997" i="10"/>
  <c r="I997" i="10"/>
  <c r="E997" i="10"/>
  <c r="AC997" i="10" l="1"/>
  <c r="AB996" i="10"/>
  <c r="AD996" i="10" s="1"/>
  <c r="AA996" i="10"/>
  <c r="U996" i="10"/>
  <c r="Q996" i="10"/>
  <c r="I996" i="10"/>
  <c r="E996" i="10"/>
  <c r="AC996" i="10" l="1"/>
  <c r="AB995" i="10"/>
  <c r="AD995" i="10" s="1"/>
  <c r="AA995" i="10"/>
  <c r="U995" i="10"/>
  <c r="Q995" i="10"/>
  <c r="M995" i="10"/>
  <c r="I995" i="10"/>
  <c r="E995" i="10"/>
  <c r="AB994" i="10"/>
  <c r="AD994" i="10" s="1"/>
  <c r="AA994" i="10"/>
  <c r="U994" i="10"/>
  <c r="Q994" i="10"/>
  <c r="I994" i="10"/>
  <c r="AC995" i="10" l="1"/>
  <c r="AC994" i="10"/>
  <c r="AB993" i="10"/>
  <c r="AD993" i="10" s="1"/>
  <c r="AA993" i="10"/>
  <c r="U993" i="10"/>
  <c r="Q993" i="10"/>
  <c r="M993" i="10"/>
  <c r="I993" i="10"/>
  <c r="E993" i="10"/>
  <c r="AC993" i="10" l="1"/>
  <c r="AB992" i="10"/>
  <c r="AD992" i="10" s="1"/>
  <c r="AA992" i="10"/>
  <c r="U992" i="10"/>
  <c r="Q992" i="10"/>
  <c r="M992" i="10"/>
  <c r="I992" i="10"/>
  <c r="E992" i="10"/>
  <c r="AC992" i="10" l="1"/>
  <c r="Y18" i="23"/>
  <c r="X18" i="23"/>
  <c r="Y17" i="23"/>
  <c r="X17" i="23"/>
  <c r="Y16" i="23"/>
  <c r="X16" i="23"/>
  <c r="Y15" i="23"/>
  <c r="X15" i="23"/>
  <c r="Y14" i="23"/>
  <c r="X14" i="23"/>
  <c r="Y13" i="23"/>
  <c r="X13" i="23"/>
  <c r="U18" i="23"/>
  <c r="T18" i="23"/>
  <c r="U17" i="23"/>
  <c r="T17" i="23"/>
  <c r="U16" i="23"/>
  <c r="T16" i="23"/>
  <c r="U15" i="23"/>
  <c r="T15" i="23"/>
  <c r="U14" i="23"/>
  <c r="T14" i="23"/>
  <c r="U13" i="23"/>
  <c r="T13" i="23"/>
  <c r="Q18" i="23"/>
  <c r="P18" i="23"/>
  <c r="Q17" i="23"/>
  <c r="P17" i="23"/>
  <c r="Q16" i="23"/>
  <c r="P16" i="23"/>
  <c r="Q15" i="23"/>
  <c r="P15" i="23"/>
  <c r="Q14" i="23"/>
  <c r="P14" i="23"/>
  <c r="Q13" i="23"/>
  <c r="P13" i="23"/>
  <c r="M18" i="23"/>
  <c r="L18" i="23"/>
  <c r="M17" i="23"/>
  <c r="L17" i="23"/>
  <c r="M16" i="23"/>
  <c r="L16" i="23"/>
  <c r="M15" i="23"/>
  <c r="L15" i="23"/>
  <c r="M14" i="23"/>
  <c r="L14" i="23"/>
  <c r="M13" i="23"/>
  <c r="L13" i="23"/>
  <c r="D14" i="23"/>
  <c r="E14" i="23"/>
  <c r="D15" i="23"/>
  <c r="E15" i="23"/>
  <c r="D16" i="23"/>
  <c r="E16" i="23"/>
  <c r="D17" i="23"/>
  <c r="E17" i="23"/>
  <c r="D18" i="23"/>
  <c r="E18" i="23"/>
  <c r="AB991" i="10"/>
  <c r="AD991" i="10" s="1"/>
  <c r="AA991" i="10"/>
  <c r="U991" i="10"/>
  <c r="Q991" i="10"/>
  <c r="I991" i="10"/>
  <c r="AC991" i="10" l="1"/>
  <c r="AB990" i="10"/>
  <c r="AD990" i="10" s="1"/>
  <c r="AA990" i="10"/>
  <c r="U990" i="10"/>
  <c r="Q990" i="10"/>
  <c r="I990" i="10"/>
  <c r="E990" i="10"/>
  <c r="AB989" i="10"/>
  <c r="AD989" i="10" s="1"/>
  <c r="AA989" i="10"/>
  <c r="U989" i="10"/>
  <c r="Q989" i="10"/>
  <c r="M989" i="10"/>
  <c r="I989" i="10"/>
  <c r="E989" i="10"/>
  <c r="AC990" i="10" l="1"/>
  <c r="AC989" i="10"/>
  <c r="W39" i="27"/>
  <c r="S39" i="27"/>
  <c r="O39" i="27"/>
  <c r="K39" i="27"/>
  <c r="G39" i="27"/>
  <c r="C39" i="27"/>
  <c r="X35" i="27"/>
  <c r="W40" i="27" s="1"/>
  <c r="W35" i="27"/>
  <c r="T35" i="27"/>
  <c r="S40" i="27" s="1"/>
  <c r="S35" i="27"/>
  <c r="P35" i="27"/>
  <c r="O40" i="27" s="1"/>
  <c r="O35" i="27"/>
  <c r="O41" i="27" s="1"/>
  <c r="L35" i="27"/>
  <c r="K40" i="27" s="1"/>
  <c r="K35" i="27"/>
  <c r="K41" i="27" s="1"/>
  <c r="H35" i="27"/>
  <c r="G40" i="27" s="1"/>
  <c r="G35" i="27"/>
  <c r="D35" i="27"/>
  <c r="C40" i="27" s="1"/>
  <c r="C35" i="27"/>
  <c r="AB33" i="27"/>
  <c r="AA33" i="27"/>
  <c r="AB32" i="27"/>
  <c r="AD32" i="27" s="1"/>
  <c r="AA32" i="27"/>
  <c r="AB31" i="27"/>
  <c r="AA31" i="27"/>
  <c r="AB30" i="27"/>
  <c r="AD30" i="27" s="1"/>
  <c r="AA30" i="27"/>
  <c r="AB29" i="27"/>
  <c r="AD29" i="27" s="1"/>
  <c r="AA29" i="27"/>
  <c r="AB28" i="27"/>
  <c r="AD28" i="27" s="1"/>
  <c r="AA28" i="27"/>
  <c r="AB27" i="27"/>
  <c r="AD27" i="27" s="1"/>
  <c r="AA27" i="27"/>
  <c r="AB26" i="27"/>
  <c r="AD26" i="27" s="1"/>
  <c r="AA26" i="27"/>
  <c r="AB25" i="27"/>
  <c r="AD25" i="27" s="1"/>
  <c r="AA25" i="27"/>
  <c r="AB24" i="27"/>
  <c r="AD24" i="27" s="1"/>
  <c r="AA24" i="27"/>
  <c r="AB23" i="27"/>
  <c r="AD23" i="27" s="1"/>
  <c r="AA23" i="27"/>
  <c r="AB22" i="27"/>
  <c r="AD22" i="27" s="1"/>
  <c r="AA22" i="27"/>
  <c r="AB21" i="27"/>
  <c r="AD21" i="27" s="1"/>
  <c r="AA21" i="27"/>
  <c r="AB20" i="27"/>
  <c r="AD20" i="27" s="1"/>
  <c r="AA20" i="27"/>
  <c r="AB19" i="27"/>
  <c r="AD19" i="27" s="1"/>
  <c r="AA19" i="27"/>
  <c r="AB18" i="27"/>
  <c r="AD18" i="27" s="1"/>
  <c r="AA18" i="27"/>
  <c r="AB17" i="27"/>
  <c r="AD17" i="27" s="1"/>
  <c r="AA17" i="27"/>
  <c r="AB16" i="27"/>
  <c r="AD16" i="27" s="1"/>
  <c r="AA16" i="27"/>
  <c r="AB15" i="27"/>
  <c r="AD15" i="27" s="1"/>
  <c r="AA15" i="27"/>
  <c r="AB14" i="27"/>
  <c r="AD14" i="27" s="1"/>
  <c r="AA14" i="27"/>
  <c r="AB13" i="27"/>
  <c r="AD13" i="27" s="1"/>
  <c r="AA13" i="27"/>
  <c r="AB12" i="27"/>
  <c r="AD12" i="27" s="1"/>
  <c r="AA12" i="27"/>
  <c r="AB11" i="27"/>
  <c r="AD11" i="27" s="1"/>
  <c r="AA11" i="27"/>
  <c r="AB10" i="27"/>
  <c r="AA10" i="27"/>
  <c r="AB9" i="27"/>
  <c r="AD9" i="27" s="1"/>
  <c r="AA9" i="27"/>
  <c r="AB8" i="27"/>
  <c r="AD8" i="27" s="1"/>
  <c r="AA8" i="27"/>
  <c r="AB7" i="27"/>
  <c r="AD7" i="27" s="1"/>
  <c r="AA7" i="27"/>
  <c r="AB6" i="27"/>
  <c r="AD6" i="27" s="1"/>
  <c r="AA6" i="27"/>
  <c r="AB5" i="27"/>
  <c r="AD5" i="27" s="1"/>
  <c r="AA5" i="27"/>
  <c r="AB4" i="27"/>
  <c r="AD4" i="27" s="1"/>
  <c r="AA4" i="27"/>
  <c r="AB988" i="10"/>
  <c r="AD988" i="10" s="1"/>
  <c r="AA988" i="10"/>
  <c r="U988" i="10"/>
  <c r="Q988" i="10"/>
  <c r="M988" i="10"/>
  <c r="I988" i="10"/>
  <c r="E988" i="10"/>
  <c r="AC22" i="27" l="1"/>
  <c r="AC32" i="27"/>
  <c r="Q32" i="27" s="1"/>
  <c r="AC26" i="27"/>
  <c r="Q26" i="27" s="1"/>
  <c r="AC24" i="27"/>
  <c r="AC31" i="27"/>
  <c r="AC33" i="27"/>
  <c r="AC13" i="27"/>
  <c r="AC23" i="27"/>
  <c r="I23" i="27" s="1"/>
  <c r="AC28" i="27"/>
  <c r="AC30" i="27"/>
  <c r="E31" i="27"/>
  <c r="U24" i="27"/>
  <c r="Q24" i="27"/>
  <c r="M24" i="27"/>
  <c r="I24" i="27"/>
  <c r="E24" i="27"/>
  <c r="U32" i="27"/>
  <c r="E32" i="27"/>
  <c r="U26" i="27"/>
  <c r="I26" i="27"/>
  <c r="E26" i="27"/>
  <c r="I22" i="27"/>
  <c r="E22" i="27"/>
  <c r="M22" i="27"/>
  <c r="U22" i="27"/>
  <c r="Q22" i="27"/>
  <c r="AC21" i="27"/>
  <c r="U21" i="27" s="1"/>
  <c r="I21" i="27"/>
  <c r="E21" i="27"/>
  <c r="AC20" i="27"/>
  <c r="Q20" i="27" s="1"/>
  <c r="I20" i="27"/>
  <c r="E20" i="27"/>
  <c r="AC19" i="27"/>
  <c r="I19" i="27"/>
  <c r="E19" i="27"/>
  <c r="AC18" i="27"/>
  <c r="U18" i="27" s="1"/>
  <c r="E18" i="27"/>
  <c r="I18" i="27"/>
  <c r="Q18" i="27"/>
  <c r="AC17" i="27"/>
  <c r="U17" i="27" s="1"/>
  <c r="Y17" i="27"/>
  <c r="I17" i="27"/>
  <c r="E17" i="27"/>
  <c r="AC16" i="27"/>
  <c r="I16" i="27"/>
  <c r="E16" i="27"/>
  <c r="AC15" i="27"/>
  <c r="I15" i="27" s="1"/>
  <c r="E15" i="27"/>
  <c r="AC14" i="27"/>
  <c r="U14" i="27" s="1"/>
  <c r="I14" i="27"/>
  <c r="Q14" i="27"/>
  <c r="E14" i="27"/>
  <c r="Y13" i="27"/>
  <c r="U13" i="27"/>
  <c r="Q13" i="27"/>
  <c r="M13" i="27"/>
  <c r="I13" i="27"/>
  <c r="E13" i="27"/>
  <c r="AC12" i="27"/>
  <c r="U12" i="27" s="1"/>
  <c r="I12" i="27"/>
  <c r="E12" i="27"/>
  <c r="M12" i="27"/>
  <c r="AC11" i="27"/>
  <c r="Q11" i="27"/>
  <c r="I11" i="27"/>
  <c r="U11" i="27"/>
  <c r="E11" i="27"/>
  <c r="AC10" i="27"/>
  <c r="AC9" i="27"/>
  <c r="Q9" i="27" s="1"/>
  <c r="M9" i="27"/>
  <c r="I9" i="27"/>
  <c r="E9" i="27"/>
  <c r="AC7" i="27"/>
  <c r="I7" i="27"/>
  <c r="E7" i="27"/>
  <c r="AC5" i="27"/>
  <c r="U5" i="27" s="1"/>
  <c r="Q5" i="27"/>
  <c r="I5" i="27"/>
  <c r="E5" i="27"/>
  <c r="AC988" i="10"/>
  <c r="AC6" i="27"/>
  <c r="AC8" i="27"/>
  <c r="AD10" i="27"/>
  <c r="AC4" i="27"/>
  <c r="AC25" i="27"/>
  <c r="AC27" i="27"/>
  <c r="AC29" i="27"/>
  <c r="AD31" i="27"/>
  <c r="AD33" i="27"/>
  <c r="K36" i="27"/>
  <c r="C41" i="27"/>
  <c r="S41" i="27"/>
  <c r="O36" i="27"/>
  <c r="G41" i="27"/>
  <c r="W41" i="27"/>
  <c r="C36" i="27"/>
  <c r="S36" i="27"/>
  <c r="G36" i="27"/>
  <c r="W36" i="27"/>
  <c r="AB987" i="10"/>
  <c r="AD987" i="10" s="1"/>
  <c r="AA987" i="10"/>
  <c r="U987" i="10"/>
  <c r="Q987" i="10"/>
  <c r="M987" i="10"/>
  <c r="I987" i="10"/>
  <c r="E987" i="10"/>
  <c r="AB986" i="10"/>
  <c r="AD986" i="10" s="1"/>
  <c r="AA986" i="10"/>
  <c r="U986" i="10"/>
  <c r="Q986" i="10"/>
  <c r="M986" i="10"/>
  <c r="I986" i="10"/>
  <c r="E986" i="10"/>
  <c r="E33" i="27" l="1"/>
  <c r="I33" i="27"/>
  <c r="Q33" i="27"/>
  <c r="U33" i="27"/>
  <c r="M33" i="27"/>
  <c r="I32" i="27"/>
  <c r="M32" i="27"/>
  <c r="Q31" i="27"/>
  <c r="I31" i="27"/>
  <c r="M31" i="27"/>
  <c r="U31" i="27"/>
  <c r="M26" i="27"/>
  <c r="Q23" i="27"/>
  <c r="E23" i="27"/>
  <c r="M23" i="27"/>
  <c r="U23" i="27"/>
  <c r="Y25" i="27"/>
  <c r="U25" i="27"/>
  <c r="Q25" i="27"/>
  <c r="M25" i="27"/>
  <c r="I25" i="27"/>
  <c r="E25" i="27"/>
  <c r="U30" i="27"/>
  <c r="Q30" i="27"/>
  <c r="M30" i="27"/>
  <c r="I30" i="27"/>
  <c r="E30" i="27"/>
  <c r="U28" i="27"/>
  <c r="Q28" i="27"/>
  <c r="I28" i="27"/>
  <c r="E28" i="27"/>
  <c r="U29" i="27"/>
  <c r="Q29" i="27"/>
  <c r="M29" i="27"/>
  <c r="I29" i="27"/>
  <c r="E29" i="27"/>
  <c r="AD35" i="27"/>
  <c r="U27" i="27"/>
  <c r="Q27" i="27"/>
  <c r="M27" i="27"/>
  <c r="I27" i="27"/>
  <c r="E27" i="27"/>
  <c r="Q21" i="27"/>
  <c r="U20" i="27"/>
  <c r="U19" i="27"/>
  <c r="M19" i="27"/>
  <c r="Q19" i="27"/>
  <c r="M17" i="27"/>
  <c r="Q17" i="27"/>
  <c r="U16" i="27"/>
  <c r="Q16" i="27"/>
  <c r="M15" i="27"/>
  <c r="Q15" i="27"/>
  <c r="E10" i="27"/>
  <c r="I10" i="27"/>
  <c r="Q10" i="27"/>
  <c r="U10" i="27"/>
  <c r="U9" i="27"/>
  <c r="Q8" i="27"/>
  <c r="M8" i="27"/>
  <c r="I8" i="27"/>
  <c r="U8" i="27"/>
  <c r="E8" i="27"/>
  <c r="U7" i="27"/>
  <c r="M7" i="27"/>
  <c r="Q7" i="27"/>
  <c r="I6" i="27"/>
  <c r="Q6" i="27"/>
  <c r="U6" i="27"/>
  <c r="E6" i="27"/>
  <c r="Y4" i="27"/>
  <c r="I4" i="27"/>
  <c r="U4" i="27"/>
  <c r="E4" i="27"/>
  <c r="Q4" i="27"/>
  <c r="AC987" i="10"/>
  <c r="AC986" i="10"/>
  <c r="AB985" i="10"/>
  <c r="AD985" i="10" s="1"/>
  <c r="AA985" i="10"/>
  <c r="U985" i="10"/>
  <c r="Q985" i="10"/>
  <c r="M985" i="10"/>
  <c r="I985" i="10"/>
  <c r="E985" i="10"/>
  <c r="AB984" i="10"/>
  <c r="AD984" i="10" s="1"/>
  <c r="AA984" i="10"/>
  <c r="U984" i="10"/>
  <c r="Q984" i="10"/>
  <c r="M984" i="10"/>
  <c r="I984" i="10"/>
  <c r="E984" i="10"/>
  <c r="AC985" i="10" l="1"/>
  <c r="E35" i="27"/>
  <c r="C37" i="27" s="1"/>
  <c r="Q35" i="27"/>
  <c r="O37" i="27" s="1"/>
  <c r="AC984" i="10"/>
  <c r="M35" i="27"/>
  <c r="U35" i="27"/>
  <c r="Y35" i="27"/>
  <c r="I35" i="27"/>
  <c r="AB983" i="10"/>
  <c r="AD983" i="10" s="1"/>
  <c r="AA983" i="10"/>
  <c r="Y983" i="10"/>
  <c r="U983" i="10"/>
  <c r="Q983" i="10"/>
  <c r="M983" i="10"/>
  <c r="I983" i="10"/>
  <c r="C42" i="27" l="1"/>
  <c r="C43" i="27"/>
  <c r="O42" i="27"/>
  <c r="O43" i="27"/>
  <c r="AC983" i="10"/>
  <c r="S42" i="27"/>
  <c r="S37" i="27"/>
  <c r="S43" i="27"/>
  <c r="G42" i="27"/>
  <c r="G43" i="27"/>
  <c r="G37" i="27"/>
  <c r="W42" i="27"/>
  <c r="W43" i="27"/>
  <c r="W37" i="27"/>
  <c r="K42" i="27"/>
  <c r="K43" i="27"/>
  <c r="K37" i="27"/>
  <c r="AB982" i="10"/>
  <c r="AD982" i="10" s="1"/>
  <c r="AA982" i="10"/>
  <c r="U982" i="10"/>
  <c r="Q982" i="10"/>
  <c r="I982" i="10"/>
  <c r="AB981" i="10"/>
  <c r="AD981" i="10" s="1"/>
  <c r="AA981" i="10"/>
  <c r="Y981" i="10"/>
  <c r="U981" i="10"/>
  <c r="Q981" i="10"/>
  <c r="M981" i="10"/>
  <c r="I981" i="10"/>
  <c r="AB980" i="10"/>
  <c r="AD980" i="10" s="1"/>
  <c r="AA980" i="10"/>
  <c r="U980" i="10"/>
  <c r="Q980" i="10"/>
  <c r="M980" i="10"/>
  <c r="I980" i="10"/>
  <c r="E980" i="10"/>
  <c r="AE39" i="27" l="1"/>
  <c r="AE42" i="27"/>
  <c r="AC981" i="10"/>
  <c r="AC982" i="10"/>
  <c r="AC980" i="10"/>
  <c r="AE44" i="27"/>
  <c r="AE41" i="27"/>
  <c r="AE40" i="27"/>
  <c r="AE43" i="27"/>
  <c r="AB979" i="10"/>
  <c r="AD979" i="10" s="1"/>
  <c r="AA979" i="10"/>
  <c r="U979" i="10"/>
  <c r="Q979" i="10"/>
  <c r="M979" i="10"/>
  <c r="I979" i="10"/>
  <c r="E979" i="10"/>
  <c r="C44" i="27" l="1"/>
  <c r="S44" i="27"/>
  <c r="K44" i="27"/>
  <c r="G44" i="27"/>
  <c r="W44" i="27"/>
  <c r="AC979" i="10"/>
  <c r="O44" i="27"/>
  <c r="AB978" i="10"/>
  <c r="AD978" i="10" s="1"/>
  <c r="AA978" i="10"/>
  <c r="U978" i="10"/>
  <c r="Q978" i="10"/>
  <c r="I978" i="10"/>
  <c r="AB977" i="10"/>
  <c r="AD977" i="10" s="1"/>
  <c r="AA977" i="10"/>
  <c r="U977" i="10"/>
  <c r="Q977" i="10"/>
  <c r="I977" i="10"/>
  <c r="E977" i="10"/>
  <c r="AC977" i="10" l="1"/>
  <c r="AC978" i="10"/>
  <c r="AB976" i="10"/>
  <c r="AD976" i="10" s="1"/>
  <c r="AA976" i="10"/>
  <c r="U976" i="10"/>
  <c r="Q976" i="10"/>
  <c r="I976" i="10"/>
  <c r="E976" i="10"/>
  <c r="AC976" i="10" l="1"/>
  <c r="AB975" i="10"/>
  <c r="AD975" i="10" s="1"/>
  <c r="AA975" i="10"/>
  <c r="Q975" i="10"/>
  <c r="M975" i="10"/>
  <c r="I975" i="10"/>
  <c r="E975" i="10"/>
  <c r="AC975" i="10" l="1"/>
  <c r="AB974" i="10"/>
  <c r="AD974" i="10" s="1"/>
  <c r="AA974" i="10"/>
  <c r="U974" i="10"/>
  <c r="M974" i="10"/>
  <c r="I974" i="10"/>
  <c r="E974" i="10"/>
  <c r="AC974" i="10" l="1"/>
  <c r="AB973" i="10"/>
  <c r="AD973" i="10" s="1"/>
  <c r="AA973" i="10"/>
  <c r="U973" i="10"/>
  <c r="Q973" i="10"/>
  <c r="M973" i="10"/>
  <c r="I973" i="10"/>
  <c r="E973" i="10"/>
  <c r="AC973" i="10" l="1"/>
  <c r="AB972" i="10"/>
  <c r="AD972" i="10" s="1"/>
  <c r="AA972" i="10"/>
  <c r="U972" i="10"/>
  <c r="Q972" i="10"/>
  <c r="M972" i="10"/>
  <c r="I972" i="10"/>
  <c r="E972" i="10"/>
  <c r="AC972" i="10" l="1"/>
  <c r="AB971" i="10"/>
  <c r="AD971" i="10" s="1"/>
  <c r="AA971" i="10"/>
  <c r="U971" i="10"/>
  <c r="Q971" i="10"/>
  <c r="M971" i="10"/>
  <c r="I971" i="10"/>
  <c r="AC971" i="10" l="1"/>
  <c r="AB970" i="10"/>
  <c r="AD970" i="10" s="1"/>
  <c r="AA970" i="10"/>
  <c r="U970" i="10"/>
  <c r="Q970" i="10"/>
  <c r="M970" i="10"/>
  <c r="I970" i="10"/>
  <c r="E970" i="10"/>
  <c r="AC970" i="10" l="1"/>
  <c r="AB969" i="10"/>
  <c r="AD969" i="10" s="1"/>
  <c r="AA969" i="10"/>
  <c r="U969" i="10"/>
  <c r="Q969" i="10"/>
  <c r="I969" i="10"/>
  <c r="E969" i="10"/>
  <c r="AB968" i="10"/>
  <c r="AD968" i="10" s="1"/>
  <c r="AA968" i="10"/>
  <c r="U968" i="10"/>
  <c r="Q968" i="10"/>
  <c r="M968" i="10"/>
  <c r="I968" i="10"/>
  <c r="E968" i="10"/>
  <c r="AC968" i="10" l="1"/>
  <c r="AC969" i="10"/>
  <c r="AB967" i="10"/>
  <c r="AD967" i="10" s="1"/>
  <c r="AA967" i="10"/>
  <c r="U967" i="10"/>
  <c r="Q967" i="10"/>
  <c r="M967" i="10"/>
  <c r="I967" i="10"/>
  <c r="E967" i="10"/>
  <c r="AC967" i="10" l="1"/>
  <c r="AB966" i="10"/>
  <c r="AD966" i="10" s="1"/>
  <c r="AA966" i="10"/>
  <c r="U966" i="10"/>
  <c r="Q966" i="10"/>
  <c r="I966" i="10"/>
  <c r="E966" i="10"/>
  <c r="AC966" i="10" l="1"/>
  <c r="AB965" i="10"/>
  <c r="AD965" i="10" s="1"/>
  <c r="AA965" i="10"/>
  <c r="U965" i="10"/>
  <c r="Q965" i="10"/>
  <c r="M965" i="10"/>
  <c r="I965" i="10"/>
  <c r="E965" i="10"/>
  <c r="AC965" i="10" l="1"/>
  <c r="AB964" i="10"/>
  <c r="AD964" i="10" s="1"/>
  <c r="AA964" i="10"/>
  <c r="U964" i="10"/>
  <c r="Q964" i="10"/>
  <c r="M964" i="10"/>
  <c r="I964" i="10"/>
  <c r="E964" i="10"/>
  <c r="AC964" i="10" l="1"/>
  <c r="AB963" i="10"/>
  <c r="AD963" i="10" s="1"/>
  <c r="AA963" i="10"/>
  <c r="U963" i="10"/>
  <c r="Q963" i="10"/>
  <c r="M963" i="10"/>
  <c r="I963" i="10"/>
  <c r="E963" i="10"/>
  <c r="AB962" i="10"/>
  <c r="AD962" i="10" s="1"/>
  <c r="AA962" i="10"/>
  <c r="U962" i="10"/>
  <c r="Q962" i="10"/>
  <c r="M962" i="10"/>
  <c r="E962" i="10"/>
  <c r="AC962" i="10" l="1"/>
  <c r="AC963" i="10"/>
  <c r="AB961" i="10"/>
  <c r="AD961" i="10" s="1"/>
  <c r="AA961" i="10"/>
  <c r="U961" i="10"/>
  <c r="Q961" i="10"/>
  <c r="M961" i="10"/>
  <c r="I961" i="10"/>
  <c r="E961" i="10"/>
  <c r="AC961" i="10" l="1"/>
  <c r="AB960" i="10"/>
  <c r="AD960" i="10" s="1"/>
  <c r="AA960" i="10"/>
  <c r="U960" i="10"/>
  <c r="Q960" i="10"/>
  <c r="M960" i="10"/>
  <c r="I960" i="10"/>
  <c r="E960" i="10"/>
  <c r="AC960" i="10" l="1"/>
  <c r="AB959" i="10"/>
  <c r="AD959" i="10" s="1"/>
  <c r="AA959" i="10"/>
  <c r="U959" i="10"/>
  <c r="Q959" i="10"/>
  <c r="M959" i="10"/>
  <c r="I959" i="10"/>
  <c r="E959" i="10"/>
  <c r="AC959" i="10" l="1"/>
  <c r="AB958" i="10"/>
  <c r="AD958" i="10" s="1"/>
  <c r="AA958" i="10"/>
  <c r="Y958" i="10"/>
  <c r="U958" i="10"/>
  <c r="M958" i="10"/>
  <c r="I958" i="10"/>
  <c r="E958" i="10"/>
  <c r="AC958" i="10" l="1"/>
  <c r="AB957" i="10"/>
  <c r="AD957" i="10" s="1"/>
  <c r="AA957" i="10"/>
  <c r="U957" i="10"/>
  <c r="Q957" i="10"/>
  <c r="M957" i="10"/>
  <c r="I957" i="10"/>
  <c r="E957" i="10"/>
  <c r="AC957" i="10" l="1"/>
  <c r="AB956" i="10"/>
  <c r="AD956" i="10" s="1"/>
  <c r="AA956" i="10"/>
  <c r="U956" i="10"/>
  <c r="Q956" i="10"/>
  <c r="M956" i="10"/>
  <c r="I956" i="10"/>
  <c r="E956" i="10"/>
  <c r="AC956" i="10" l="1"/>
  <c r="AB955" i="10"/>
  <c r="AD955" i="10" s="1"/>
  <c r="AA955" i="10"/>
  <c r="U955" i="10"/>
  <c r="Q955" i="10"/>
  <c r="I955" i="10"/>
  <c r="E955" i="10"/>
  <c r="AB954" i="10"/>
  <c r="AD954" i="10" s="1"/>
  <c r="AA954" i="10"/>
  <c r="U954" i="10"/>
  <c r="Q954" i="10"/>
  <c r="M954" i="10"/>
  <c r="I954" i="10"/>
  <c r="E954" i="10"/>
  <c r="AB953" i="10"/>
  <c r="AD953" i="10" s="1"/>
  <c r="AA953" i="10"/>
  <c r="U953" i="10"/>
  <c r="Q953" i="10"/>
  <c r="M953" i="10"/>
  <c r="E953" i="10"/>
  <c r="AC953" i="10" l="1"/>
  <c r="AC955" i="10"/>
  <c r="AC954" i="10"/>
  <c r="AB952" i="10"/>
  <c r="AD952" i="10" s="1"/>
  <c r="AA952" i="10"/>
  <c r="U952" i="10"/>
  <c r="Q952" i="10"/>
  <c r="M952" i="10"/>
  <c r="I952" i="10"/>
  <c r="E952" i="10"/>
  <c r="AC952" i="10" l="1"/>
  <c r="AB951" i="10"/>
  <c r="AD951" i="10" s="1"/>
  <c r="AA951" i="10"/>
  <c r="U951" i="10"/>
  <c r="Q951" i="10"/>
  <c r="M951" i="10"/>
  <c r="I951" i="10"/>
  <c r="AC951" i="10" l="1"/>
  <c r="AB950" i="10"/>
  <c r="AD950" i="10" s="1"/>
  <c r="AA950" i="10"/>
  <c r="U950" i="10"/>
  <c r="Q950" i="10"/>
  <c r="I950" i="10"/>
  <c r="E950" i="10"/>
  <c r="AC950" i="10" l="1"/>
  <c r="AB949" i="10"/>
  <c r="AD949" i="10" s="1"/>
  <c r="AA949" i="10"/>
  <c r="U949" i="10"/>
  <c r="Q949" i="10"/>
  <c r="M949" i="10"/>
  <c r="I949" i="10"/>
  <c r="E949" i="10"/>
  <c r="AC949" i="10" l="1"/>
  <c r="AB948" i="10"/>
  <c r="AD948" i="10" s="1"/>
  <c r="AA948" i="10"/>
  <c r="U948" i="10"/>
  <c r="Q948" i="10"/>
  <c r="M948" i="10"/>
  <c r="I948" i="10"/>
  <c r="E948" i="10"/>
  <c r="AC948" i="10" l="1"/>
  <c r="AB947" i="10"/>
  <c r="AD947" i="10" s="1"/>
  <c r="AA947" i="10"/>
  <c r="U947" i="10"/>
  <c r="Q947" i="10"/>
  <c r="M947" i="10"/>
  <c r="I947" i="10"/>
  <c r="E947" i="10"/>
  <c r="AC947" i="10" l="1"/>
  <c r="AB946" i="10"/>
  <c r="AD946" i="10" s="1"/>
  <c r="AA946" i="10"/>
  <c r="U946" i="10"/>
  <c r="Q946" i="10"/>
  <c r="I946" i="10"/>
  <c r="E946" i="10"/>
  <c r="AC946" i="10" l="1"/>
  <c r="AB945" i="10"/>
  <c r="AD945" i="10" s="1"/>
  <c r="AA945" i="10"/>
  <c r="U945" i="10"/>
  <c r="Q945" i="10"/>
  <c r="M945" i="10"/>
  <c r="I945" i="10"/>
  <c r="E945" i="10"/>
  <c r="AC945" i="10" l="1"/>
  <c r="AB944" i="10"/>
  <c r="AD944" i="10" s="1"/>
  <c r="AA944" i="10"/>
  <c r="U944" i="10"/>
  <c r="Q944" i="10"/>
  <c r="M944" i="10"/>
  <c r="I944" i="10"/>
  <c r="E944" i="10"/>
  <c r="AC944" i="10" l="1"/>
  <c r="AB943" i="10"/>
  <c r="AD943" i="10" s="1"/>
  <c r="AA943" i="10"/>
  <c r="U943" i="10"/>
  <c r="Q943" i="10"/>
  <c r="M943" i="10"/>
  <c r="I943" i="10"/>
  <c r="E943" i="10"/>
  <c r="AC943" i="10" l="1"/>
  <c r="W46" i="26"/>
  <c r="S46" i="26"/>
  <c r="O46" i="26"/>
  <c r="K46" i="26"/>
  <c r="G46" i="26"/>
  <c r="C46" i="26"/>
  <c r="X42" i="26"/>
  <c r="W47" i="26" s="1"/>
  <c r="W42" i="26"/>
  <c r="T42" i="26"/>
  <c r="S47" i="26" s="1"/>
  <c r="S42" i="26"/>
  <c r="P42" i="26"/>
  <c r="O47" i="26" s="1"/>
  <c r="O42" i="26"/>
  <c r="O48" i="26" s="1"/>
  <c r="L42" i="26"/>
  <c r="K47" i="26" s="1"/>
  <c r="K42" i="26"/>
  <c r="K48" i="26" s="1"/>
  <c r="H42" i="26"/>
  <c r="G47" i="26" s="1"/>
  <c r="G42" i="26"/>
  <c r="D42" i="26"/>
  <c r="C47" i="26" s="1"/>
  <c r="C42" i="26"/>
  <c r="AB40" i="26"/>
  <c r="AD40" i="26" s="1"/>
  <c r="AA40" i="26"/>
  <c r="AB39" i="26"/>
  <c r="AA39" i="26"/>
  <c r="AB38" i="26"/>
  <c r="AD38" i="26" s="1"/>
  <c r="AA38" i="26"/>
  <c r="AB37" i="26"/>
  <c r="AA37" i="26"/>
  <c r="AB36" i="26"/>
  <c r="AD36" i="26" s="1"/>
  <c r="AA36" i="26"/>
  <c r="AB35" i="26"/>
  <c r="AA35" i="26"/>
  <c r="AB34" i="26"/>
  <c r="AD34" i="26" s="1"/>
  <c r="AA34" i="26"/>
  <c r="AB33" i="26"/>
  <c r="AD33" i="26" s="1"/>
  <c r="AA33" i="26"/>
  <c r="AB32" i="26"/>
  <c r="AD32" i="26" s="1"/>
  <c r="AA32" i="26"/>
  <c r="AB31" i="26"/>
  <c r="AD31" i="26" s="1"/>
  <c r="AA31" i="26"/>
  <c r="AB30" i="26"/>
  <c r="AD30" i="26" s="1"/>
  <c r="AA30" i="26"/>
  <c r="AB29" i="26"/>
  <c r="AD29" i="26" s="1"/>
  <c r="AA29" i="26"/>
  <c r="AB28" i="26"/>
  <c r="AD28" i="26" s="1"/>
  <c r="AA28" i="26"/>
  <c r="AB27" i="26"/>
  <c r="AD27" i="26" s="1"/>
  <c r="AA27" i="26"/>
  <c r="AB26" i="26"/>
  <c r="AD26" i="26" s="1"/>
  <c r="AA26" i="26"/>
  <c r="AB25" i="26"/>
  <c r="AD25" i="26" s="1"/>
  <c r="AA25" i="26"/>
  <c r="AB24" i="26"/>
  <c r="AD24" i="26" s="1"/>
  <c r="AA24" i="26"/>
  <c r="AB23" i="26"/>
  <c r="AD23" i="26" s="1"/>
  <c r="AA23" i="26"/>
  <c r="AB22" i="26"/>
  <c r="AD22" i="26" s="1"/>
  <c r="AA22" i="26"/>
  <c r="AB21" i="26"/>
  <c r="AD21" i="26" s="1"/>
  <c r="AA21" i="26"/>
  <c r="AB20" i="26"/>
  <c r="AD20" i="26" s="1"/>
  <c r="AA20" i="26"/>
  <c r="AB19" i="26"/>
  <c r="AD19" i="26" s="1"/>
  <c r="AA19" i="26"/>
  <c r="AB18" i="26"/>
  <c r="AD18" i="26" s="1"/>
  <c r="AA18" i="26"/>
  <c r="AB17" i="26"/>
  <c r="AD17" i="26" s="1"/>
  <c r="AA17" i="26"/>
  <c r="AB16" i="26"/>
  <c r="AD16" i="26" s="1"/>
  <c r="AA16" i="26"/>
  <c r="AB15" i="26"/>
  <c r="AD15" i="26" s="1"/>
  <c r="AA15" i="26"/>
  <c r="AB14" i="26"/>
  <c r="AD14" i="26" s="1"/>
  <c r="AA14" i="26"/>
  <c r="AB13" i="26"/>
  <c r="AA13" i="26"/>
  <c r="AB12" i="26"/>
  <c r="AD12" i="26" s="1"/>
  <c r="AA12" i="26"/>
  <c r="AB11" i="26"/>
  <c r="AA11" i="26"/>
  <c r="AB10" i="26"/>
  <c r="AD10" i="26" s="1"/>
  <c r="AA10" i="26"/>
  <c r="AB9" i="26"/>
  <c r="AD9" i="26" s="1"/>
  <c r="AA9" i="26"/>
  <c r="AB8" i="26"/>
  <c r="AD8" i="26" s="1"/>
  <c r="AA8" i="26"/>
  <c r="AB7" i="26"/>
  <c r="AA7" i="26"/>
  <c r="AB6" i="26"/>
  <c r="AD6" i="26" s="1"/>
  <c r="AA6" i="26"/>
  <c r="AB5" i="26"/>
  <c r="AD5" i="26" s="1"/>
  <c r="AA5" i="26"/>
  <c r="AB4" i="26"/>
  <c r="AD4" i="26" s="1"/>
  <c r="AA4" i="26"/>
  <c r="AB942" i="10"/>
  <c r="AD942" i="10" s="1"/>
  <c r="AA942" i="10"/>
  <c r="U942" i="10"/>
  <c r="Q942" i="10"/>
  <c r="M942" i="10"/>
  <c r="I942" i="10"/>
  <c r="E942" i="10"/>
  <c r="AC40" i="26" l="1"/>
  <c r="Q40" i="26" s="1"/>
  <c r="I40" i="26"/>
  <c r="E40" i="26"/>
  <c r="AC39" i="26"/>
  <c r="AC38" i="26"/>
  <c r="U38" i="26" s="1"/>
  <c r="E38" i="26"/>
  <c r="I38" i="26"/>
  <c r="AC37" i="26"/>
  <c r="AC36" i="26"/>
  <c r="Q36" i="26"/>
  <c r="I36" i="26"/>
  <c r="E36" i="26"/>
  <c r="U36" i="26"/>
  <c r="AC35" i="26"/>
  <c r="AC21" i="26"/>
  <c r="Q21" i="26" s="1"/>
  <c r="AC20" i="26"/>
  <c r="Y20" i="26" s="1"/>
  <c r="AC19" i="26"/>
  <c r="Q19" i="26"/>
  <c r="E19" i="26"/>
  <c r="AC18" i="26"/>
  <c r="AC17" i="26"/>
  <c r="Q17" i="26" s="1"/>
  <c r="U17" i="26"/>
  <c r="E17" i="26"/>
  <c r="AC16" i="26"/>
  <c r="M16" i="26" s="1"/>
  <c r="AC14" i="26"/>
  <c r="AC13" i="26"/>
  <c r="AC12" i="26"/>
  <c r="I12" i="26" s="1"/>
  <c r="AC11" i="26"/>
  <c r="M11" i="26" s="1"/>
  <c r="AC10" i="26"/>
  <c r="AC8" i="26"/>
  <c r="U8" i="26" s="1"/>
  <c r="AC7" i="26"/>
  <c r="Q7" i="26" s="1"/>
  <c r="AC6" i="26"/>
  <c r="M6" i="26" s="1"/>
  <c r="AC4" i="26"/>
  <c r="AC942" i="10"/>
  <c r="E6" i="26"/>
  <c r="I8" i="26"/>
  <c r="E8" i="26"/>
  <c r="E10" i="26"/>
  <c r="E12" i="26"/>
  <c r="I14" i="26"/>
  <c r="U14" i="26"/>
  <c r="E20" i="26"/>
  <c r="I16" i="26"/>
  <c r="E16" i="26"/>
  <c r="I18" i="26"/>
  <c r="U18" i="26"/>
  <c r="Q18" i="26"/>
  <c r="M18" i="26"/>
  <c r="AC9" i="26"/>
  <c r="AC15" i="26"/>
  <c r="E21" i="26"/>
  <c r="U21" i="26"/>
  <c r="AC5" i="26"/>
  <c r="U19" i="26"/>
  <c r="AD7" i="26"/>
  <c r="AD11" i="26"/>
  <c r="AD13" i="26"/>
  <c r="I17" i="26"/>
  <c r="I19" i="26"/>
  <c r="Y19" i="26"/>
  <c r="I21" i="26"/>
  <c r="AC23" i="26"/>
  <c r="AC25" i="26"/>
  <c r="AC27" i="26"/>
  <c r="AC29" i="26"/>
  <c r="AC31" i="26"/>
  <c r="AC33" i="26"/>
  <c r="M17" i="26"/>
  <c r="M19" i="26"/>
  <c r="AC22" i="26"/>
  <c r="AC24" i="26"/>
  <c r="AC26" i="26"/>
  <c r="AC28" i="26"/>
  <c r="AC30" i="26"/>
  <c r="AC32" i="26"/>
  <c r="AC34" i="26"/>
  <c r="AD35" i="26"/>
  <c r="AD37" i="26"/>
  <c r="AD39" i="26"/>
  <c r="K43" i="26"/>
  <c r="C48" i="26"/>
  <c r="S48" i="26"/>
  <c r="O43" i="26"/>
  <c r="G48" i="26"/>
  <c r="W48" i="26"/>
  <c r="C43" i="26"/>
  <c r="S43" i="26"/>
  <c r="G43" i="26"/>
  <c r="W43" i="26"/>
  <c r="AB941" i="10"/>
  <c r="AD941" i="10" s="1"/>
  <c r="AA941" i="10"/>
  <c r="U941" i="10"/>
  <c r="Q941" i="10"/>
  <c r="I941" i="10"/>
  <c r="Y40" i="26" l="1"/>
  <c r="U40" i="26"/>
  <c r="I39" i="26"/>
  <c r="U39" i="26"/>
  <c r="E39" i="26"/>
  <c r="Q39" i="26"/>
  <c r="M38" i="26"/>
  <c r="Q38" i="26"/>
  <c r="Q37" i="26"/>
  <c r="U37" i="26"/>
  <c r="E37" i="26"/>
  <c r="M37" i="26"/>
  <c r="I37" i="26"/>
  <c r="Q35" i="26"/>
  <c r="E35" i="26"/>
  <c r="U35" i="26"/>
  <c r="I35" i="26"/>
  <c r="Q34" i="26"/>
  <c r="U34" i="26"/>
  <c r="E34" i="26"/>
  <c r="I34" i="26"/>
  <c r="Q33" i="26"/>
  <c r="M33" i="26"/>
  <c r="I33" i="26"/>
  <c r="E33" i="26"/>
  <c r="U33" i="26"/>
  <c r="U32" i="26"/>
  <c r="E32" i="26"/>
  <c r="Q32" i="26"/>
  <c r="M32" i="26"/>
  <c r="I32" i="26"/>
  <c r="U31" i="26"/>
  <c r="M31" i="26"/>
  <c r="E31" i="26"/>
  <c r="Q31" i="26"/>
  <c r="I31" i="26"/>
  <c r="Q30" i="26"/>
  <c r="U30" i="26"/>
  <c r="E30" i="26"/>
  <c r="I30" i="26"/>
  <c r="M30" i="26"/>
  <c r="U29" i="26"/>
  <c r="Q29" i="26"/>
  <c r="I29" i="26"/>
  <c r="E29" i="26"/>
  <c r="AC941" i="10"/>
  <c r="U20" i="26"/>
  <c r="M20" i="26"/>
  <c r="I20" i="26"/>
  <c r="Q20" i="26"/>
  <c r="Q16" i="26"/>
  <c r="U16" i="26"/>
  <c r="Q14" i="26"/>
  <c r="E13" i="26"/>
  <c r="U13" i="26"/>
  <c r="Q13" i="26"/>
  <c r="U12" i="26"/>
  <c r="Q12" i="26"/>
  <c r="M12" i="26"/>
  <c r="AD42" i="26"/>
  <c r="Y11" i="26"/>
  <c r="U11" i="26"/>
  <c r="Q11" i="26"/>
  <c r="I11" i="26"/>
  <c r="E11" i="26"/>
  <c r="U10" i="26"/>
  <c r="M10" i="26"/>
  <c r="I10" i="26"/>
  <c r="Q8" i="26"/>
  <c r="M8" i="26"/>
  <c r="U7" i="26"/>
  <c r="I7" i="26"/>
  <c r="I6" i="26"/>
  <c r="Q6" i="26"/>
  <c r="U6" i="26"/>
  <c r="U4" i="26"/>
  <c r="Q4" i="26"/>
  <c r="I4" i="26"/>
  <c r="U22" i="26"/>
  <c r="I22" i="26"/>
  <c r="E22" i="26"/>
  <c r="Q22" i="26"/>
  <c r="M22" i="26"/>
  <c r="M23" i="26"/>
  <c r="I23" i="26"/>
  <c r="E23" i="26"/>
  <c r="U23" i="26"/>
  <c r="Q23" i="26"/>
  <c r="U28" i="26"/>
  <c r="E28" i="26"/>
  <c r="I28" i="26"/>
  <c r="Q28" i="26"/>
  <c r="M28" i="26"/>
  <c r="U26" i="26"/>
  <c r="E26" i="26"/>
  <c r="I26" i="26"/>
  <c r="Q26" i="26"/>
  <c r="M26" i="26"/>
  <c r="M27" i="26"/>
  <c r="I27" i="26"/>
  <c r="E27" i="26"/>
  <c r="U27" i="26"/>
  <c r="Q27" i="26"/>
  <c r="Q15" i="26"/>
  <c r="M15" i="26"/>
  <c r="I15" i="26"/>
  <c r="U15" i="26"/>
  <c r="E15" i="26"/>
  <c r="U24" i="26"/>
  <c r="E24" i="26"/>
  <c r="I24" i="26"/>
  <c r="Q24" i="26"/>
  <c r="I25" i="26"/>
  <c r="U25" i="26"/>
  <c r="Q25" i="26"/>
  <c r="Q5" i="26"/>
  <c r="M5" i="26"/>
  <c r="U5" i="26"/>
  <c r="I5" i="26"/>
  <c r="E5" i="26"/>
  <c r="U9" i="26"/>
  <c r="I9" i="26"/>
  <c r="E9" i="26"/>
  <c r="Q9" i="26"/>
  <c r="AB940" i="10"/>
  <c r="AD940" i="10" s="1"/>
  <c r="AA940" i="10"/>
  <c r="U940" i="10"/>
  <c r="Q940" i="10"/>
  <c r="M940" i="10"/>
  <c r="I940" i="10"/>
  <c r="E940" i="10"/>
  <c r="AB939" i="10"/>
  <c r="AD939" i="10" s="1"/>
  <c r="AA939" i="10"/>
  <c r="U939" i="10"/>
  <c r="Q939" i="10"/>
  <c r="M939" i="10"/>
  <c r="I939" i="10"/>
  <c r="E939" i="10"/>
  <c r="AB938" i="10"/>
  <c r="AD938" i="10" s="1"/>
  <c r="AA938" i="10"/>
  <c r="U938" i="10"/>
  <c r="Q938" i="10"/>
  <c r="M938" i="10"/>
  <c r="I938" i="10"/>
  <c r="E938" i="10"/>
  <c r="E42" i="26" l="1"/>
  <c r="C44" i="26" s="1"/>
  <c r="M42" i="26"/>
  <c r="K49" i="26" s="1"/>
  <c r="U42" i="26"/>
  <c r="S49" i="26" s="1"/>
  <c r="Q42" i="26"/>
  <c r="O49" i="26" s="1"/>
  <c r="Y42" i="26"/>
  <c r="W44" i="26" s="1"/>
  <c r="I42" i="26"/>
  <c r="G44" i="26" s="1"/>
  <c r="AC938" i="10"/>
  <c r="AC939" i="10"/>
  <c r="AC940" i="10"/>
  <c r="AB937" i="10"/>
  <c r="AD937" i="10" s="1"/>
  <c r="AA937" i="10"/>
  <c r="U937" i="10"/>
  <c r="Q937" i="10"/>
  <c r="M937" i="10"/>
  <c r="I937" i="10"/>
  <c r="E937" i="10"/>
  <c r="C49" i="26" l="1"/>
  <c r="C50" i="26"/>
  <c r="K50" i="26"/>
  <c r="K44" i="26"/>
  <c r="O50" i="26"/>
  <c r="O44" i="26"/>
  <c r="S50" i="26"/>
  <c r="S44" i="26"/>
  <c r="W49" i="26"/>
  <c r="W50" i="26"/>
  <c r="G50" i="26"/>
  <c r="G49" i="26"/>
  <c r="AC937" i="10"/>
  <c r="AB936" i="10"/>
  <c r="AD936" i="10" s="1"/>
  <c r="AA936" i="10"/>
  <c r="Y936" i="10"/>
  <c r="U936" i="10"/>
  <c r="Q936" i="10"/>
  <c r="M936" i="10"/>
  <c r="I936" i="10"/>
  <c r="E936" i="10"/>
  <c r="AB935" i="10"/>
  <c r="AD935" i="10" s="1"/>
  <c r="AA935" i="10"/>
  <c r="U935" i="10"/>
  <c r="Q935" i="10"/>
  <c r="M935" i="10"/>
  <c r="I935" i="10"/>
  <c r="E935" i="10"/>
  <c r="AE46" i="26" l="1"/>
  <c r="AE48" i="26"/>
  <c r="AE47" i="26"/>
  <c r="AE50" i="26"/>
  <c r="AE51" i="26"/>
  <c r="AE49" i="26"/>
  <c r="AC935" i="10"/>
  <c r="AC936" i="10"/>
  <c r="AB934" i="10"/>
  <c r="AD934" i="10" s="1"/>
  <c r="AA934" i="10"/>
  <c r="U934" i="10"/>
  <c r="Q934" i="10"/>
  <c r="M934" i="10"/>
  <c r="I934" i="10"/>
  <c r="E934" i="10"/>
  <c r="G51" i="26" l="1"/>
  <c r="O51" i="26"/>
  <c r="W51" i="26"/>
  <c r="S51" i="26"/>
  <c r="K51" i="26"/>
  <c r="C51" i="26"/>
  <c r="AC934" i="10"/>
  <c r="AB933" i="10"/>
  <c r="AD933" i="10" s="1"/>
  <c r="AA933" i="10"/>
  <c r="U933" i="10"/>
  <c r="Q933" i="10"/>
  <c r="M933" i="10"/>
  <c r="I933" i="10"/>
  <c r="E933" i="10"/>
  <c r="AB932" i="10"/>
  <c r="AD932" i="10" s="1"/>
  <c r="AA932" i="10"/>
  <c r="U932" i="10"/>
  <c r="Q932" i="10"/>
  <c r="M932" i="10"/>
  <c r="AB931" i="10"/>
  <c r="AD931" i="10" s="1"/>
  <c r="AA931" i="10"/>
  <c r="U931" i="10"/>
  <c r="Q931" i="10"/>
  <c r="M931" i="10"/>
  <c r="E931" i="10"/>
  <c r="AC931" i="10" l="1"/>
  <c r="AC932" i="10"/>
  <c r="AC933" i="10"/>
  <c r="AB930" i="10"/>
  <c r="AD930" i="10" s="1"/>
  <c r="AA930" i="10"/>
  <c r="U930" i="10"/>
  <c r="Q930" i="10"/>
  <c r="I930" i="10"/>
  <c r="E930" i="10"/>
  <c r="AC930" i="10" l="1"/>
  <c r="AB929" i="10"/>
  <c r="AD929" i="10" s="1"/>
  <c r="AA929" i="10"/>
  <c r="Q929" i="10"/>
  <c r="I929" i="10"/>
  <c r="E929" i="10"/>
  <c r="AC929" i="10" l="1"/>
  <c r="AB928" i="10"/>
  <c r="AD928" i="10" s="1"/>
  <c r="AA928" i="10"/>
  <c r="U928" i="10"/>
  <c r="Q928" i="10"/>
  <c r="I928" i="10"/>
  <c r="E928" i="10"/>
  <c r="AC928" i="10" l="1"/>
  <c r="AB927" i="10"/>
  <c r="AD927" i="10" s="1"/>
  <c r="AA927" i="10"/>
  <c r="U927" i="10"/>
  <c r="Q927" i="10"/>
  <c r="M927" i="10"/>
  <c r="I927" i="10"/>
  <c r="E927" i="10"/>
  <c r="AB926" i="10"/>
  <c r="AD926" i="10" s="1"/>
  <c r="AA926" i="10"/>
  <c r="U926" i="10"/>
  <c r="Q926" i="10"/>
  <c r="I926" i="10"/>
  <c r="E926" i="10"/>
  <c r="AC927" i="10" l="1"/>
  <c r="AC926" i="10"/>
  <c r="AB925" i="10"/>
  <c r="AD925" i="10" s="1"/>
  <c r="AA925" i="10"/>
  <c r="Y925" i="10"/>
  <c r="U925" i="10"/>
  <c r="Q925" i="10"/>
  <c r="M925" i="10"/>
  <c r="I925" i="10"/>
  <c r="E925" i="10"/>
  <c r="AB924" i="10"/>
  <c r="AD924" i="10" s="1"/>
  <c r="AA924" i="10"/>
  <c r="Y924" i="10"/>
  <c r="U924" i="10"/>
  <c r="M924" i="10"/>
  <c r="E924" i="10"/>
  <c r="AC924" i="10" l="1"/>
  <c r="AC925" i="10"/>
  <c r="AB923" i="10"/>
  <c r="AD923" i="10" s="1"/>
  <c r="AA923" i="10"/>
  <c r="U923" i="10"/>
  <c r="Q923" i="10"/>
  <c r="M923" i="10"/>
  <c r="I923" i="10"/>
  <c r="AB922" i="10"/>
  <c r="AD922" i="10" s="1"/>
  <c r="AA922" i="10"/>
  <c r="U922" i="10"/>
  <c r="Q922" i="10"/>
  <c r="M922" i="10"/>
  <c r="I922" i="10"/>
  <c r="E922" i="10"/>
  <c r="AC923" i="10" l="1"/>
  <c r="AC922" i="10"/>
  <c r="AB921" i="10"/>
  <c r="AD921" i="10" s="1"/>
  <c r="AA921" i="10"/>
  <c r="U921" i="10"/>
  <c r="Q921" i="10"/>
  <c r="M921" i="10"/>
  <c r="I921" i="10"/>
  <c r="E921" i="10"/>
  <c r="AC921" i="10" l="1"/>
  <c r="AB920" i="10"/>
  <c r="AD920" i="10" s="1"/>
  <c r="AA920" i="10"/>
  <c r="U920" i="10"/>
  <c r="Q920" i="10"/>
  <c r="M920" i="10"/>
  <c r="I920" i="10"/>
  <c r="AC920" i="10" l="1"/>
  <c r="AB919" i="10"/>
  <c r="AD919" i="10" s="1"/>
  <c r="AA919" i="10"/>
  <c r="U919" i="10"/>
  <c r="Q919" i="10"/>
  <c r="I919" i="10"/>
  <c r="E919" i="10"/>
  <c r="AC919" i="10" l="1"/>
  <c r="AB918" i="10"/>
  <c r="AD918" i="10" s="1"/>
  <c r="AA918" i="10"/>
  <c r="U918" i="10"/>
  <c r="Q918" i="10"/>
  <c r="I918" i="10"/>
  <c r="E918" i="10"/>
  <c r="AC918" i="10" l="1"/>
  <c r="AB917" i="10"/>
  <c r="AD917" i="10" s="1"/>
  <c r="AA917" i="10"/>
  <c r="U917" i="10"/>
  <c r="Q917" i="10"/>
  <c r="M917" i="10"/>
  <c r="I917" i="10"/>
  <c r="E917" i="10"/>
  <c r="AC917" i="10" l="1"/>
  <c r="AB916" i="10"/>
  <c r="AD916" i="10" s="1"/>
  <c r="AA916" i="10"/>
  <c r="U916" i="10"/>
  <c r="Q916" i="10"/>
  <c r="M916" i="10"/>
  <c r="I916" i="10"/>
  <c r="E916" i="10"/>
  <c r="AC916" i="10" l="1"/>
  <c r="AB915" i="10"/>
  <c r="AD915" i="10" s="1"/>
  <c r="AA915" i="10"/>
  <c r="U915" i="10"/>
  <c r="Q915" i="10"/>
  <c r="I915" i="10"/>
  <c r="E915" i="10"/>
  <c r="AC915" i="10" l="1"/>
  <c r="AB914" i="10"/>
  <c r="AD914" i="10" s="1"/>
  <c r="AA914" i="10"/>
  <c r="U914" i="10"/>
  <c r="Q914" i="10"/>
  <c r="M914" i="10"/>
  <c r="I914" i="10"/>
  <c r="E914" i="10"/>
  <c r="AC914" i="10" l="1"/>
  <c r="AB913" i="10"/>
  <c r="AD913" i="10" s="1"/>
  <c r="AA913" i="10"/>
  <c r="U913" i="10"/>
  <c r="Q913" i="10"/>
  <c r="M913" i="10"/>
  <c r="I913" i="10"/>
  <c r="E913" i="10"/>
  <c r="AC913" i="10" l="1"/>
  <c r="AB912" i="10"/>
  <c r="AD912" i="10" s="1"/>
  <c r="AA912" i="10"/>
  <c r="U912" i="10"/>
  <c r="Q912" i="10"/>
  <c r="M912" i="10"/>
  <c r="I912" i="10"/>
  <c r="E912" i="10"/>
  <c r="AC912" i="10" l="1"/>
  <c r="AB911" i="10"/>
  <c r="AD911" i="10" s="1"/>
  <c r="AA911" i="10"/>
  <c r="U911" i="10"/>
  <c r="Q911" i="10"/>
  <c r="M911" i="10"/>
  <c r="I911" i="10"/>
  <c r="E911" i="10"/>
  <c r="AC911" i="10" l="1"/>
  <c r="AB910" i="10"/>
  <c r="AD910" i="10" s="1"/>
  <c r="AA910" i="10"/>
  <c r="U910" i="10"/>
  <c r="Q910" i="10"/>
  <c r="M910" i="10"/>
  <c r="I910" i="10"/>
  <c r="E910" i="10"/>
  <c r="AC910" i="10" l="1"/>
  <c r="AB909" i="10"/>
  <c r="AD909" i="10" s="1"/>
  <c r="AA909" i="10"/>
  <c r="U909" i="10"/>
  <c r="Q909" i="10"/>
  <c r="M909" i="10"/>
  <c r="I909" i="10"/>
  <c r="E909" i="10"/>
  <c r="AB908" i="10"/>
  <c r="AD908" i="10" s="1"/>
  <c r="AA908" i="10"/>
  <c r="U908" i="10"/>
  <c r="Q908" i="10"/>
  <c r="M908" i="10"/>
  <c r="I908" i="10"/>
  <c r="E908" i="10"/>
  <c r="AC909" i="10" l="1"/>
  <c r="AC908" i="10"/>
  <c r="AB907" i="10"/>
  <c r="AD907" i="10" s="1"/>
  <c r="AA907" i="10"/>
  <c r="U907" i="10"/>
  <c r="Q907" i="10"/>
  <c r="M907" i="10"/>
  <c r="I907" i="10"/>
  <c r="E907" i="10"/>
  <c r="AC907" i="10" l="1"/>
  <c r="AB906" i="10"/>
  <c r="AD906" i="10" s="1"/>
  <c r="AA906" i="10"/>
  <c r="U906" i="10"/>
  <c r="Q906" i="10"/>
  <c r="M906" i="10"/>
  <c r="I906" i="10"/>
  <c r="E906" i="10"/>
  <c r="AC906" i="10" l="1"/>
  <c r="AB905" i="10"/>
  <c r="AD905" i="10" s="1"/>
  <c r="AA905" i="10"/>
  <c r="U905" i="10"/>
  <c r="Q905" i="10"/>
  <c r="M905" i="10"/>
  <c r="I905" i="10"/>
  <c r="E905" i="10"/>
  <c r="AC905" i="10" l="1"/>
  <c r="AB904" i="10"/>
  <c r="AD904" i="10" s="1"/>
  <c r="AA904" i="10"/>
  <c r="U904" i="10"/>
  <c r="Q904" i="10"/>
  <c r="M904" i="10"/>
  <c r="I904" i="10"/>
  <c r="E904" i="10"/>
  <c r="AC904" i="10" l="1"/>
  <c r="AB903" i="10"/>
  <c r="AD903" i="10" s="1"/>
  <c r="AA903" i="10"/>
  <c r="U903" i="10"/>
  <c r="Q903" i="10"/>
  <c r="M903" i="10"/>
  <c r="I903" i="10"/>
  <c r="E903" i="10"/>
  <c r="AC903" i="10" l="1"/>
  <c r="AB902" i="10"/>
  <c r="AD902" i="10" s="1"/>
  <c r="AA902" i="10"/>
  <c r="U902" i="10"/>
  <c r="Q902" i="10"/>
  <c r="I902" i="10"/>
  <c r="AC902" i="10" l="1"/>
  <c r="AB901" i="10"/>
  <c r="AD901" i="10" s="1"/>
  <c r="AA901" i="10"/>
  <c r="U901" i="10"/>
  <c r="Q901" i="10"/>
  <c r="M901" i="10"/>
  <c r="I901" i="10"/>
  <c r="E901" i="10"/>
  <c r="AC901" i="10" l="1"/>
  <c r="AB900" i="10"/>
  <c r="AD900" i="10" s="1"/>
  <c r="AA900" i="10"/>
  <c r="U900" i="10"/>
  <c r="Q900" i="10"/>
  <c r="M900" i="10"/>
  <c r="I900" i="10"/>
  <c r="E900" i="10"/>
  <c r="AC900" i="10" l="1"/>
  <c r="AB899" i="10"/>
  <c r="AD899" i="10" s="1"/>
  <c r="AA899" i="10"/>
  <c r="U899" i="10"/>
  <c r="M899" i="10"/>
  <c r="I899" i="10"/>
  <c r="E899" i="10"/>
  <c r="AC899" i="10" l="1"/>
  <c r="AB898" i="10"/>
  <c r="AD898" i="10" s="1"/>
  <c r="AA898" i="10"/>
  <c r="U898" i="10"/>
  <c r="Q898" i="10"/>
  <c r="M898" i="10"/>
  <c r="I898" i="10"/>
  <c r="E898" i="10"/>
  <c r="AC898" i="10" l="1"/>
  <c r="AB897" i="10"/>
  <c r="AD897" i="10" s="1"/>
  <c r="AA897" i="10"/>
  <c r="U897" i="10"/>
  <c r="Q897" i="10"/>
  <c r="M897" i="10"/>
  <c r="I897" i="10"/>
  <c r="E897" i="10"/>
  <c r="AC897" i="10" l="1"/>
  <c r="AB896" i="10"/>
  <c r="AD896" i="10" s="1"/>
  <c r="AA896" i="10"/>
  <c r="U896" i="10"/>
  <c r="Q896" i="10"/>
  <c r="M896" i="10"/>
  <c r="I896" i="10"/>
  <c r="E896" i="10"/>
  <c r="AC896" i="10" l="1"/>
  <c r="AB895" i="10"/>
  <c r="AD895" i="10" s="1"/>
  <c r="AA895" i="10"/>
  <c r="U895" i="10"/>
  <c r="Q895" i="10"/>
  <c r="M895" i="10"/>
  <c r="I895" i="10"/>
  <c r="E895" i="10"/>
  <c r="AC895" i="10" l="1"/>
  <c r="AB894" i="10"/>
  <c r="AD894" i="10" s="1"/>
  <c r="AA894" i="10"/>
  <c r="U894" i="10"/>
  <c r="Q894" i="10"/>
  <c r="M894" i="10"/>
  <c r="I894" i="10"/>
  <c r="E894" i="10"/>
  <c r="AC894" i="10" l="1"/>
  <c r="AB893" i="10"/>
  <c r="AD893" i="10" s="1"/>
  <c r="AA893" i="10"/>
  <c r="U893" i="10"/>
  <c r="Q893" i="10"/>
  <c r="M893" i="10"/>
  <c r="I893" i="10"/>
  <c r="E893" i="10"/>
  <c r="AC893" i="10" l="1"/>
  <c r="AB892" i="10"/>
  <c r="AD892" i="10" s="1"/>
  <c r="AA892" i="10"/>
  <c r="U892" i="10"/>
  <c r="Q892" i="10"/>
  <c r="I892" i="10"/>
  <c r="E892" i="10"/>
  <c r="AB891" i="10"/>
  <c r="AD891" i="10" s="1"/>
  <c r="AA891" i="10"/>
  <c r="U891" i="10"/>
  <c r="Q891" i="10"/>
  <c r="M891" i="10"/>
  <c r="I891" i="10"/>
  <c r="E891" i="10"/>
  <c r="AB890" i="10"/>
  <c r="AD890" i="10" s="1"/>
  <c r="AA890" i="10"/>
  <c r="U890" i="10"/>
  <c r="Q890" i="10"/>
  <c r="M890" i="10"/>
  <c r="I890" i="10"/>
  <c r="E890" i="10"/>
  <c r="AB889" i="10"/>
  <c r="AD889" i="10" s="1"/>
  <c r="AA889" i="10"/>
  <c r="U889" i="10"/>
  <c r="Q889" i="10"/>
  <c r="M889" i="10"/>
  <c r="I889" i="10"/>
  <c r="E889" i="10"/>
  <c r="AB888" i="10"/>
  <c r="AD888" i="10" s="1"/>
  <c r="AA888" i="10"/>
  <c r="U888" i="10"/>
  <c r="Q888" i="10"/>
  <c r="M888" i="10"/>
  <c r="I888" i="10"/>
  <c r="E888" i="10"/>
  <c r="AC892" i="10" l="1"/>
  <c r="AC890" i="10"/>
  <c r="AC888" i="10"/>
  <c r="AC889" i="10"/>
  <c r="AC891" i="10"/>
  <c r="AB887" i="10"/>
  <c r="AD887" i="10" s="1"/>
  <c r="AA887" i="10"/>
  <c r="U887" i="10"/>
  <c r="Q887" i="10"/>
  <c r="M887" i="10"/>
  <c r="I887" i="10"/>
  <c r="E887" i="10"/>
  <c r="AC887" i="10" l="1"/>
  <c r="AB886" i="10"/>
  <c r="AD886" i="10" s="1"/>
  <c r="AA886" i="10"/>
  <c r="U886" i="10"/>
  <c r="Q886" i="10"/>
  <c r="M886" i="10"/>
  <c r="I886" i="10"/>
  <c r="E886" i="10"/>
  <c r="AC886" i="10" l="1"/>
  <c r="AB885" i="10"/>
  <c r="AD885" i="10" s="1"/>
  <c r="AA885" i="10"/>
  <c r="U885" i="10"/>
  <c r="Q885" i="10"/>
  <c r="M885" i="10"/>
  <c r="I885" i="10"/>
  <c r="E885" i="10"/>
  <c r="AC885" i="10" l="1"/>
  <c r="AB884" i="10"/>
  <c r="AD884" i="10" s="1"/>
  <c r="AA884" i="10"/>
  <c r="U884" i="10"/>
  <c r="Q884" i="10"/>
  <c r="M884" i="10"/>
  <c r="I884" i="10"/>
  <c r="E884" i="10"/>
  <c r="AB883" i="10"/>
  <c r="AD883" i="10" s="1"/>
  <c r="AA883" i="10"/>
  <c r="Y883" i="10"/>
  <c r="U883" i="10"/>
  <c r="Q883" i="10"/>
  <c r="M883" i="10"/>
  <c r="I883" i="10"/>
  <c r="E883" i="10"/>
  <c r="AB882" i="10"/>
  <c r="AD882" i="10" s="1"/>
  <c r="AA882" i="10"/>
  <c r="U882" i="10"/>
  <c r="Q882" i="10"/>
  <c r="I882" i="10"/>
  <c r="E882" i="10"/>
  <c r="AC884" i="10" l="1"/>
  <c r="AC882" i="10"/>
  <c r="AC883" i="10"/>
  <c r="AB881" i="10"/>
  <c r="AD881" i="10" s="1"/>
  <c r="AA881" i="10"/>
  <c r="U881" i="10"/>
  <c r="Q881" i="10"/>
  <c r="M881" i="10"/>
  <c r="I881" i="10"/>
  <c r="E881" i="10"/>
  <c r="AC881" i="10" l="1"/>
  <c r="AB880" i="10"/>
  <c r="AD880" i="10" s="1"/>
  <c r="AA880" i="10"/>
  <c r="Y880" i="10"/>
  <c r="U880" i="10"/>
  <c r="Q880" i="10"/>
  <c r="M880" i="10"/>
  <c r="I880" i="10"/>
  <c r="E880" i="10"/>
  <c r="AC880" i="10" l="1"/>
  <c r="AB879" i="10"/>
  <c r="AD879" i="10" s="1"/>
  <c r="AA879" i="10"/>
  <c r="U879" i="10"/>
  <c r="Q879" i="10"/>
  <c r="M879" i="10"/>
  <c r="I879" i="10"/>
  <c r="E879" i="10"/>
  <c r="AB878" i="10"/>
  <c r="AD878" i="10" s="1"/>
  <c r="AA878" i="10"/>
  <c r="U878" i="10"/>
  <c r="Q878" i="10"/>
  <c r="I878" i="10"/>
  <c r="AC879" i="10" l="1"/>
  <c r="AC878" i="10"/>
  <c r="AB877" i="10"/>
  <c r="AD877" i="10" s="1"/>
  <c r="AA877" i="10"/>
  <c r="U877" i="10"/>
  <c r="Q877" i="10"/>
  <c r="I877" i="10"/>
  <c r="E877" i="10"/>
  <c r="AB876" i="10"/>
  <c r="AD876" i="10" s="1"/>
  <c r="AA876" i="10"/>
  <c r="U876" i="10"/>
  <c r="Q876" i="10"/>
  <c r="M876" i="10"/>
  <c r="I876" i="10"/>
  <c r="E876" i="10"/>
  <c r="AC877" i="10" l="1"/>
  <c r="AC876" i="10"/>
  <c r="AB875" i="10"/>
  <c r="AD875" i="10" s="1"/>
  <c r="AA875" i="10"/>
  <c r="U875" i="10"/>
  <c r="Q875" i="10"/>
  <c r="M875" i="10"/>
  <c r="I875" i="10"/>
  <c r="E875" i="10"/>
  <c r="AC875" i="10" l="1"/>
  <c r="AB874" i="10"/>
  <c r="AD874" i="10" s="1"/>
  <c r="AA874" i="10"/>
  <c r="U874" i="10"/>
  <c r="Q874" i="10"/>
  <c r="M874" i="10"/>
  <c r="I874" i="10"/>
  <c r="E874" i="10"/>
  <c r="AB873" i="10"/>
  <c r="AD873" i="10" s="1"/>
  <c r="AA873" i="10"/>
  <c r="U873" i="10"/>
  <c r="M873" i="10"/>
  <c r="I873" i="10"/>
  <c r="E873" i="10"/>
  <c r="AB872" i="10"/>
  <c r="AD872" i="10" s="1"/>
  <c r="AA872" i="10"/>
  <c r="U872" i="10"/>
  <c r="Q872" i="10"/>
  <c r="M872" i="10"/>
  <c r="I872" i="10"/>
  <c r="E872" i="10"/>
  <c r="AB871" i="10"/>
  <c r="AD871" i="10" s="1"/>
  <c r="AA871" i="10"/>
  <c r="Y871" i="10"/>
  <c r="U871" i="10"/>
  <c r="Q871" i="10"/>
  <c r="M871" i="10"/>
  <c r="I871" i="10"/>
  <c r="E871" i="10"/>
  <c r="AC871" i="10" l="1"/>
  <c r="AC874" i="10"/>
  <c r="AC872" i="10"/>
  <c r="AC873" i="10"/>
  <c r="AB870" i="10"/>
  <c r="AD870" i="10" s="1"/>
  <c r="AA870" i="10"/>
  <c r="U870" i="10"/>
  <c r="Q870" i="10"/>
  <c r="I870" i="10"/>
  <c r="E870" i="10"/>
  <c r="AC870" i="10" l="1"/>
  <c r="AB869" i="10"/>
  <c r="AD869" i="10" s="1"/>
  <c r="AA869" i="10"/>
  <c r="U869" i="10"/>
  <c r="Q869" i="10"/>
  <c r="I869" i="10"/>
  <c r="E869" i="10"/>
  <c r="AC869" i="10" l="1"/>
  <c r="AB868" i="10"/>
  <c r="AD868" i="10" s="1"/>
  <c r="AA868" i="10"/>
  <c r="U868" i="10"/>
  <c r="Q868" i="10"/>
  <c r="M868" i="10"/>
  <c r="I868" i="10"/>
  <c r="AC868" i="10" l="1"/>
  <c r="AB867" i="10"/>
  <c r="AD867" i="10" s="1"/>
  <c r="AA867" i="10"/>
  <c r="U867" i="10"/>
  <c r="Q867" i="10"/>
  <c r="M867" i="10"/>
  <c r="I867" i="10"/>
  <c r="AC867" i="10" l="1"/>
  <c r="AB866" i="10"/>
  <c r="AD866" i="10" s="1"/>
  <c r="AA866" i="10"/>
  <c r="U866" i="10"/>
  <c r="Q866" i="10"/>
  <c r="M866" i="10"/>
  <c r="I866" i="10"/>
  <c r="E866" i="10"/>
  <c r="AC866" i="10" l="1"/>
  <c r="AB865" i="10"/>
  <c r="AD865" i="10" s="1"/>
  <c r="AA865" i="10"/>
  <c r="U865" i="10"/>
  <c r="Q865" i="10"/>
  <c r="M865" i="10"/>
  <c r="I865" i="10"/>
  <c r="E865" i="10"/>
  <c r="AB864" i="10"/>
  <c r="AD864" i="10" s="1"/>
  <c r="AA864" i="10"/>
  <c r="U864" i="10"/>
  <c r="Q864" i="10"/>
  <c r="M864" i="10"/>
  <c r="E864" i="10"/>
  <c r="AB863" i="10"/>
  <c r="AD863" i="10" s="1"/>
  <c r="AA863" i="10"/>
  <c r="U863" i="10"/>
  <c r="Q863" i="10"/>
  <c r="M863" i="10"/>
  <c r="E863" i="10"/>
  <c r="AC865" i="10" l="1"/>
  <c r="AC864" i="10"/>
  <c r="AC863" i="10"/>
  <c r="AB862" i="10"/>
  <c r="AD862" i="10" s="1"/>
  <c r="AA862" i="10"/>
  <c r="U862" i="10"/>
  <c r="Q862" i="10"/>
  <c r="I862" i="10"/>
  <c r="AC862" i="10" l="1"/>
  <c r="AB861" i="10"/>
  <c r="AD861" i="10" s="1"/>
  <c r="AA861" i="10"/>
  <c r="U861" i="10"/>
  <c r="Q861" i="10"/>
  <c r="M861" i="10"/>
  <c r="I861" i="10"/>
  <c r="E861" i="10"/>
  <c r="AC861" i="10" l="1"/>
  <c r="AB860" i="10"/>
  <c r="AD860" i="10" s="1"/>
  <c r="AA860" i="10"/>
  <c r="U860" i="10"/>
  <c r="Q860" i="10"/>
  <c r="M860" i="10"/>
  <c r="I860" i="10"/>
  <c r="AC860" i="10" l="1"/>
  <c r="AB859" i="10"/>
  <c r="AD859" i="10" s="1"/>
  <c r="AA859" i="10"/>
  <c r="U859" i="10"/>
  <c r="Q859" i="10"/>
  <c r="M859" i="10"/>
  <c r="I859" i="10"/>
  <c r="E859" i="10"/>
  <c r="AC859" i="10" l="1"/>
  <c r="AB858" i="10"/>
  <c r="AD858" i="10" s="1"/>
  <c r="AA858" i="10"/>
  <c r="U858" i="10"/>
  <c r="Q858" i="10"/>
  <c r="M858" i="10"/>
  <c r="I858" i="10"/>
  <c r="E858" i="10"/>
  <c r="AC858" i="10" l="1"/>
  <c r="AB857" i="10"/>
  <c r="AD857" i="10" s="1"/>
  <c r="AA857" i="10"/>
  <c r="Q857" i="10"/>
  <c r="M857" i="10"/>
  <c r="I857" i="10"/>
  <c r="E857" i="10"/>
  <c r="AC857" i="10" l="1"/>
  <c r="AB856" i="10"/>
  <c r="AD856" i="10" s="1"/>
  <c r="AA856" i="10"/>
  <c r="Y856" i="10"/>
  <c r="U856" i="10"/>
  <c r="Q856" i="10"/>
  <c r="M856" i="10"/>
  <c r="I856" i="10"/>
  <c r="E856" i="10"/>
  <c r="AC856" i="10" l="1"/>
  <c r="AB855" i="10"/>
  <c r="AD855" i="10" s="1"/>
  <c r="AA855" i="10"/>
  <c r="Y855" i="10"/>
  <c r="U855" i="10"/>
  <c r="Q855" i="10"/>
  <c r="M855" i="10"/>
  <c r="I855" i="10"/>
  <c r="E855" i="10"/>
  <c r="AB854" i="10"/>
  <c r="AD854" i="10" s="1"/>
  <c r="AA854" i="10"/>
  <c r="U854" i="10"/>
  <c r="Q854" i="10"/>
  <c r="M854" i="10"/>
  <c r="I854" i="10"/>
  <c r="E854" i="10"/>
  <c r="AC854" i="10" l="1"/>
  <c r="AC855" i="10"/>
  <c r="AB853" i="10"/>
  <c r="AD853" i="10" s="1"/>
  <c r="AA853" i="10"/>
  <c r="U853" i="10"/>
  <c r="Q853" i="10"/>
  <c r="M853" i="10"/>
  <c r="I853" i="10"/>
  <c r="AB852" i="10"/>
  <c r="AD852" i="10" s="1"/>
  <c r="AA852" i="10"/>
  <c r="U852" i="10"/>
  <c r="Q852" i="10"/>
  <c r="M852" i="10"/>
  <c r="I852" i="10"/>
  <c r="E852" i="10"/>
  <c r="AC853" i="10" l="1"/>
  <c r="AC852" i="10"/>
  <c r="AB851" i="10"/>
  <c r="AD851" i="10" s="1"/>
  <c r="AA851" i="10"/>
  <c r="U851" i="10"/>
  <c r="Q851" i="10"/>
  <c r="M851" i="10"/>
  <c r="I851" i="10"/>
  <c r="E851" i="10"/>
  <c r="AC851" i="10" l="1"/>
  <c r="AB850" i="10"/>
  <c r="AD850" i="10" s="1"/>
  <c r="AA850" i="10"/>
  <c r="U850" i="10"/>
  <c r="Q850" i="10"/>
  <c r="M850" i="10"/>
  <c r="I850" i="10"/>
  <c r="E850" i="10"/>
  <c r="AC850" i="10" l="1"/>
  <c r="AB849" i="10"/>
  <c r="AD849" i="10" s="1"/>
  <c r="AA849" i="10"/>
  <c r="Y849" i="10"/>
  <c r="U849" i="10"/>
  <c r="Q849" i="10"/>
  <c r="M849" i="10"/>
  <c r="I849" i="10"/>
  <c r="E849" i="10"/>
  <c r="AC849" i="10" l="1"/>
  <c r="AB848" i="10"/>
  <c r="AD848" i="10" s="1"/>
  <c r="AA848" i="10"/>
  <c r="U848" i="10"/>
  <c r="Q848" i="10"/>
  <c r="E848" i="10"/>
  <c r="AB847" i="10"/>
  <c r="AD847" i="10" s="1"/>
  <c r="AA847" i="10"/>
  <c r="U847" i="10"/>
  <c r="Q847" i="10"/>
  <c r="M847" i="10"/>
  <c r="I847" i="10"/>
  <c r="E847" i="10"/>
  <c r="AC848" i="10" l="1"/>
  <c r="AC847" i="10"/>
  <c r="AB846" i="10"/>
  <c r="AD846" i="10" s="1"/>
  <c r="AA846" i="10"/>
  <c r="U846" i="10"/>
  <c r="Q846" i="10"/>
  <c r="M846" i="10"/>
  <c r="I846" i="10"/>
  <c r="E846" i="10"/>
  <c r="AC846" i="10" l="1"/>
  <c r="AB845" i="10"/>
  <c r="AD845" i="10" s="1"/>
  <c r="AA845" i="10"/>
  <c r="U845" i="10"/>
  <c r="Q845" i="10"/>
  <c r="M845" i="10"/>
  <c r="I845" i="10"/>
  <c r="E845" i="10"/>
  <c r="AC845" i="10" l="1"/>
  <c r="AB844" i="10"/>
  <c r="AD844" i="10" s="1"/>
  <c r="AA844" i="10"/>
  <c r="U844" i="10"/>
  <c r="Q844" i="10"/>
  <c r="I844" i="10"/>
  <c r="AC844" i="10" l="1"/>
  <c r="AB843" i="10"/>
  <c r="AD843" i="10" s="1"/>
  <c r="AA843" i="10"/>
  <c r="U843" i="10"/>
  <c r="Q843" i="10"/>
  <c r="M843" i="10"/>
  <c r="I843" i="10"/>
  <c r="AB842" i="10"/>
  <c r="AD842" i="10" s="1"/>
  <c r="AA842" i="10"/>
  <c r="U842" i="10"/>
  <c r="Q842" i="10"/>
  <c r="M842" i="10"/>
  <c r="I842" i="10"/>
  <c r="AC843" i="10" l="1"/>
  <c r="AC842" i="10"/>
  <c r="H14" i="23"/>
  <c r="I14" i="23"/>
  <c r="H15" i="23"/>
  <c r="I15" i="23"/>
  <c r="H16" i="23"/>
  <c r="I16" i="23"/>
  <c r="H17" i="23"/>
  <c r="I17" i="23"/>
  <c r="H18" i="23"/>
  <c r="I18" i="23"/>
  <c r="AB841" i="10"/>
  <c r="AD841" i="10" s="1"/>
  <c r="AA841" i="10"/>
  <c r="U841" i="10"/>
  <c r="Q841" i="10"/>
  <c r="M841" i="10"/>
  <c r="I841" i="10"/>
  <c r="E841" i="10"/>
  <c r="AC841" i="10" l="1"/>
  <c r="W57" i="25"/>
  <c r="S57" i="25"/>
  <c r="O57" i="25"/>
  <c r="K57" i="25"/>
  <c r="G57" i="25"/>
  <c r="C57" i="25"/>
  <c r="X53" i="25"/>
  <c r="W58" i="25" s="1"/>
  <c r="W53" i="25"/>
  <c r="T53" i="25"/>
  <c r="S58" i="25" s="1"/>
  <c r="S53" i="25"/>
  <c r="P53" i="25"/>
  <c r="O58" i="25" s="1"/>
  <c r="O53" i="25"/>
  <c r="O59" i="25" s="1"/>
  <c r="L53" i="25"/>
  <c r="K58" i="25" s="1"/>
  <c r="K53" i="25"/>
  <c r="K59" i="25" s="1"/>
  <c r="H53" i="25"/>
  <c r="G58" i="25" s="1"/>
  <c r="G53" i="25"/>
  <c r="D53" i="25"/>
  <c r="C58" i="25" s="1"/>
  <c r="C53" i="25"/>
  <c r="AB51" i="25"/>
  <c r="AA51" i="25"/>
  <c r="AB50" i="25"/>
  <c r="AD50" i="25" s="1"/>
  <c r="AA50" i="25"/>
  <c r="AB49" i="25"/>
  <c r="AA49" i="25"/>
  <c r="AB48" i="25"/>
  <c r="AD48" i="25" s="1"/>
  <c r="AA48" i="25"/>
  <c r="AB47" i="25"/>
  <c r="AA47" i="25"/>
  <c r="AB46" i="25"/>
  <c r="AD46" i="25" s="1"/>
  <c r="AA46" i="25"/>
  <c r="AB45" i="25"/>
  <c r="AA45" i="25"/>
  <c r="AB44" i="25"/>
  <c r="AD44" i="25" s="1"/>
  <c r="AA44" i="25"/>
  <c r="AB43" i="25"/>
  <c r="AA43" i="25"/>
  <c r="AB42" i="25"/>
  <c r="AD42" i="25" s="1"/>
  <c r="AA42" i="25"/>
  <c r="AB41" i="25"/>
  <c r="AA41" i="25"/>
  <c r="AB40" i="25"/>
  <c r="AD40" i="25" s="1"/>
  <c r="AA40" i="25"/>
  <c r="AB39" i="25"/>
  <c r="AA39" i="25"/>
  <c r="AB38" i="25"/>
  <c r="AD38" i="25" s="1"/>
  <c r="AA38" i="25"/>
  <c r="AB37" i="25"/>
  <c r="AA37" i="25"/>
  <c r="AB36" i="25"/>
  <c r="AD36" i="25" s="1"/>
  <c r="AA36" i="25"/>
  <c r="AB35" i="25"/>
  <c r="AA35" i="25"/>
  <c r="AB34" i="25"/>
  <c r="AD34" i="25" s="1"/>
  <c r="AA34" i="25"/>
  <c r="AB33" i="25"/>
  <c r="AA33" i="25"/>
  <c r="AB32" i="25"/>
  <c r="AD32" i="25" s="1"/>
  <c r="AA32" i="25"/>
  <c r="AB31" i="25"/>
  <c r="AA31" i="25"/>
  <c r="AB30" i="25"/>
  <c r="AD30" i="25" s="1"/>
  <c r="AA30" i="25"/>
  <c r="AB29" i="25"/>
  <c r="AD29" i="25" s="1"/>
  <c r="AA29" i="25"/>
  <c r="AB28" i="25"/>
  <c r="AD28" i="25" s="1"/>
  <c r="AA28" i="25"/>
  <c r="AB27" i="25"/>
  <c r="AD27" i="25" s="1"/>
  <c r="AA27" i="25"/>
  <c r="AB26" i="25"/>
  <c r="AD26" i="25" s="1"/>
  <c r="AA26" i="25"/>
  <c r="AB25" i="25"/>
  <c r="AD25" i="25" s="1"/>
  <c r="AA25" i="25"/>
  <c r="AB24" i="25"/>
  <c r="AD24" i="25" s="1"/>
  <c r="AA24" i="25"/>
  <c r="AB23" i="25"/>
  <c r="AD23" i="25" s="1"/>
  <c r="AA23" i="25"/>
  <c r="AB22" i="25"/>
  <c r="AD22" i="25" s="1"/>
  <c r="AA22" i="25"/>
  <c r="AB21" i="25"/>
  <c r="AD21" i="25" s="1"/>
  <c r="AA21" i="25"/>
  <c r="AB20" i="25"/>
  <c r="AA20" i="25"/>
  <c r="AB19" i="25"/>
  <c r="AD19" i="25" s="1"/>
  <c r="AA19" i="25"/>
  <c r="AB18" i="25"/>
  <c r="AA18" i="25"/>
  <c r="AB17" i="25"/>
  <c r="AD17" i="25" s="1"/>
  <c r="AA17" i="25"/>
  <c r="AB16" i="25"/>
  <c r="AD16" i="25" s="1"/>
  <c r="AA16" i="25"/>
  <c r="AB15" i="25"/>
  <c r="AD15" i="25" s="1"/>
  <c r="AA15" i="25"/>
  <c r="AB14" i="25"/>
  <c r="AA14" i="25"/>
  <c r="AB13" i="25"/>
  <c r="AD13" i="25" s="1"/>
  <c r="AA13" i="25"/>
  <c r="AB12" i="25"/>
  <c r="AD12" i="25" s="1"/>
  <c r="AA12" i="25"/>
  <c r="AB11" i="25"/>
  <c r="AD11" i="25" s="1"/>
  <c r="AA11" i="25"/>
  <c r="AB10" i="25"/>
  <c r="AA10" i="25"/>
  <c r="AB9" i="25"/>
  <c r="AD9" i="25" s="1"/>
  <c r="AA9" i="25"/>
  <c r="AB8" i="25"/>
  <c r="AA8" i="25"/>
  <c r="AB7" i="25"/>
  <c r="AD7" i="25" s="1"/>
  <c r="AA7" i="25"/>
  <c r="AB6" i="25"/>
  <c r="AD6" i="25" s="1"/>
  <c r="AA6" i="25"/>
  <c r="AB5" i="25"/>
  <c r="AD5" i="25" s="1"/>
  <c r="AA5" i="25"/>
  <c r="AB4" i="25"/>
  <c r="AD4" i="25" s="1"/>
  <c r="AA4" i="25"/>
  <c r="AB840" i="10"/>
  <c r="AD840" i="10" s="1"/>
  <c r="AA840" i="10"/>
  <c r="U840" i="10"/>
  <c r="Q840" i="10"/>
  <c r="M840" i="10"/>
  <c r="I840" i="10"/>
  <c r="E840" i="10"/>
  <c r="AC49" i="25" l="1"/>
  <c r="U49" i="25" s="1"/>
  <c r="AC48" i="25"/>
  <c r="U48" i="25" s="1"/>
  <c r="AC41" i="25"/>
  <c r="U41" i="25" s="1"/>
  <c r="AC40" i="25"/>
  <c r="I40" i="25" s="1"/>
  <c r="AC44" i="25"/>
  <c r="I44" i="25" s="1"/>
  <c r="AC45" i="25"/>
  <c r="U45" i="25" s="1"/>
  <c r="AC37" i="25"/>
  <c r="Q37" i="25" s="1"/>
  <c r="AC36" i="25"/>
  <c r="M36" i="25" s="1"/>
  <c r="AC33" i="25"/>
  <c r="U33" i="25" s="1"/>
  <c r="AC32" i="25"/>
  <c r="AC28" i="25"/>
  <c r="I28" i="25" s="1"/>
  <c r="AC27" i="25"/>
  <c r="AC23" i="25"/>
  <c r="AC24" i="25"/>
  <c r="M24" i="25" s="1"/>
  <c r="AC20" i="25"/>
  <c r="AC19" i="25"/>
  <c r="Y19" i="25" s="1"/>
  <c r="AC15" i="25"/>
  <c r="I15" i="25" s="1"/>
  <c r="AC11" i="25"/>
  <c r="U11" i="25" s="1"/>
  <c r="AC8" i="25"/>
  <c r="I8" i="25" s="1"/>
  <c r="AC7" i="25"/>
  <c r="Q7" i="25" s="1"/>
  <c r="AC5" i="25"/>
  <c r="Q5" i="25" s="1"/>
  <c r="AC13" i="25"/>
  <c r="AC14" i="25"/>
  <c r="E14" i="25" s="1"/>
  <c r="AC21" i="25"/>
  <c r="U21" i="25" s="1"/>
  <c r="AC26" i="25"/>
  <c r="I26" i="25" s="1"/>
  <c r="AC30" i="25"/>
  <c r="AC34" i="25"/>
  <c r="M34" i="25" s="1"/>
  <c r="AC35" i="25"/>
  <c r="U35" i="25" s="1"/>
  <c r="AC42" i="25"/>
  <c r="U42" i="25" s="1"/>
  <c r="AC43" i="25"/>
  <c r="U43" i="25" s="1"/>
  <c r="AC50" i="25"/>
  <c r="U50" i="25" s="1"/>
  <c r="AC51" i="25"/>
  <c r="U51" i="25" s="1"/>
  <c r="AC9" i="25"/>
  <c r="I9" i="25" s="1"/>
  <c r="AC10" i="25"/>
  <c r="Q10" i="25" s="1"/>
  <c r="AC17" i="25"/>
  <c r="M17" i="25" s="1"/>
  <c r="AC18" i="25"/>
  <c r="Q18" i="25" s="1"/>
  <c r="AC22" i="25"/>
  <c r="AC25" i="25"/>
  <c r="I25" i="25" s="1"/>
  <c r="AC38" i="25"/>
  <c r="U38" i="25" s="1"/>
  <c r="AC39" i="25"/>
  <c r="AC46" i="25"/>
  <c r="M46" i="25" s="1"/>
  <c r="AC47" i="25"/>
  <c r="U47" i="25" s="1"/>
  <c r="AC840" i="10"/>
  <c r="E8" i="25"/>
  <c r="Q9" i="25"/>
  <c r="I11" i="25"/>
  <c r="E11" i="25"/>
  <c r="E5" i="25"/>
  <c r="I5" i="25"/>
  <c r="E7" i="25"/>
  <c r="I7" i="25"/>
  <c r="E15" i="25"/>
  <c r="E23" i="25"/>
  <c r="M28" i="25"/>
  <c r="E28" i="25"/>
  <c r="E17" i="25"/>
  <c r="E18" i="25"/>
  <c r="E22" i="25"/>
  <c r="E25" i="25"/>
  <c r="M19" i="25"/>
  <c r="E19" i="25"/>
  <c r="Q24" i="25"/>
  <c r="I24" i="25"/>
  <c r="E24" i="25"/>
  <c r="E27" i="25"/>
  <c r="AD8" i="25"/>
  <c r="AD10" i="25"/>
  <c r="AD14" i="25"/>
  <c r="AD18" i="25"/>
  <c r="AD20" i="25"/>
  <c r="AC31" i="25"/>
  <c r="AD31" i="25"/>
  <c r="E51" i="25"/>
  <c r="I51" i="25"/>
  <c r="E36" i="25"/>
  <c r="E37" i="25"/>
  <c r="I37" i="25"/>
  <c r="E45" i="25"/>
  <c r="Q45" i="25"/>
  <c r="M45" i="25"/>
  <c r="I45" i="25"/>
  <c r="AC16" i="25"/>
  <c r="E38" i="25"/>
  <c r="E47" i="25"/>
  <c r="AC4" i="25"/>
  <c r="AC6" i="25"/>
  <c r="AC12" i="25"/>
  <c r="AC29" i="25"/>
  <c r="U30" i="25"/>
  <c r="E30" i="25"/>
  <c r="Q30" i="25"/>
  <c r="E33" i="25"/>
  <c r="M33" i="25"/>
  <c r="E40" i="25"/>
  <c r="E41" i="25"/>
  <c r="Q41" i="25"/>
  <c r="M41" i="25"/>
  <c r="I41" i="25"/>
  <c r="I48" i="25"/>
  <c r="E48" i="25"/>
  <c r="AD33" i="25"/>
  <c r="AD35" i="25"/>
  <c r="AD37" i="25"/>
  <c r="AD39" i="25"/>
  <c r="AD41" i="25"/>
  <c r="AD43" i="25"/>
  <c r="AD45" i="25"/>
  <c r="AD47" i="25"/>
  <c r="AD49" i="25"/>
  <c r="AD51" i="25"/>
  <c r="K54" i="25"/>
  <c r="C59" i="25"/>
  <c r="S59" i="25"/>
  <c r="O54" i="25"/>
  <c r="G59" i="25"/>
  <c r="W59" i="25"/>
  <c r="C54" i="25"/>
  <c r="S54" i="25"/>
  <c r="G54" i="25"/>
  <c r="W54" i="25"/>
  <c r="AB839" i="10"/>
  <c r="AD839" i="10" s="1"/>
  <c r="AA839" i="10"/>
  <c r="U839" i="10"/>
  <c r="Q839" i="10"/>
  <c r="I839" i="10"/>
  <c r="Q51" i="25" l="1"/>
  <c r="I50" i="25"/>
  <c r="Q50" i="25"/>
  <c r="E50" i="25"/>
  <c r="M50" i="25"/>
  <c r="M49" i="25"/>
  <c r="Q49" i="25"/>
  <c r="I49" i="25"/>
  <c r="E49" i="25"/>
  <c r="Q48" i="25"/>
  <c r="M48" i="25"/>
  <c r="M47" i="25"/>
  <c r="Q47" i="25"/>
  <c r="I47" i="25"/>
  <c r="U46" i="25"/>
  <c r="Q46" i="25"/>
  <c r="E46" i="25"/>
  <c r="I46" i="25"/>
  <c r="Y44" i="25"/>
  <c r="U44" i="25"/>
  <c r="Q44" i="25"/>
  <c r="M44" i="25"/>
  <c r="Q43" i="25"/>
  <c r="I43" i="25"/>
  <c r="Q42" i="25"/>
  <c r="M42" i="25"/>
  <c r="Y42" i="25"/>
  <c r="I42" i="25"/>
  <c r="Q40" i="25"/>
  <c r="M40" i="25"/>
  <c r="U40" i="25"/>
  <c r="I39" i="25"/>
  <c r="U39" i="25"/>
  <c r="Q39" i="25"/>
  <c r="Q38" i="25"/>
  <c r="I38" i="25"/>
  <c r="U37" i="25"/>
  <c r="I36" i="25"/>
  <c r="Q36" i="25"/>
  <c r="I35" i="25"/>
  <c r="M35" i="25"/>
  <c r="E35" i="25"/>
  <c r="I34" i="25"/>
  <c r="U34" i="25"/>
  <c r="Q34" i="25"/>
  <c r="E34" i="25"/>
  <c r="Q33" i="25"/>
  <c r="I33" i="25"/>
  <c r="I32" i="25"/>
  <c r="U32" i="25"/>
  <c r="M32" i="25"/>
  <c r="Q32" i="25"/>
  <c r="U28" i="25"/>
  <c r="Q28" i="25"/>
  <c r="Q27" i="25"/>
  <c r="I27" i="25"/>
  <c r="U27" i="25"/>
  <c r="M26" i="25"/>
  <c r="U26" i="25"/>
  <c r="E26" i="25"/>
  <c r="Q26" i="25"/>
  <c r="U25" i="25"/>
  <c r="M25" i="25"/>
  <c r="U23" i="25"/>
  <c r="M23" i="25"/>
  <c r="Q23" i="25"/>
  <c r="U24" i="25"/>
  <c r="U22" i="25"/>
  <c r="M22" i="25"/>
  <c r="I22" i="25"/>
  <c r="Q22" i="25"/>
  <c r="I21" i="25"/>
  <c r="M20" i="25"/>
  <c r="Q20" i="25"/>
  <c r="E20" i="25"/>
  <c r="I20" i="25"/>
  <c r="U20" i="25"/>
  <c r="U19" i="25"/>
  <c r="I19" i="25"/>
  <c r="U17" i="25"/>
  <c r="Q17" i="25"/>
  <c r="I17" i="25"/>
  <c r="M15" i="25"/>
  <c r="U15" i="25"/>
  <c r="Q15" i="25"/>
  <c r="Q14" i="25"/>
  <c r="M14" i="25"/>
  <c r="U14" i="25"/>
  <c r="U13" i="25"/>
  <c r="I13" i="25"/>
  <c r="M13" i="25"/>
  <c r="E13" i="25"/>
  <c r="Q11" i="25"/>
  <c r="M10" i="25"/>
  <c r="U10" i="25"/>
  <c r="I10" i="25"/>
  <c r="M9" i="25"/>
  <c r="U9" i="25"/>
  <c r="E9" i="25"/>
  <c r="U8" i="25"/>
  <c r="M8" i="25"/>
  <c r="Q8" i="25"/>
  <c r="U7" i="25"/>
  <c r="M5" i="25"/>
  <c r="U5" i="25"/>
  <c r="Q25" i="25"/>
  <c r="U18" i="25"/>
  <c r="E10" i="25"/>
  <c r="Q21" i="25"/>
  <c r="M21" i="25"/>
  <c r="Q13" i="25"/>
  <c r="AD53" i="25"/>
  <c r="M18" i="25"/>
  <c r="I18" i="25"/>
  <c r="E21" i="25"/>
  <c r="I30" i="25"/>
  <c r="AC839" i="10"/>
  <c r="E6" i="25"/>
  <c r="Q6" i="25"/>
  <c r="M6" i="25"/>
  <c r="I6" i="25"/>
  <c r="U6" i="25"/>
  <c r="I4" i="25"/>
  <c r="E4" i="25"/>
  <c r="Q4" i="25"/>
  <c r="M4" i="25"/>
  <c r="U4" i="25"/>
  <c r="I29" i="25"/>
  <c r="Q29" i="25"/>
  <c r="M29" i="25"/>
  <c r="E29" i="25"/>
  <c r="U29" i="25"/>
  <c r="Q12" i="25"/>
  <c r="U12" i="25"/>
  <c r="M12" i="25"/>
  <c r="I12" i="25"/>
  <c r="I16" i="25"/>
  <c r="U16" i="25"/>
  <c r="E16" i="25"/>
  <c r="Q16" i="25"/>
  <c r="U31" i="25"/>
  <c r="E31" i="25"/>
  <c r="M31" i="25"/>
  <c r="I31" i="25"/>
  <c r="Q31" i="25"/>
  <c r="AB838" i="10"/>
  <c r="AD838" i="10" s="1"/>
  <c r="AA838" i="10"/>
  <c r="U838" i="10"/>
  <c r="Q838" i="10"/>
  <c r="M838" i="10"/>
  <c r="I838" i="10"/>
  <c r="E838" i="10"/>
  <c r="AC838" i="10" l="1"/>
  <c r="U53" i="25"/>
  <c r="E53" i="25"/>
  <c r="Y53" i="25"/>
  <c r="I53" i="25"/>
  <c r="M53" i="25"/>
  <c r="Q53" i="25"/>
  <c r="AB837" i="10"/>
  <c r="AD837" i="10" s="1"/>
  <c r="AA837" i="10"/>
  <c r="U837" i="10"/>
  <c r="Q837" i="10"/>
  <c r="M837" i="10"/>
  <c r="I837" i="10"/>
  <c r="E837" i="10"/>
  <c r="AB836" i="10"/>
  <c r="AD836" i="10" s="1"/>
  <c r="AA836" i="10"/>
  <c r="Y836" i="10"/>
  <c r="U836" i="10"/>
  <c r="Q836" i="10"/>
  <c r="M836" i="10"/>
  <c r="I836" i="10"/>
  <c r="E836" i="10"/>
  <c r="AC837" i="10" l="1"/>
  <c r="AC836" i="10"/>
  <c r="O60" i="25"/>
  <c r="O61" i="25"/>
  <c r="O55" i="25"/>
  <c r="G60" i="25"/>
  <c r="G61" i="25"/>
  <c r="G55" i="25"/>
  <c r="W60" i="25"/>
  <c r="W55" i="25"/>
  <c r="W61" i="25"/>
  <c r="C60" i="25"/>
  <c r="C61" i="25"/>
  <c r="C55" i="25"/>
  <c r="K60" i="25"/>
  <c r="K61" i="25"/>
  <c r="K55" i="25"/>
  <c r="S60" i="25"/>
  <c r="S61" i="25"/>
  <c r="S55" i="25"/>
  <c r="AB835" i="10"/>
  <c r="AD835" i="10" s="1"/>
  <c r="AA835" i="10"/>
  <c r="U835" i="10"/>
  <c r="Q835" i="10"/>
  <c r="M835" i="10"/>
  <c r="I835" i="10"/>
  <c r="E835" i="10"/>
  <c r="AB834" i="10"/>
  <c r="AD834" i="10" s="1"/>
  <c r="AA834" i="10"/>
  <c r="U834" i="10"/>
  <c r="Q834" i="10"/>
  <c r="M834" i="10"/>
  <c r="I834" i="10"/>
  <c r="AC834" i="10" l="1"/>
  <c r="AC835" i="10"/>
  <c r="AE57" i="25"/>
  <c r="AE59" i="25"/>
  <c r="AE60" i="25"/>
  <c r="AE61" i="25"/>
  <c r="AE62" i="25"/>
  <c r="AE58" i="25"/>
  <c r="AB833" i="10"/>
  <c r="AD833" i="10" s="1"/>
  <c r="AA833" i="10"/>
  <c r="U833" i="10"/>
  <c r="Q833" i="10"/>
  <c r="I833" i="10"/>
  <c r="E833" i="10"/>
  <c r="C62" i="25" l="1"/>
  <c r="S62" i="25"/>
  <c r="AC833" i="10"/>
  <c r="G62" i="25"/>
  <c r="K62" i="25"/>
  <c r="O62" i="25"/>
  <c r="W62" i="25"/>
  <c r="W59" i="24"/>
  <c r="S59" i="24"/>
  <c r="O59" i="24"/>
  <c r="K59" i="24"/>
  <c r="G59" i="24"/>
  <c r="C59" i="24"/>
  <c r="X55" i="24"/>
  <c r="W60" i="24" s="1"/>
  <c r="W55" i="24"/>
  <c r="T55" i="24"/>
  <c r="S60" i="24" s="1"/>
  <c r="S55" i="24"/>
  <c r="P55" i="24"/>
  <c r="O60" i="24" s="1"/>
  <c r="O55" i="24"/>
  <c r="O61" i="24" s="1"/>
  <c r="L55" i="24"/>
  <c r="K60" i="24" s="1"/>
  <c r="K55" i="24"/>
  <c r="K61" i="24" s="1"/>
  <c r="H55" i="24"/>
  <c r="G60" i="24" s="1"/>
  <c r="G55" i="24"/>
  <c r="D55" i="24"/>
  <c r="C60" i="24" s="1"/>
  <c r="C55" i="24"/>
  <c r="AB53" i="24"/>
  <c r="AA53" i="24"/>
  <c r="AB52" i="24"/>
  <c r="AD52" i="24" s="1"/>
  <c r="AA52" i="24"/>
  <c r="AB51" i="24"/>
  <c r="AA51" i="24"/>
  <c r="AB50" i="24"/>
  <c r="AD50" i="24" s="1"/>
  <c r="AA50" i="24"/>
  <c r="AB49" i="24"/>
  <c r="AA49" i="24"/>
  <c r="AB48" i="24"/>
  <c r="AD48" i="24" s="1"/>
  <c r="AA48" i="24"/>
  <c r="AB47" i="24"/>
  <c r="AA47" i="24"/>
  <c r="AB46" i="24"/>
  <c r="AD46" i="24" s="1"/>
  <c r="AA46" i="24"/>
  <c r="AB45" i="24"/>
  <c r="AA45" i="24"/>
  <c r="AB44" i="24"/>
  <c r="AD44" i="24" s="1"/>
  <c r="AA44" i="24"/>
  <c r="AB43" i="24"/>
  <c r="AA43" i="24"/>
  <c r="AB42" i="24"/>
  <c r="AD42" i="24" s="1"/>
  <c r="AA42" i="24"/>
  <c r="AB41" i="24"/>
  <c r="AA41" i="24"/>
  <c r="AB40" i="24"/>
  <c r="AD40" i="24" s="1"/>
  <c r="AA40" i="24"/>
  <c r="AB39" i="24"/>
  <c r="AA39" i="24"/>
  <c r="AB38" i="24"/>
  <c r="AD38" i="24" s="1"/>
  <c r="AA38" i="24"/>
  <c r="AB37" i="24"/>
  <c r="AA37" i="24"/>
  <c r="AB36" i="24"/>
  <c r="AD36" i="24" s="1"/>
  <c r="AA36" i="24"/>
  <c r="AB35" i="24"/>
  <c r="AA35" i="24"/>
  <c r="AB34" i="24"/>
  <c r="AD34" i="24" s="1"/>
  <c r="AA34" i="24"/>
  <c r="AB33" i="24"/>
  <c r="AA33" i="24"/>
  <c r="AB32" i="24"/>
  <c r="AD32" i="24" s="1"/>
  <c r="AA32" i="24"/>
  <c r="AB31" i="24"/>
  <c r="AA31" i="24"/>
  <c r="AB30" i="24"/>
  <c r="AD30" i="24" s="1"/>
  <c r="AA30" i="24"/>
  <c r="AB29" i="24"/>
  <c r="AD29" i="24" s="1"/>
  <c r="AA29" i="24"/>
  <c r="AB28" i="24"/>
  <c r="AD28" i="24" s="1"/>
  <c r="AA28" i="24"/>
  <c r="AB27" i="24"/>
  <c r="AD27" i="24" s="1"/>
  <c r="AA27" i="24"/>
  <c r="AB26" i="24"/>
  <c r="AD26" i="24" s="1"/>
  <c r="AA26" i="24"/>
  <c r="AB25" i="24"/>
  <c r="AD25" i="24" s="1"/>
  <c r="AA25" i="24"/>
  <c r="AB24" i="24"/>
  <c r="AD24" i="24" s="1"/>
  <c r="AA24" i="24"/>
  <c r="AB23" i="24"/>
  <c r="AD23" i="24" s="1"/>
  <c r="AA23" i="24"/>
  <c r="AB22" i="24"/>
  <c r="AD22" i="24" s="1"/>
  <c r="AA22" i="24"/>
  <c r="AB21" i="24"/>
  <c r="AD21" i="24" s="1"/>
  <c r="AA21" i="24"/>
  <c r="AB20" i="24"/>
  <c r="AD20" i="24" s="1"/>
  <c r="AA20" i="24"/>
  <c r="AB19" i="24"/>
  <c r="AD19" i="24" s="1"/>
  <c r="AA19" i="24"/>
  <c r="AB18" i="24"/>
  <c r="AD18" i="24" s="1"/>
  <c r="AA18" i="24"/>
  <c r="AB17" i="24"/>
  <c r="AD17" i="24" s="1"/>
  <c r="AA17" i="24"/>
  <c r="AB16" i="24"/>
  <c r="AD16" i="24" s="1"/>
  <c r="AA16" i="24"/>
  <c r="AB15" i="24"/>
  <c r="AD15" i="24" s="1"/>
  <c r="AA15" i="24"/>
  <c r="AB14" i="24"/>
  <c r="AD14" i="24" s="1"/>
  <c r="AA14" i="24"/>
  <c r="AB13" i="24"/>
  <c r="AA13" i="24"/>
  <c r="AB12" i="24"/>
  <c r="AD12" i="24" s="1"/>
  <c r="AA12" i="24"/>
  <c r="AB11" i="24"/>
  <c r="AA11" i="24"/>
  <c r="AB10" i="24"/>
  <c r="AD10" i="24" s="1"/>
  <c r="AA10" i="24"/>
  <c r="AB9" i="24"/>
  <c r="AD9" i="24" s="1"/>
  <c r="AA9" i="24"/>
  <c r="AB8" i="24"/>
  <c r="AD8" i="24" s="1"/>
  <c r="AA8" i="24"/>
  <c r="AB7" i="24"/>
  <c r="AD7" i="24" s="1"/>
  <c r="AA7" i="24"/>
  <c r="AB6" i="24"/>
  <c r="AD6" i="24" s="1"/>
  <c r="AA6" i="24"/>
  <c r="AB5" i="24"/>
  <c r="AA5" i="24"/>
  <c r="AB4" i="24"/>
  <c r="AD4" i="24" s="1"/>
  <c r="AA4" i="24"/>
  <c r="AB832" i="10"/>
  <c r="AD832" i="10" s="1"/>
  <c r="AA832" i="10"/>
  <c r="U832" i="10"/>
  <c r="Q832" i="10"/>
  <c r="M832" i="10"/>
  <c r="I832" i="10"/>
  <c r="E832" i="10"/>
  <c r="AC832" i="10" l="1"/>
  <c r="AC51" i="24"/>
  <c r="E51" i="24" s="1"/>
  <c r="AC50" i="24"/>
  <c r="I50" i="24" s="1"/>
  <c r="AC47" i="24"/>
  <c r="Y47" i="24" s="1"/>
  <c r="AC46" i="24"/>
  <c r="I46" i="24" s="1"/>
  <c r="AC52" i="24"/>
  <c r="AC53" i="24"/>
  <c r="Q53" i="24" s="1"/>
  <c r="AC48" i="24"/>
  <c r="U48" i="24" s="1"/>
  <c r="AC49" i="24"/>
  <c r="U49" i="24" s="1"/>
  <c r="AC45" i="24"/>
  <c r="E45" i="24" s="1"/>
  <c r="AC44" i="24"/>
  <c r="AC43" i="24"/>
  <c r="AC42" i="24"/>
  <c r="AC41" i="24"/>
  <c r="Q41" i="24" s="1"/>
  <c r="AC40" i="24"/>
  <c r="AC39" i="24"/>
  <c r="Q39" i="24" s="1"/>
  <c r="AC38" i="24"/>
  <c r="AC37" i="24"/>
  <c r="Q37" i="24" s="1"/>
  <c r="AC36" i="24"/>
  <c r="M36" i="24" s="1"/>
  <c r="AC35" i="24"/>
  <c r="AC34" i="24"/>
  <c r="U34" i="24" s="1"/>
  <c r="AC32" i="24"/>
  <c r="AC30" i="24"/>
  <c r="AC29" i="24"/>
  <c r="U29" i="24" s="1"/>
  <c r="E29" i="24"/>
  <c r="AC28" i="24"/>
  <c r="AC26" i="24"/>
  <c r="AC24" i="24"/>
  <c r="I24" i="24"/>
  <c r="AC22" i="24"/>
  <c r="U22" i="24" s="1"/>
  <c r="AC20" i="24"/>
  <c r="U20" i="24" s="1"/>
  <c r="AC18" i="24"/>
  <c r="U18" i="24" s="1"/>
  <c r="AC16" i="24"/>
  <c r="AC14" i="24"/>
  <c r="I14" i="24" s="1"/>
  <c r="AC13" i="24"/>
  <c r="AC12" i="24"/>
  <c r="AC11" i="24"/>
  <c r="Q11" i="24" s="1"/>
  <c r="AC10" i="24"/>
  <c r="M10" i="24" s="1"/>
  <c r="AC8" i="24"/>
  <c r="I8" i="24" s="1"/>
  <c r="AC6" i="24"/>
  <c r="I6" i="24" s="1"/>
  <c r="AC5" i="24"/>
  <c r="U5" i="24" s="1"/>
  <c r="AC4" i="24"/>
  <c r="U4" i="24" s="1"/>
  <c r="E14" i="24"/>
  <c r="E8" i="24"/>
  <c r="E11" i="24"/>
  <c r="I18" i="24"/>
  <c r="E18" i="24"/>
  <c r="E4" i="24"/>
  <c r="E5" i="24"/>
  <c r="E12" i="24"/>
  <c r="I12" i="24"/>
  <c r="M12" i="24"/>
  <c r="E20" i="24"/>
  <c r="E16" i="24"/>
  <c r="I16" i="24"/>
  <c r="E6" i="24"/>
  <c r="E10" i="24"/>
  <c r="AC7" i="24"/>
  <c r="AC9" i="24"/>
  <c r="AC15" i="24"/>
  <c r="AC17" i="24"/>
  <c r="AC19" i="24"/>
  <c r="AC21" i="24"/>
  <c r="M24" i="24"/>
  <c r="AD5" i="24"/>
  <c r="AD11" i="24"/>
  <c r="AD13" i="24"/>
  <c r="AC23" i="24"/>
  <c r="AC25" i="24"/>
  <c r="AC27" i="24"/>
  <c r="I34" i="24"/>
  <c r="E35" i="24"/>
  <c r="M42" i="24"/>
  <c r="E42" i="24"/>
  <c r="M43" i="24"/>
  <c r="M50" i="24"/>
  <c r="E50" i="24"/>
  <c r="E22" i="24"/>
  <c r="E36" i="24"/>
  <c r="E37" i="24"/>
  <c r="I37" i="24"/>
  <c r="M44" i="24"/>
  <c r="E44" i="24"/>
  <c r="Q52" i="24"/>
  <c r="E24" i="24"/>
  <c r="U26" i="24"/>
  <c r="E26" i="24"/>
  <c r="E28" i="24"/>
  <c r="E30" i="24"/>
  <c r="E32" i="24"/>
  <c r="M38" i="24"/>
  <c r="E38" i="24"/>
  <c r="E39" i="24"/>
  <c r="I39" i="24"/>
  <c r="E46" i="24"/>
  <c r="U47" i="24"/>
  <c r="E47" i="24"/>
  <c r="Q47" i="24"/>
  <c r="M47" i="24"/>
  <c r="I47" i="24"/>
  <c r="M28" i="24"/>
  <c r="AC31" i="24"/>
  <c r="AD31" i="24"/>
  <c r="AC33" i="24"/>
  <c r="AD33" i="24"/>
  <c r="I40" i="24"/>
  <c r="E40" i="24"/>
  <c r="Q40" i="24"/>
  <c r="M48" i="24"/>
  <c r="E48" i="24"/>
  <c r="AD35" i="24"/>
  <c r="AD37" i="24"/>
  <c r="AD39" i="24"/>
  <c r="AD41" i="24"/>
  <c r="AD43" i="24"/>
  <c r="AD45" i="24"/>
  <c r="AD47" i="24"/>
  <c r="AD49" i="24"/>
  <c r="AD51" i="24"/>
  <c r="AD53" i="24"/>
  <c r="K56" i="24"/>
  <c r="C61" i="24"/>
  <c r="S61" i="24"/>
  <c r="O56" i="24"/>
  <c r="G61" i="24"/>
  <c r="W61" i="24"/>
  <c r="C56" i="24"/>
  <c r="S56" i="24"/>
  <c r="G56" i="24"/>
  <c r="W56" i="24"/>
  <c r="AB831" i="10"/>
  <c r="AD831" i="10" s="1"/>
  <c r="AA831" i="10"/>
  <c r="U831" i="10"/>
  <c r="Q831" i="10"/>
  <c r="M831" i="10"/>
  <c r="I831" i="10"/>
  <c r="E831" i="10"/>
  <c r="AB830" i="10"/>
  <c r="AD830" i="10" s="1"/>
  <c r="AA830" i="10"/>
  <c r="U830" i="10"/>
  <c r="Q830" i="10"/>
  <c r="M830" i="10"/>
  <c r="I830" i="10"/>
  <c r="E830" i="10"/>
  <c r="AC830" i="10" l="1"/>
  <c r="AC831" i="10"/>
  <c r="E53" i="24"/>
  <c r="M53" i="24"/>
  <c r="I53" i="24"/>
  <c r="U53" i="24"/>
  <c r="U52" i="24"/>
  <c r="I52" i="24"/>
  <c r="M51" i="24"/>
  <c r="U51" i="24"/>
  <c r="Q51" i="24"/>
  <c r="I51" i="24"/>
  <c r="Q50" i="24"/>
  <c r="U50" i="24"/>
  <c r="I49" i="24"/>
  <c r="M49" i="24"/>
  <c r="Q49" i="24"/>
  <c r="E49" i="24"/>
  <c r="Q48" i="24"/>
  <c r="I48" i="24"/>
  <c r="Q46" i="24"/>
  <c r="M46" i="24"/>
  <c r="U46" i="24"/>
  <c r="U45" i="24"/>
  <c r="Q45" i="24"/>
  <c r="M45" i="24"/>
  <c r="I45" i="24"/>
  <c r="U44" i="24"/>
  <c r="I44" i="24"/>
  <c r="Q44" i="24"/>
  <c r="Q43" i="24"/>
  <c r="U43" i="24"/>
  <c r="Q42" i="24"/>
  <c r="U42" i="24"/>
  <c r="E41" i="24"/>
  <c r="I41" i="24"/>
  <c r="U41" i="24"/>
  <c r="U39" i="24"/>
  <c r="U38" i="24"/>
  <c r="I38" i="24"/>
  <c r="Q38" i="24"/>
  <c r="U37" i="24"/>
  <c r="U36" i="24"/>
  <c r="I36" i="24"/>
  <c r="Q36" i="24"/>
  <c r="Y36" i="24"/>
  <c r="Y35" i="24"/>
  <c r="U35" i="24"/>
  <c r="M35" i="24"/>
  <c r="Q34" i="24"/>
  <c r="M34" i="24"/>
  <c r="U32" i="24"/>
  <c r="M32" i="24"/>
  <c r="Q32" i="24"/>
  <c r="I32" i="24"/>
  <c r="Q30" i="24"/>
  <c r="U30" i="24"/>
  <c r="I30" i="24"/>
  <c r="Q29" i="24"/>
  <c r="I29" i="24"/>
  <c r="U28" i="24"/>
  <c r="Q28" i="24"/>
  <c r="I28" i="24"/>
  <c r="Q26" i="24"/>
  <c r="I26" i="24"/>
  <c r="U24" i="24"/>
  <c r="Q24" i="24"/>
  <c r="Q22" i="24"/>
  <c r="M22" i="24"/>
  <c r="I22" i="24"/>
  <c r="I20" i="24"/>
  <c r="Q20" i="24"/>
  <c r="M20" i="24"/>
  <c r="Q18" i="24"/>
  <c r="M18" i="24"/>
  <c r="M16" i="24"/>
  <c r="U16" i="24"/>
  <c r="Q16" i="24"/>
  <c r="M14" i="24"/>
  <c r="Q14" i="24"/>
  <c r="U14" i="24"/>
  <c r="Q13" i="24"/>
  <c r="U13" i="24"/>
  <c r="I13" i="24"/>
  <c r="U12" i="24"/>
  <c r="Q12" i="24"/>
  <c r="I11" i="24"/>
  <c r="U11" i="24"/>
  <c r="M11" i="24"/>
  <c r="I10" i="24"/>
  <c r="U10" i="24"/>
  <c r="Q8" i="24"/>
  <c r="U8" i="24"/>
  <c r="M8" i="24"/>
  <c r="Q6" i="24"/>
  <c r="U6" i="24"/>
  <c r="M6" i="24"/>
  <c r="AD55" i="24"/>
  <c r="Q5" i="24"/>
  <c r="M5" i="24"/>
  <c r="I5" i="24"/>
  <c r="Q4" i="24"/>
  <c r="I4" i="24"/>
  <c r="M4" i="24"/>
  <c r="U33" i="24"/>
  <c r="E33" i="24"/>
  <c r="M33" i="24"/>
  <c r="I33" i="24"/>
  <c r="Q33" i="24"/>
  <c r="M25" i="24"/>
  <c r="Q25" i="24"/>
  <c r="I25" i="24"/>
  <c r="E25" i="24"/>
  <c r="U25" i="24"/>
  <c r="U17" i="24"/>
  <c r="Q17" i="24"/>
  <c r="M17" i="24"/>
  <c r="I17" i="24"/>
  <c r="E17" i="24"/>
  <c r="E15" i="24"/>
  <c r="Q15" i="24"/>
  <c r="M15" i="24"/>
  <c r="I15" i="24"/>
  <c r="U15" i="24"/>
  <c r="U31" i="24"/>
  <c r="M31" i="24"/>
  <c r="I31" i="24"/>
  <c r="Q31" i="24"/>
  <c r="M27" i="24"/>
  <c r="Q27" i="24"/>
  <c r="I27" i="24"/>
  <c r="E27" i="24"/>
  <c r="U27" i="24"/>
  <c r="M23" i="24"/>
  <c r="I23" i="24"/>
  <c r="E23" i="24"/>
  <c r="U23" i="24"/>
  <c r="Q23" i="24"/>
  <c r="U21" i="24"/>
  <c r="Q21" i="24"/>
  <c r="M21" i="24"/>
  <c r="I21" i="24"/>
  <c r="E21" i="24"/>
  <c r="M9" i="24"/>
  <c r="U9" i="24"/>
  <c r="Q9" i="24"/>
  <c r="I9" i="24"/>
  <c r="E9" i="24"/>
  <c r="E19" i="24"/>
  <c r="Q19" i="24"/>
  <c r="M19" i="24"/>
  <c r="I19" i="24"/>
  <c r="U19" i="24"/>
  <c r="E7" i="24"/>
  <c r="Q7" i="24"/>
  <c r="M7" i="24"/>
  <c r="U7" i="24"/>
  <c r="I7" i="24"/>
  <c r="AB829" i="10"/>
  <c r="AD829" i="10" s="1"/>
  <c r="AA829" i="10"/>
  <c r="U829" i="10"/>
  <c r="Q829" i="10"/>
  <c r="M829" i="10"/>
  <c r="I829" i="10"/>
  <c r="E829" i="10"/>
  <c r="AC829" i="10" l="1"/>
  <c r="E55" i="24"/>
  <c r="C63" i="24" s="1"/>
  <c r="U55" i="24"/>
  <c r="S57" i="24" s="1"/>
  <c r="I55" i="24"/>
  <c r="G57" i="24" s="1"/>
  <c r="M55" i="24"/>
  <c r="K62" i="24" s="1"/>
  <c r="Q55" i="24"/>
  <c r="O62" i="24" s="1"/>
  <c r="Y55" i="24"/>
  <c r="W63" i="24" s="1"/>
  <c r="AB828" i="10"/>
  <c r="AD828" i="10" s="1"/>
  <c r="AA828" i="10"/>
  <c r="U828" i="10"/>
  <c r="Q828" i="10"/>
  <c r="M828" i="10"/>
  <c r="I828" i="10"/>
  <c r="E828" i="10"/>
  <c r="AC828" i="10" l="1"/>
  <c r="C62" i="24"/>
  <c r="C57" i="24"/>
  <c r="S62" i="24"/>
  <c r="S63" i="24"/>
  <c r="G63" i="24"/>
  <c r="G62" i="24"/>
  <c r="K57" i="24"/>
  <c r="O57" i="24"/>
  <c r="K63" i="24"/>
  <c r="O63" i="24"/>
  <c r="W57" i="24"/>
  <c r="W62" i="24"/>
  <c r="AE59" i="24"/>
  <c r="AE64" i="24"/>
  <c r="AB827" i="10"/>
  <c r="AD827" i="10" s="1"/>
  <c r="AA827" i="10"/>
  <c r="U827" i="10"/>
  <c r="Q827" i="10"/>
  <c r="M827" i="10"/>
  <c r="I827" i="10"/>
  <c r="E827" i="10"/>
  <c r="AC827" i="10" l="1"/>
  <c r="AE60" i="24"/>
  <c r="AE63" i="24"/>
  <c r="AE62" i="24"/>
  <c r="AE61" i="24"/>
  <c r="AB826" i="10"/>
  <c r="AD826" i="10" s="1"/>
  <c r="AA826" i="10"/>
  <c r="U826" i="10"/>
  <c r="Q826" i="10"/>
  <c r="M826" i="10"/>
  <c r="I826" i="10"/>
  <c r="E826" i="10"/>
  <c r="AC826" i="10" l="1"/>
  <c r="S64" i="24"/>
  <c r="C64" i="24"/>
  <c r="O64" i="24"/>
  <c r="G64" i="24"/>
  <c r="K64" i="24"/>
  <c r="W64" i="24"/>
  <c r="AB825" i="10"/>
  <c r="AD825" i="10" s="1"/>
  <c r="AA825" i="10"/>
  <c r="U825" i="10"/>
  <c r="Q825" i="10"/>
  <c r="I825" i="10"/>
  <c r="AC825" i="10" l="1"/>
  <c r="AB824" i="10"/>
  <c r="AD824" i="10" s="1"/>
  <c r="AA824" i="10"/>
  <c r="U824" i="10"/>
  <c r="Q824" i="10"/>
  <c r="I824" i="10"/>
  <c r="E824" i="10"/>
  <c r="AC824" i="10" l="1"/>
  <c r="AB823" i="10"/>
  <c r="AD823" i="10" s="1"/>
  <c r="AA823" i="10"/>
  <c r="U823" i="10"/>
  <c r="Q823" i="10"/>
  <c r="I823" i="10"/>
  <c r="E823" i="10"/>
  <c r="AB822" i="10"/>
  <c r="AD822" i="10" s="1"/>
  <c r="AA822" i="10"/>
  <c r="U822" i="10"/>
  <c r="Q822" i="10"/>
  <c r="M822" i="10"/>
  <c r="E822" i="10"/>
  <c r="AC823" i="10" l="1"/>
  <c r="AC822" i="10"/>
  <c r="AB821" i="10"/>
  <c r="AD821" i="10" s="1"/>
  <c r="AA821" i="10"/>
  <c r="U821" i="10"/>
  <c r="Q821" i="10"/>
  <c r="M821" i="10"/>
  <c r="I821" i="10"/>
  <c r="E821" i="10"/>
  <c r="AC821" i="10" l="1"/>
  <c r="AB820" i="10"/>
  <c r="AD820" i="10" s="1"/>
  <c r="AA820" i="10"/>
  <c r="Y820" i="10"/>
  <c r="U820" i="10"/>
  <c r="Q820" i="10"/>
  <c r="M820" i="10"/>
  <c r="I820" i="10"/>
  <c r="E820" i="10"/>
  <c r="AC820" i="10" l="1"/>
  <c r="AB819" i="10"/>
  <c r="AD819" i="10" s="1"/>
  <c r="AA819" i="10"/>
  <c r="U819" i="10"/>
  <c r="Q819" i="10"/>
  <c r="M819" i="10"/>
  <c r="I819" i="10"/>
  <c r="E819" i="10"/>
  <c r="AC819" i="10" l="1"/>
  <c r="AB818" i="10"/>
  <c r="AD818" i="10" s="1"/>
  <c r="AA818" i="10"/>
  <c r="U818" i="10"/>
  <c r="Q818" i="10"/>
  <c r="M818" i="10"/>
  <c r="I818" i="10"/>
  <c r="E818" i="10"/>
  <c r="AC818" i="10" l="1"/>
  <c r="AB817" i="10"/>
  <c r="AD817" i="10" s="1"/>
  <c r="AA817" i="10"/>
  <c r="U817" i="10"/>
  <c r="Q817" i="10"/>
  <c r="I817" i="10"/>
  <c r="E817" i="10"/>
  <c r="AC817" i="10" l="1"/>
  <c r="AB816" i="10"/>
  <c r="AD816" i="10" s="1"/>
  <c r="AA816" i="10"/>
  <c r="U816" i="10"/>
  <c r="Q816" i="10"/>
  <c r="M816" i="10"/>
  <c r="I816" i="10"/>
  <c r="E816" i="10"/>
  <c r="AC816" i="10" l="1"/>
  <c r="AB815" i="10"/>
  <c r="AD815" i="10" s="1"/>
  <c r="AA815" i="10"/>
  <c r="U815" i="10"/>
  <c r="Q815" i="10"/>
  <c r="I815" i="10"/>
  <c r="E815" i="10"/>
  <c r="AC815" i="10" l="1"/>
  <c r="AB814" i="10"/>
  <c r="AD814" i="10" s="1"/>
  <c r="AA814" i="10"/>
  <c r="U814" i="10"/>
  <c r="Q814" i="10"/>
  <c r="M814" i="10"/>
  <c r="I814" i="10"/>
  <c r="E814" i="10"/>
  <c r="AB813" i="10"/>
  <c r="AD813" i="10" s="1"/>
  <c r="AA813" i="10"/>
  <c r="U813" i="10"/>
  <c r="Q813" i="10"/>
  <c r="M813" i="10"/>
  <c r="E813" i="10"/>
  <c r="AB812" i="10"/>
  <c r="AD812" i="10" s="1"/>
  <c r="AA812" i="10"/>
  <c r="U812" i="10"/>
  <c r="Q812" i="10"/>
  <c r="E812" i="10"/>
  <c r="AC813" i="10" l="1"/>
  <c r="AC812" i="10"/>
  <c r="AC814" i="10"/>
  <c r="AB811" i="10"/>
  <c r="AD811" i="10" s="1"/>
  <c r="AA811" i="10"/>
  <c r="U811" i="10"/>
  <c r="Q811" i="10"/>
  <c r="M811" i="10"/>
  <c r="I811" i="10"/>
  <c r="E811" i="10"/>
  <c r="AC811" i="10" l="1"/>
  <c r="AB810" i="10"/>
  <c r="AD810" i="10" s="1"/>
  <c r="AA810" i="10"/>
  <c r="U810" i="10"/>
  <c r="Q810" i="10"/>
  <c r="I810" i="10"/>
  <c r="E810" i="10"/>
  <c r="AC810" i="10" l="1"/>
  <c r="AB809" i="10"/>
  <c r="AD809" i="10" s="1"/>
  <c r="AA809" i="10"/>
  <c r="U809" i="10"/>
  <c r="Q809" i="10"/>
  <c r="M809" i="10"/>
  <c r="I809" i="10"/>
  <c r="E809" i="10"/>
  <c r="AC809" i="10" l="1"/>
  <c r="AB808" i="10"/>
  <c r="AD808" i="10" s="1"/>
  <c r="AA808" i="10"/>
  <c r="U808" i="10"/>
  <c r="Q808" i="10"/>
  <c r="I808" i="10"/>
  <c r="E808" i="10"/>
  <c r="AC808" i="10" l="1"/>
  <c r="AB807" i="10"/>
  <c r="AD807" i="10" s="1"/>
  <c r="AA807" i="10"/>
  <c r="U807" i="10"/>
  <c r="Q807" i="10"/>
  <c r="I807" i="10"/>
  <c r="E807" i="10"/>
  <c r="AC807" i="10" l="1"/>
  <c r="AB806" i="10"/>
  <c r="AD806" i="10" s="1"/>
  <c r="AA806" i="10"/>
  <c r="U806" i="10"/>
  <c r="Q806" i="10"/>
  <c r="M806" i="10"/>
  <c r="I806" i="10"/>
  <c r="E806" i="10"/>
  <c r="AC806" i="10" l="1"/>
  <c r="AB805" i="10"/>
  <c r="AD805" i="10" s="1"/>
  <c r="AA805" i="10"/>
  <c r="U805" i="10"/>
  <c r="Q805" i="10"/>
  <c r="M805" i="10"/>
  <c r="I805" i="10"/>
  <c r="E805" i="10"/>
  <c r="AC805" i="10" l="1"/>
  <c r="AB804" i="10"/>
  <c r="AD804" i="10" s="1"/>
  <c r="AA804" i="10"/>
  <c r="U804" i="10"/>
  <c r="Q804" i="10"/>
  <c r="I804" i="10"/>
  <c r="E804" i="10"/>
  <c r="AC804" i="10" l="1"/>
  <c r="AB803" i="10"/>
  <c r="AD803" i="10" s="1"/>
  <c r="AA803" i="10"/>
  <c r="U803" i="10"/>
  <c r="M803" i="10"/>
  <c r="I803" i="10"/>
  <c r="E803" i="10"/>
  <c r="AC803" i="10" l="1"/>
  <c r="AB802" i="10"/>
  <c r="AD802" i="10" s="1"/>
  <c r="AA802" i="10"/>
  <c r="U802" i="10"/>
  <c r="Q802" i="10"/>
  <c r="M802" i="10"/>
  <c r="I802" i="10"/>
  <c r="E802" i="10"/>
  <c r="AC802" i="10" l="1"/>
  <c r="D13" i="23"/>
  <c r="E13" i="23"/>
  <c r="H13" i="23"/>
  <c r="I13" i="23"/>
  <c r="W61" i="22"/>
  <c r="S61" i="22"/>
  <c r="O61" i="22"/>
  <c r="K61" i="22"/>
  <c r="G61" i="22"/>
  <c r="C61" i="22"/>
  <c r="W59" i="21"/>
  <c r="S59" i="21"/>
  <c r="O59" i="21"/>
  <c r="K59" i="21"/>
  <c r="G59" i="21"/>
  <c r="C59" i="21"/>
  <c r="AB801" i="10"/>
  <c r="AD801" i="10" s="1"/>
  <c r="AA801" i="10"/>
  <c r="U801" i="10"/>
  <c r="Q801" i="10"/>
  <c r="I801" i="10"/>
  <c r="E801" i="10"/>
  <c r="AC801" i="10" l="1"/>
  <c r="AB800" i="10"/>
  <c r="AD800" i="10" s="1"/>
  <c r="AA800" i="10"/>
  <c r="Q800" i="10"/>
  <c r="M800" i="10"/>
  <c r="I800" i="10"/>
  <c r="E800" i="10"/>
  <c r="AC800" i="10" l="1"/>
  <c r="D4" i="23"/>
  <c r="E4" i="23"/>
  <c r="H4" i="23"/>
  <c r="I4" i="23"/>
  <c r="L4" i="23"/>
  <c r="M4" i="23"/>
  <c r="P4" i="23"/>
  <c r="Q4" i="23"/>
  <c r="T4" i="23"/>
  <c r="U4" i="23"/>
  <c r="X4" i="23"/>
  <c r="Y4" i="23"/>
  <c r="D5" i="23"/>
  <c r="E5" i="23"/>
  <c r="H5" i="23"/>
  <c r="I5" i="23"/>
  <c r="L5" i="23"/>
  <c r="M5" i="23"/>
  <c r="P5" i="23"/>
  <c r="Q5" i="23"/>
  <c r="T5" i="23"/>
  <c r="U5" i="23"/>
  <c r="X5" i="23"/>
  <c r="Y5" i="23"/>
  <c r="D6" i="23"/>
  <c r="E6" i="23"/>
  <c r="H6" i="23"/>
  <c r="I6" i="23"/>
  <c r="L6" i="23"/>
  <c r="M6" i="23"/>
  <c r="P6" i="23"/>
  <c r="Q6" i="23"/>
  <c r="T6" i="23"/>
  <c r="U6" i="23"/>
  <c r="X6" i="23"/>
  <c r="Y6" i="23"/>
  <c r="D7" i="23"/>
  <c r="E7" i="23"/>
  <c r="H7" i="23"/>
  <c r="I7" i="23"/>
  <c r="L7" i="23"/>
  <c r="M7" i="23"/>
  <c r="P7" i="23"/>
  <c r="Q7" i="23"/>
  <c r="T7" i="23"/>
  <c r="U7" i="23"/>
  <c r="X7" i="23"/>
  <c r="Y7" i="23"/>
  <c r="D8" i="23"/>
  <c r="E8" i="23"/>
  <c r="H8" i="23"/>
  <c r="I8" i="23"/>
  <c r="L8" i="23"/>
  <c r="M8" i="23"/>
  <c r="P8" i="23"/>
  <c r="Q8" i="23"/>
  <c r="T8" i="23"/>
  <c r="U8" i="23"/>
  <c r="X8" i="23"/>
  <c r="Y8" i="23"/>
  <c r="X3" i="23"/>
  <c r="Y3" i="23"/>
  <c r="P3" i="23"/>
  <c r="Q3" i="23"/>
  <c r="T3" i="23"/>
  <c r="U3" i="23"/>
  <c r="D3" i="23"/>
  <c r="E3" i="23"/>
  <c r="H3" i="23"/>
  <c r="I3" i="23"/>
  <c r="L3" i="23"/>
  <c r="M3" i="23"/>
  <c r="W1270" i="10" l="1"/>
  <c r="W3" i="23" s="1"/>
  <c r="S1270" i="10"/>
  <c r="S3" i="23" s="1"/>
  <c r="O1270" i="10"/>
  <c r="O3" i="23" s="1"/>
  <c r="K1270" i="10"/>
  <c r="K3" i="23" s="1"/>
  <c r="G1270" i="10"/>
  <c r="G3" i="23" s="1"/>
  <c r="C1270" i="10"/>
  <c r="C3" i="23" s="1"/>
  <c r="AB799" i="10"/>
  <c r="AD799" i="10" s="1"/>
  <c r="AA799" i="10"/>
  <c r="U799" i="10"/>
  <c r="Q799" i="10"/>
  <c r="M799" i="10"/>
  <c r="I799" i="10"/>
  <c r="AB798" i="10"/>
  <c r="AD798" i="10" s="1"/>
  <c r="AA798" i="10"/>
  <c r="U798" i="10"/>
  <c r="Q798" i="10"/>
  <c r="M798" i="10"/>
  <c r="E798" i="10"/>
  <c r="AB797" i="10"/>
  <c r="AD797" i="10" s="1"/>
  <c r="AA797" i="10"/>
  <c r="U797" i="10"/>
  <c r="Q797" i="10"/>
  <c r="M797" i="10"/>
  <c r="I797" i="10"/>
  <c r="E797" i="10"/>
  <c r="AB796" i="10"/>
  <c r="AD796" i="10" s="1"/>
  <c r="AA796" i="10"/>
  <c r="Y796" i="10"/>
  <c r="U796" i="10"/>
  <c r="Q796" i="10"/>
  <c r="M796" i="10"/>
  <c r="I796" i="10"/>
  <c r="E796" i="10"/>
  <c r="AB795" i="10"/>
  <c r="AD795" i="10" s="1"/>
  <c r="AA795" i="10"/>
  <c r="U795" i="10"/>
  <c r="Q795" i="10"/>
  <c r="M795" i="10"/>
  <c r="I795" i="10"/>
  <c r="E795" i="10"/>
  <c r="AB794" i="10"/>
  <c r="AD794" i="10" s="1"/>
  <c r="AA794" i="10"/>
  <c r="U794" i="10"/>
  <c r="Q794" i="10"/>
  <c r="I794" i="10"/>
  <c r="E794" i="10"/>
  <c r="AB793" i="10"/>
  <c r="AD793" i="10" s="1"/>
  <c r="AA793" i="10"/>
  <c r="U793" i="10"/>
  <c r="Q793" i="10"/>
  <c r="M793" i="10"/>
  <c r="I793" i="10"/>
  <c r="AB792" i="10"/>
  <c r="AD792" i="10" s="1"/>
  <c r="AA792" i="10"/>
  <c r="U792" i="10"/>
  <c r="Q792" i="10"/>
  <c r="M792" i="10"/>
  <c r="I792" i="10"/>
  <c r="E792" i="10"/>
  <c r="AB791" i="10"/>
  <c r="AD791" i="10" s="1"/>
  <c r="AA791" i="10"/>
  <c r="U791" i="10"/>
  <c r="Q791" i="10"/>
  <c r="M791" i="10"/>
  <c r="I791" i="10"/>
  <c r="E791" i="10"/>
  <c r="X57" i="22"/>
  <c r="W62" i="22" s="1"/>
  <c r="W57" i="22"/>
  <c r="W63" i="22" s="1"/>
  <c r="T57" i="22"/>
  <c r="S62" i="22" s="1"/>
  <c r="S57" i="22"/>
  <c r="S63" i="22" s="1"/>
  <c r="P57" i="22"/>
  <c r="O62" i="22" s="1"/>
  <c r="O57" i="22"/>
  <c r="O63" i="22" s="1"/>
  <c r="L57" i="22"/>
  <c r="K62" i="22" s="1"/>
  <c r="K57" i="22"/>
  <c r="H57" i="22"/>
  <c r="G62" i="22" s="1"/>
  <c r="G57" i="22"/>
  <c r="G63" i="22" s="1"/>
  <c r="D57" i="22"/>
  <c r="C62" i="22" s="1"/>
  <c r="C57" i="22"/>
  <c r="AB55" i="22"/>
  <c r="AD55" i="22" s="1"/>
  <c r="AA55" i="22"/>
  <c r="AC55" i="22" s="1"/>
  <c r="AB54" i="22"/>
  <c r="AD54" i="22" s="1"/>
  <c r="AA54" i="22"/>
  <c r="AB53" i="22"/>
  <c r="AD53" i="22" s="1"/>
  <c r="AA53" i="22"/>
  <c r="AB52" i="22"/>
  <c r="AD52" i="22" s="1"/>
  <c r="AA52" i="22"/>
  <c r="AB51" i="22"/>
  <c r="AD51" i="22" s="1"/>
  <c r="AA51" i="22"/>
  <c r="AB50" i="22"/>
  <c r="AD50" i="22" s="1"/>
  <c r="AA50" i="22"/>
  <c r="AB49" i="22"/>
  <c r="AD49" i="22" s="1"/>
  <c r="AA49" i="22"/>
  <c r="AB48" i="22"/>
  <c r="AD48" i="22" s="1"/>
  <c r="AA48" i="22"/>
  <c r="AB47" i="22"/>
  <c r="AD47" i="22" s="1"/>
  <c r="AA47" i="22"/>
  <c r="AB46" i="22"/>
  <c r="AD46" i="22" s="1"/>
  <c r="AA46" i="22"/>
  <c r="AB45" i="22"/>
  <c r="AD45" i="22" s="1"/>
  <c r="AA45" i="22"/>
  <c r="AB44" i="22"/>
  <c r="AD44" i="22" s="1"/>
  <c r="AA44" i="22"/>
  <c r="AB43" i="22"/>
  <c r="AD43" i="22" s="1"/>
  <c r="AA43" i="22"/>
  <c r="AB42" i="22"/>
  <c r="AD42" i="22" s="1"/>
  <c r="AA42" i="22"/>
  <c r="AB41" i="22"/>
  <c r="AD41" i="22" s="1"/>
  <c r="AA41" i="22"/>
  <c r="AB40" i="22"/>
  <c r="AD40" i="22" s="1"/>
  <c r="AA40" i="22"/>
  <c r="AB39" i="22"/>
  <c r="AD39" i="22" s="1"/>
  <c r="AA39" i="22"/>
  <c r="AC39" i="22" s="1"/>
  <c r="U39" i="22" s="1"/>
  <c r="AB38" i="22"/>
  <c r="AA38" i="22"/>
  <c r="AB37" i="22"/>
  <c r="AD37" i="22" s="1"/>
  <c r="AA37" i="22"/>
  <c r="AB36" i="22"/>
  <c r="AD36" i="22" s="1"/>
  <c r="AA36" i="22"/>
  <c r="AB35" i="22"/>
  <c r="AD35" i="22" s="1"/>
  <c r="AA35" i="22"/>
  <c r="AB34" i="22"/>
  <c r="AD34" i="22" s="1"/>
  <c r="AA34" i="22"/>
  <c r="AB33" i="22"/>
  <c r="AD33" i="22" s="1"/>
  <c r="AA33" i="22"/>
  <c r="AB32" i="22"/>
  <c r="AD32" i="22" s="1"/>
  <c r="AA32" i="22"/>
  <c r="AB31" i="22"/>
  <c r="AD31" i="22" s="1"/>
  <c r="AA31" i="22"/>
  <c r="AB30" i="22"/>
  <c r="AD30" i="22" s="1"/>
  <c r="AA30" i="22"/>
  <c r="AB29" i="22"/>
  <c r="AD29" i="22" s="1"/>
  <c r="AA29" i="22"/>
  <c r="AB28" i="22"/>
  <c r="AD28" i="22" s="1"/>
  <c r="AA28" i="22"/>
  <c r="AB27" i="22"/>
  <c r="AD27" i="22" s="1"/>
  <c r="AA27" i="22"/>
  <c r="AB26" i="22"/>
  <c r="AD26" i="22" s="1"/>
  <c r="AA26" i="22"/>
  <c r="AB25" i="22"/>
  <c r="AD25" i="22" s="1"/>
  <c r="AA25" i="22"/>
  <c r="AB24" i="22"/>
  <c r="AD24" i="22" s="1"/>
  <c r="AA24" i="22"/>
  <c r="AB23" i="22"/>
  <c r="AA23" i="22"/>
  <c r="AB22" i="22"/>
  <c r="AA22" i="22"/>
  <c r="AB21" i="22"/>
  <c r="AA21" i="22"/>
  <c r="AB20" i="22"/>
  <c r="AD20" i="22" s="1"/>
  <c r="AA20" i="22"/>
  <c r="AB19" i="22"/>
  <c r="AD19" i="22" s="1"/>
  <c r="AA19" i="22"/>
  <c r="AB18" i="22"/>
  <c r="AD18" i="22" s="1"/>
  <c r="AA18" i="22"/>
  <c r="AB17" i="22"/>
  <c r="AA17" i="22"/>
  <c r="AB16" i="22"/>
  <c r="AD16" i="22" s="1"/>
  <c r="AA16" i="22"/>
  <c r="AB15" i="22"/>
  <c r="AD15" i="22" s="1"/>
  <c r="AA15" i="22"/>
  <c r="AB14" i="22"/>
  <c r="AD14" i="22" s="1"/>
  <c r="AA14" i="22"/>
  <c r="AB13" i="22"/>
  <c r="AD13" i="22" s="1"/>
  <c r="AA13" i="22"/>
  <c r="AB12" i="22"/>
  <c r="AD12" i="22" s="1"/>
  <c r="AA12" i="22"/>
  <c r="AB11" i="22"/>
  <c r="AD11" i="22" s="1"/>
  <c r="AA11" i="22"/>
  <c r="AB10" i="22"/>
  <c r="AD10" i="22" s="1"/>
  <c r="AA10" i="22"/>
  <c r="AB9" i="22"/>
  <c r="AA9" i="22"/>
  <c r="AB8" i="22"/>
  <c r="AD8" i="22" s="1"/>
  <c r="AA8" i="22"/>
  <c r="AB7" i="22"/>
  <c r="AD7" i="22" s="1"/>
  <c r="AA7" i="22"/>
  <c r="AB6" i="22"/>
  <c r="AD6" i="22" s="1"/>
  <c r="AA6" i="22"/>
  <c r="AB5" i="22"/>
  <c r="AD5" i="22" s="1"/>
  <c r="AA5" i="22"/>
  <c r="AB4" i="22"/>
  <c r="AD4" i="22" s="1"/>
  <c r="AA4" i="22"/>
  <c r="AB790" i="10"/>
  <c r="AD790" i="10" s="1"/>
  <c r="AA790" i="10"/>
  <c r="U790" i="10"/>
  <c r="Q790" i="10"/>
  <c r="M790" i="10"/>
  <c r="I790" i="10"/>
  <c r="E790" i="10"/>
  <c r="AB789" i="10"/>
  <c r="AD789" i="10" s="1"/>
  <c r="AA789" i="10"/>
  <c r="U789" i="10"/>
  <c r="Q789" i="10"/>
  <c r="M789" i="10"/>
  <c r="I789" i="10"/>
  <c r="E789" i="10"/>
  <c r="AB788" i="10"/>
  <c r="AD788" i="10" s="1"/>
  <c r="AA788" i="10"/>
  <c r="U788" i="10"/>
  <c r="Q788" i="10"/>
  <c r="M788" i="10"/>
  <c r="I788" i="10"/>
  <c r="E788" i="10"/>
  <c r="AB787" i="10"/>
  <c r="AD787" i="10" s="1"/>
  <c r="AA787" i="10"/>
  <c r="U787" i="10"/>
  <c r="Q787" i="10"/>
  <c r="M787" i="10"/>
  <c r="I787" i="10"/>
  <c r="E787" i="10"/>
  <c r="AB786" i="10"/>
  <c r="AD786" i="10" s="1"/>
  <c r="AA786" i="10"/>
  <c r="U786" i="10"/>
  <c r="Q786" i="10"/>
  <c r="M786" i="10"/>
  <c r="I786" i="10"/>
  <c r="AB785" i="10"/>
  <c r="AD785" i="10" s="1"/>
  <c r="AA785" i="10"/>
  <c r="U785" i="10"/>
  <c r="Q785" i="10"/>
  <c r="I785" i="10"/>
  <c r="E785" i="10"/>
  <c r="AB784" i="10"/>
  <c r="AD784" i="10" s="1"/>
  <c r="AA784" i="10"/>
  <c r="U784" i="10"/>
  <c r="Q784" i="10"/>
  <c r="M784" i="10"/>
  <c r="I784" i="10"/>
  <c r="E784" i="10"/>
  <c r="AB783" i="10"/>
  <c r="AD783" i="10" s="1"/>
  <c r="AA783" i="10"/>
  <c r="U783" i="10"/>
  <c r="Q783" i="10"/>
  <c r="M783" i="10"/>
  <c r="I783" i="10"/>
  <c r="AB782" i="10"/>
  <c r="AD782" i="10" s="1"/>
  <c r="AA782" i="10"/>
  <c r="U782" i="10"/>
  <c r="Q782" i="10"/>
  <c r="M782" i="10"/>
  <c r="I782" i="10"/>
  <c r="AB781" i="10"/>
  <c r="AD781" i="10" s="1"/>
  <c r="AA781" i="10"/>
  <c r="U781" i="10"/>
  <c r="Q781" i="10"/>
  <c r="M781" i="10"/>
  <c r="I781" i="10"/>
  <c r="E781" i="10"/>
  <c r="AB780" i="10"/>
  <c r="AD780" i="10" s="1"/>
  <c r="AA780" i="10"/>
  <c r="U780" i="10"/>
  <c r="Q780" i="10"/>
  <c r="I780" i="10"/>
  <c r="E780" i="10"/>
  <c r="AB779" i="10"/>
  <c r="AD779" i="10" s="1"/>
  <c r="AA779" i="10"/>
  <c r="U779" i="10"/>
  <c r="Q779" i="10"/>
  <c r="M779" i="10"/>
  <c r="I779" i="10"/>
  <c r="AB778" i="10"/>
  <c r="AD778" i="10" s="1"/>
  <c r="AA778" i="10"/>
  <c r="U778" i="10"/>
  <c r="Q778" i="10"/>
  <c r="I778" i="10"/>
  <c r="AB777" i="10"/>
  <c r="AD777" i="10" s="1"/>
  <c r="AA777" i="10"/>
  <c r="U777" i="10"/>
  <c r="Q777" i="10"/>
  <c r="I777" i="10"/>
  <c r="E777" i="10"/>
  <c r="AB776" i="10"/>
  <c r="AD776" i="10" s="1"/>
  <c r="AA776" i="10"/>
  <c r="Q776" i="10"/>
  <c r="M776" i="10"/>
  <c r="I776" i="10"/>
  <c r="E776" i="10"/>
  <c r="AB775" i="10"/>
  <c r="AD775" i="10" s="1"/>
  <c r="AA775" i="10"/>
  <c r="U775" i="10"/>
  <c r="Q775" i="10"/>
  <c r="M775" i="10"/>
  <c r="I775" i="10"/>
  <c r="E775" i="10"/>
  <c r="AB774" i="10"/>
  <c r="AD774" i="10" s="1"/>
  <c r="AA774" i="10"/>
  <c r="U774" i="10"/>
  <c r="Q774" i="10"/>
  <c r="M774" i="10"/>
  <c r="I774" i="10"/>
  <c r="E774" i="10"/>
  <c r="AB773" i="10"/>
  <c r="AD773" i="10" s="1"/>
  <c r="AA773" i="10"/>
  <c r="Y773" i="10"/>
  <c r="U773" i="10"/>
  <c r="Q773" i="10"/>
  <c r="M773" i="10"/>
  <c r="I773" i="10"/>
  <c r="E773" i="10"/>
  <c r="AB772" i="10"/>
  <c r="AD772" i="10" s="1"/>
  <c r="AA772" i="10"/>
  <c r="U772" i="10"/>
  <c r="Q772" i="10"/>
  <c r="M772" i="10"/>
  <c r="I772" i="10"/>
  <c r="E772" i="10"/>
  <c r="AB771" i="10"/>
  <c r="AD771" i="10" s="1"/>
  <c r="AA771" i="10"/>
  <c r="U771" i="10"/>
  <c r="Q771" i="10"/>
  <c r="M771" i="10"/>
  <c r="I771" i="10"/>
  <c r="E771" i="10"/>
  <c r="AB770" i="10"/>
  <c r="AD770" i="10" s="1"/>
  <c r="AA770" i="10"/>
  <c r="U770" i="10"/>
  <c r="Q770" i="10"/>
  <c r="M770" i="10"/>
  <c r="I770" i="10"/>
  <c r="E770" i="10"/>
  <c r="AB769" i="10"/>
  <c r="AD769" i="10" s="1"/>
  <c r="AA769" i="10"/>
  <c r="U769" i="10"/>
  <c r="Q769" i="10"/>
  <c r="M769" i="10"/>
  <c r="I769" i="10"/>
  <c r="AB768" i="10"/>
  <c r="AD768" i="10" s="1"/>
  <c r="AA768" i="10"/>
  <c r="U768" i="10"/>
  <c r="Q768" i="10"/>
  <c r="M768" i="10"/>
  <c r="I768" i="10"/>
  <c r="E768" i="10"/>
  <c r="AB767" i="10"/>
  <c r="AD767" i="10" s="1"/>
  <c r="AA767" i="10"/>
  <c r="U767" i="10"/>
  <c r="Q767" i="10"/>
  <c r="I767" i="10"/>
  <c r="E767" i="10"/>
  <c r="AB766" i="10"/>
  <c r="AD766" i="10" s="1"/>
  <c r="AA766" i="10"/>
  <c r="U766" i="10"/>
  <c r="Q766" i="10"/>
  <c r="I766" i="10"/>
  <c r="AB765" i="10"/>
  <c r="AD765" i="10" s="1"/>
  <c r="AA765" i="10"/>
  <c r="U765" i="10"/>
  <c r="Q765" i="10"/>
  <c r="M765" i="10"/>
  <c r="I765" i="10"/>
  <c r="E765" i="10"/>
  <c r="AB764" i="10"/>
  <c r="AD764" i="10" s="1"/>
  <c r="AA764" i="10"/>
  <c r="U764" i="10"/>
  <c r="Q764" i="10"/>
  <c r="M764" i="10"/>
  <c r="I764" i="10"/>
  <c r="E764" i="10"/>
  <c r="AB763" i="10"/>
  <c r="AD763" i="10" s="1"/>
  <c r="AA763" i="10"/>
  <c r="U763" i="10"/>
  <c r="Q763" i="10"/>
  <c r="M763" i="10"/>
  <c r="I763" i="10"/>
  <c r="E763" i="10"/>
  <c r="AB762" i="10"/>
  <c r="AD762" i="10" s="1"/>
  <c r="AA762" i="10"/>
  <c r="Y762" i="10"/>
  <c r="U762" i="10"/>
  <c r="Q762" i="10"/>
  <c r="M762" i="10"/>
  <c r="I762" i="10"/>
  <c r="E762" i="10"/>
  <c r="AB761" i="10"/>
  <c r="AD761" i="10" s="1"/>
  <c r="AA761" i="10"/>
  <c r="U761" i="10"/>
  <c r="Q761" i="10"/>
  <c r="M761" i="10"/>
  <c r="E761" i="10"/>
  <c r="AB760" i="10"/>
  <c r="AD760" i="10" s="1"/>
  <c r="AA760" i="10"/>
  <c r="U760" i="10"/>
  <c r="Q760" i="10"/>
  <c r="M760" i="10"/>
  <c r="E760" i="10"/>
  <c r="AB759" i="10"/>
  <c r="AD759" i="10" s="1"/>
  <c r="AA759" i="10"/>
  <c r="U759" i="10"/>
  <c r="Q759" i="10"/>
  <c r="M759" i="10"/>
  <c r="I759" i="10"/>
  <c r="E759" i="10"/>
  <c r="AB758" i="10"/>
  <c r="AD758" i="10" s="1"/>
  <c r="AA758" i="10"/>
  <c r="U758" i="10"/>
  <c r="Q758" i="10"/>
  <c r="M758" i="10"/>
  <c r="I758" i="10"/>
  <c r="E758" i="10"/>
  <c r="AB757" i="10"/>
  <c r="AD757" i="10" s="1"/>
  <c r="AA757" i="10"/>
  <c r="U757" i="10"/>
  <c r="Q757" i="10"/>
  <c r="M757" i="10"/>
  <c r="I757" i="10"/>
  <c r="E757" i="10"/>
  <c r="AB756" i="10"/>
  <c r="AD756" i="10" s="1"/>
  <c r="AA756" i="10"/>
  <c r="Y756" i="10"/>
  <c r="U756" i="10"/>
  <c r="Q756" i="10"/>
  <c r="M756" i="10"/>
  <c r="I756" i="10"/>
  <c r="E756" i="10"/>
  <c r="AB755" i="10"/>
  <c r="AD755" i="10" s="1"/>
  <c r="AA755" i="10"/>
  <c r="U755" i="10"/>
  <c r="Q755" i="10"/>
  <c r="M755" i="10"/>
  <c r="I755" i="10"/>
  <c r="E755" i="10"/>
  <c r="AB754" i="10"/>
  <c r="AD754" i="10" s="1"/>
  <c r="AA754" i="10"/>
  <c r="Y754" i="10"/>
  <c r="U754" i="10"/>
  <c r="Q754" i="10"/>
  <c r="M754" i="10"/>
  <c r="I754" i="10"/>
  <c r="AB753" i="10"/>
  <c r="AD753" i="10" s="1"/>
  <c r="AA753" i="10"/>
  <c r="U753" i="10"/>
  <c r="Q753" i="10"/>
  <c r="M753" i="10"/>
  <c r="I753" i="10"/>
  <c r="E753" i="10"/>
  <c r="AB752" i="10"/>
  <c r="AD752" i="10" s="1"/>
  <c r="AA752" i="10"/>
  <c r="U752" i="10"/>
  <c r="Q752" i="10"/>
  <c r="M752" i="10"/>
  <c r="I752" i="10"/>
  <c r="E752" i="10"/>
  <c r="AB751" i="10"/>
  <c r="AD751" i="10" s="1"/>
  <c r="AA751" i="10"/>
  <c r="Q751" i="10"/>
  <c r="M751" i="10"/>
  <c r="I751" i="10"/>
  <c r="E751" i="10"/>
  <c r="AB750" i="10"/>
  <c r="AD750" i="10" s="1"/>
  <c r="AA750" i="10"/>
  <c r="U750" i="10"/>
  <c r="Q750" i="10"/>
  <c r="M750" i="10"/>
  <c r="I750" i="10"/>
  <c r="AB749" i="10"/>
  <c r="AD749" i="10" s="1"/>
  <c r="AA749" i="10"/>
  <c r="U749" i="10"/>
  <c r="Q749" i="10"/>
  <c r="M749" i="10"/>
  <c r="I749" i="10"/>
  <c r="E749" i="10"/>
  <c r="AB748" i="10"/>
  <c r="AD748" i="10" s="1"/>
  <c r="AA748" i="10"/>
  <c r="U748" i="10"/>
  <c r="Q748" i="10"/>
  <c r="M748" i="10"/>
  <c r="I748" i="10"/>
  <c r="E748" i="10"/>
  <c r="AB747" i="10"/>
  <c r="AD747" i="10" s="1"/>
  <c r="AA747" i="10"/>
  <c r="Y747" i="10"/>
  <c r="U747" i="10"/>
  <c r="Q747" i="10"/>
  <c r="M747" i="10"/>
  <c r="I747" i="10"/>
  <c r="E747" i="10"/>
  <c r="AB746" i="10"/>
  <c r="AD746" i="10" s="1"/>
  <c r="AA746" i="10"/>
  <c r="U746" i="10"/>
  <c r="Q746" i="10"/>
  <c r="I746" i="10"/>
  <c r="E746" i="10"/>
  <c r="AB745" i="10"/>
  <c r="AA745" i="10"/>
  <c r="U745" i="10"/>
  <c r="Q745" i="10"/>
  <c r="M745" i="10"/>
  <c r="I745" i="10"/>
  <c r="E745" i="10"/>
  <c r="AB744" i="10"/>
  <c r="AA744" i="10"/>
  <c r="U744" i="10"/>
  <c r="M744" i="10"/>
  <c r="I744" i="10"/>
  <c r="E744" i="10"/>
  <c r="AB743" i="10"/>
  <c r="AA743" i="10"/>
  <c r="U743" i="10"/>
  <c r="Q743" i="10"/>
  <c r="M743" i="10"/>
  <c r="I743" i="10"/>
  <c r="E743" i="10"/>
  <c r="X55" i="21"/>
  <c r="W60" i="21" s="1"/>
  <c r="W55" i="21"/>
  <c r="W61" i="21" s="1"/>
  <c r="T55" i="21"/>
  <c r="S60" i="21" s="1"/>
  <c r="S55" i="21"/>
  <c r="S61" i="21" s="1"/>
  <c r="P55" i="21"/>
  <c r="O60" i="21" s="1"/>
  <c r="O55" i="21"/>
  <c r="O61" i="21" s="1"/>
  <c r="L55" i="21"/>
  <c r="K60" i="21" s="1"/>
  <c r="K55" i="21"/>
  <c r="K61" i="21" s="1"/>
  <c r="H55" i="21"/>
  <c r="G60" i="21" s="1"/>
  <c r="G55" i="21"/>
  <c r="G61" i="21" s="1"/>
  <c r="D55" i="21"/>
  <c r="C60" i="21" s="1"/>
  <c r="C55" i="21"/>
  <c r="AB53" i="21"/>
  <c r="AD53" i="21" s="1"/>
  <c r="AA53" i="21"/>
  <c r="AB52" i="21"/>
  <c r="AD52" i="21" s="1"/>
  <c r="AA52" i="21"/>
  <c r="AB51" i="21"/>
  <c r="AD51" i="21" s="1"/>
  <c r="AA51" i="21"/>
  <c r="AB50" i="21"/>
  <c r="AD50" i="21" s="1"/>
  <c r="AA50" i="21"/>
  <c r="AB49" i="21"/>
  <c r="AD49" i="21" s="1"/>
  <c r="AA49" i="21"/>
  <c r="AB48" i="21"/>
  <c r="AA48" i="21"/>
  <c r="AB47" i="21"/>
  <c r="AD47" i="21" s="1"/>
  <c r="AA47" i="21"/>
  <c r="AB46" i="21"/>
  <c r="AD46" i="21" s="1"/>
  <c r="AA46" i="21"/>
  <c r="AB45" i="21"/>
  <c r="AD45" i="21" s="1"/>
  <c r="AA45" i="21"/>
  <c r="AB44" i="21"/>
  <c r="AD44" i="21" s="1"/>
  <c r="AA44" i="21"/>
  <c r="AB43" i="21"/>
  <c r="AD43" i="21" s="1"/>
  <c r="AA43" i="21"/>
  <c r="AB42" i="21"/>
  <c r="AD42" i="21" s="1"/>
  <c r="AA42" i="21"/>
  <c r="AB41" i="21"/>
  <c r="AD41" i="21" s="1"/>
  <c r="AA41" i="21"/>
  <c r="AB40" i="21"/>
  <c r="AD40" i="21" s="1"/>
  <c r="AA40" i="21"/>
  <c r="AB39" i="21"/>
  <c r="AD39" i="21" s="1"/>
  <c r="AA39" i="21"/>
  <c r="AB38" i="21"/>
  <c r="AD38" i="21" s="1"/>
  <c r="AA38" i="21"/>
  <c r="AB37" i="21"/>
  <c r="AD37" i="21" s="1"/>
  <c r="AA37" i="21"/>
  <c r="AB36" i="21"/>
  <c r="AD36" i="21" s="1"/>
  <c r="AA36" i="21"/>
  <c r="AB35" i="21"/>
  <c r="AD35" i="21" s="1"/>
  <c r="AA35" i="21"/>
  <c r="AB34" i="21"/>
  <c r="AD34" i="21" s="1"/>
  <c r="AA34" i="21"/>
  <c r="AB33" i="21"/>
  <c r="AD33" i="21" s="1"/>
  <c r="AA33" i="21"/>
  <c r="AB32" i="21"/>
  <c r="AD32" i="21" s="1"/>
  <c r="AA32" i="21"/>
  <c r="AB31" i="21"/>
  <c r="AD31" i="21" s="1"/>
  <c r="AA31" i="21"/>
  <c r="AB30" i="21"/>
  <c r="AD30" i="21" s="1"/>
  <c r="AA30" i="21"/>
  <c r="AB29" i="21"/>
  <c r="AD29" i="21" s="1"/>
  <c r="AA29" i="21"/>
  <c r="AB28" i="21"/>
  <c r="AD28" i="21" s="1"/>
  <c r="AA28" i="21"/>
  <c r="AB27" i="21"/>
  <c r="AD27" i="21" s="1"/>
  <c r="AA27" i="21"/>
  <c r="AB26" i="21"/>
  <c r="AD26" i="21" s="1"/>
  <c r="AA26" i="21"/>
  <c r="AB25" i="21"/>
  <c r="AD25" i="21" s="1"/>
  <c r="AA25" i="21"/>
  <c r="AB24" i="21"/>
  <c r="AD24" i="21" s="1"/>
  <c r="AA24" i="21"/>
  <c r="AB23" i="21"/>
  <c r="AD23" i="21" s="1"/>
  <c r="AA23" i="21"/>
  <c r="AB22" i="21"/>
  <c r="AD22" i="21" s="1"/>
  <c r="AA22" i="21"/>
  <c r="AB21" i="21"/>
  <c r="AD21" i="21" s="1"/>
  <c r="AA21" i="21"/>
  <c r="AB20" i="21"/>
  <c r="AD20" i="21" s="1"/>
  <c r="AA20" i="21"/>
  <c r="AB19" i="21"/>
  <c r="AD19" i="21" s="1"/>
  <c r="AA19" i="21"/>
  <c r="AB18" i="21"/>
  <c r="AD18" i="21" s="1"/>
  <c r="AA18" i="21"/>
  <c r="AB17" i="21"/>
  <c r="AD17" i="21" s="1"/>
  <c r="AA17" i="21"/>
  <c r="AB16" i="21"/>
  <c r="AD16" i="21" s="1"/>
  <c r="AA16" i="21"/>
  <c r="AB15" i="21"/>
  <c r="AD15" i="21" s="1"/>
  <c r="AA15" i="21"/>
  <c r="AB14" i="21"/>
  <c r="AD14" i="21" s="1"/>
  <c r="AA14" i="21"/>
  <c r="AB13" i="21"/>
  <c r="AA13" i="21"/>
  <c r="AB12" i="21"/>
  <c r="AA12" i="21"/>
  <c r="AB11" i="21"/>
  <c r="AD11" i="21" s="1"/>
  <c r="AA11" i="21"/>
  <c r="AB10" i="21"/>
  <c r="AD10" i="21" s="1"/>
  <c r="AA10" i="21"/>
  <c r="AB9" i="21"/>
  <c r="AD9" i="21" s="1"/>
  <c r="AA9" i="21"/>
  <c r="AB8" i="21"/>
  <c r="AD8" i="21" s="1"/>
  <c r="AA8" i="21"/>
  <c r="AB7" i="21"/>
  <c r="AD7" i="21" s="1"/>
  <c r="AA7" i="21"/>
  <c r="AB6" i="21"/>
  <c r="AA6" i="21"/>
  <c r="AB5" i="21"/>
  <c r="AA5" i="21"/>
  <c r="AB4" i="21"/>
  <c r="AD4" i="21" s="1"/>
  <c r="AA4" i="21"/>
  <c r="AB742" i="10"/>
  <c r="AA742" i="10"/>
  <c r="U742" i="10"/>
  <c r="Q742" i="10"/>
  <c r="M742" i="10"/>
  <c r="I742" i="10"/>
  <c r="E742" i="10"/>
  <c r="AB741" i="10"/>
  <c r="AA741" i="10"/>
  <c r="U741" i="10"/>
  <c r="Q741" i="10"/>
  <c r="M741" i="10"/>
  <c r="I741" i="10"/>
  <c r="E741" i="10"/>
  <c r="AB740" i="10"/>
  <c r="AA740" i="10"/>
  <c r="U740" i="10"/>
  <c r="Q740" i="10"/>
  <c r="M740" i="10"/>
  <c r="I740" i="10"/>
  <c r="E740" i="10"/>
  <c r="AB739" i="10"/>
  <c r="AA739" i="10"/>
  <c r="U739" i="10"/>
  <c r="Q739" i="10"/>
  <c r="M739" i="10"/>
  <c r="I739" i="10"/>
  <c r="E739" i="10"/>
  <c r="AB738" i="10"/>
  <c r="AA738" i="10"/>
  <c r="U738" i="10"/>
  <c r="Q738" i="10"/>
  <c r="M738" i="10"/>
  <c r="I738" i="10"/>
  <c r="E738" i="10"/>
  <c r="AB737" i="10"/>
  <c r="AA737" i="10"/>
  <c r="U737" i="10"/>
  <c r="Q737" i="10"/>
  <c r="I737" i="10"/>
  <c r="E737" i="10"/>
  <c r="AB736" i="10"/>
  <c r="AA736" i="10"/>
  <c r="U736" i="10"/>
  <c r="Q736" i="10"/>
  <c r="M736" i="10"/>
  <c r="I736" i="10"/>
  <c r="E736" i="10"/>
  <c r="AB735" i="10"/>
  <c r="AA735" i="10"/>
  <c r="Q735" i="10"/>
  <c r="M735" i="10"/>
  <c r="I735" i="10"/>
  <c r="E735" i="10"/>
  <c r="AA43" i="19"/>
  <c r="AB43" i="19"/>
  <c r="AA44" i="19"/>
  <c r="AB44" i="19"/>
  <c r="AA45" i="19"/>
  <c r="AB45" i="19"/>
  <c r="AA46" i="19"/>
  <c r="AB46" i="19"/>
  <c r="AA47" i="19"/>
  <c r="AB47" i="19"/>
  <c r="AA48" i="19"/>
  <c r="AB48" i="19"/>
  <c r="AA49" i="19"/>
  <c r="AB49" i="19"/>
  <c r="AA50" i="19"/>
  <c r="AB50" i="19"/>
  <c r="AB734" i="10"/>
  <c r="AA734" i="10"/>
  <c r="Y734" i="10"/>
  <c r="U734" i="10"/>
  <c r="Q734" i="10"/>
  <c r="M734" i="10"/>
  <c r="I734" i="10"/>
  <c r="E734" i="10"/>
  <c r="AB733" i="10"/>
  <c r="AA733" i="10"/>
  <c r="Y733" i="10"/>
  <c r="U733" i="10"/>
  <c r="Q733" i="10"/>
  <c r="M733" i="10"/>
  <c r="I733" i="10"/>
  <c r="E733" i="10"/>
  <c r="AA41" i="19"/>
  <c r="AB41" i="19"/>
  <c r="AA42" i="19"/>
  <c r="AB42" i="19"/>
  <c r="AB732" i="10"/>
  <c r="AA732" i="10"/>
  <c r="U732" i="10"/>
  <c r="Q732" i="10"/>
  <c r="I732" i="10"/>
  <c r="E732" i="10"/>
  <c r="AB731" i="10"/>
  <c r="AA731" i="10"/>
  <c r="U731" i="10"/>
  <c r="Q731" i="10"/>
  <c r="I731" i="10"/>
  <c r="E731" i="10"/>
  <c r="AB730" i="10"/>
  <c r="AA730" i="10"/>
  <c r="U730" i="10"/>
  <c r="Q730" i="10"/>
  <c r="M730" i="10"/>
  <c r="I730" i="10"/>
  <c r="AB729" i="10"/>
  <c r="AA729" i="10"/>
  <c r="U729" i="10"/>
  <c r="Q729" i="10"/>
  <c r="M729" i="10"/>
  <c r="I729" i="10"/>
  <c r="E729" i="10"/>
  <c r="AA37" i="19"/>
  <c r="AB37" i="19"/>
  <c r="AA38" i="19"/>
  <c r="AB38" i="19"/>
  <c r="AC38" i="19" s="1"/>
  <c r="AA39" i="19"/>
  <c r="AB39" i="19"/>
  <c r="AA40" i="19"/>
  <c r="AB40" i="19"/>
  <c r="AB728" i="10"/>
  <c r="AA728" i="10"/>
  <c r="U728" i="10"/>
  <c r="Q728" i="10"/>
  <c r="I728" i="10"/>
  <c r="AB727" i="10"/>
  <c r="AA727" i="10"/>
  <c r="U727" i="10"/>
  <c r="Q727" i="10"/>
  <c r="M727" i="10"/>
  <c r="I727" i="10"/>
  <c r="E727" i="10"/>
  <c r="AA35" i="19"/>
  <c r="AB35" i="19"/>
  <c r="AA36" i="19"/>
  <c r="AB36" i="19"/>
  <c r="AB726" i="10"/>
  <c r="AA726" i="10"/>
  <c r="Y726" i="10"/>
  <c r="U726" i="10"/>
  <c r="Q726" i="10"/>
  <c r="M726" i="10"/>
  <c r="I726" i="10"/>
  <c r="E726" i="10"/>
  <c r="AB725" i="10"/>
  <c r="AA725" i="10"/>
  <c r="Y725" i="10"/>
  <c r="U725" i="10"/>
  <c r="Q725" i="10"/>
  <c r="M725" i="10"/>
  <c r="I725" i="10"/>
  <c r="E725" i="10"/>
  <c r="AB724" i="10"/>
  <c r="AA724" i="10"/>
  <c r="Y724" i="10"/>
  <c r="U724" i="10"/>
  <c r="Q724" i="10"/>
  <c r="M724" i="10"/>
  <c r="I724" i="10"/>
  <c r="E724" i="10"/>
  <c r="AA32" i="19"/>
  <c r="AB32" i="19"/>
  <c r="AA33" i="19"/>
  <c r="AB33" i="19"/>
  <c r="AA34" i="19"/>
  <c r="AB34" i="19"/>
  <c r="AB723" i="10"/>
  <c r="AA723" i="10"/>
  <c r="U723" i="10"/>
  <c r="Q723" i="10"/>
  <c r="M723" i="10"/>
  <c r="I723" i="10"/>
  <c r="E723" i="10"/>
  <c r="AB722" i="10"/>
  <c r="AA722" i="10"/>
  <c r="U722" i="10"/>
  <c r="Q722" i="10"/>
  <c r="I722" i="10"/>
  <c r="E722" i="10"/>
  <c r="AA30" i="19"/>
  <c r="AB30" i="19"/>
  <c r="AA31" i="19"/>
  <c r="AB31" i="19"/>
  <c r="AB721" i="10"/>
  <c r="AA721" i="10"/>
  <c r="U721" i="10"/>
  <c r="Q721" i="10"/>
  <c r="M721" i="10"/>
  <c r="I721" i="10"/>
  <c r="E721" i="10"/>
  <c r="AB720" i="10"/>
  <c r="AA720" i="10"/>
  <c r="U720" i="10"/>
  <c r="Q720" i="10"/>
  <c r="I720" i="10"/>
  <c r="E720" i="10"/>
  <c r="AB719" i="10"/>
  <c r="AA719" i="10"/>
  <c r="U719" i="10"/>
  <c r="Q719" i="10"/>
  <c r="I719" i="10"/>
  <c r="AA27" i="19"/>
  <c r="AB27" i="19"/>
  <c r="AA28" i="19"/>
  <c r="AC28" i="19" s="1"/>
  <c r="AB28" i="19"/>
  <c r="AA29" i="19"/>
  <c r="AB29" i="19"/>
  <c r="AB718" i="10"/>
  <c r="AA718" i="10"/>
  <c r="U718" i="10"/>
  <c r="Q718" i="10"/>
  <c r="M718" i="10"/>
  <c r="I718" i="10"/>
  <c r="AB717" i="10"/>
  <c r="AA717" i="10"/>
  <c r="U717" i="10"/>
  <c r="Q717" i="10"/>
  <c r="M717" i="10"/>
  <c r="I717" i="10"/>
  <c r="E717" i="10"/>
  <c r="AB716" i="10"/>
  <c r="AA716" i="10"/>
  <c r="U716" i="10"/>
  <c r="Q716" i="10"/>
  <c r="M716" i="10"/>
  <c r="I716" i="10"/>
  <c r="E716" i="10"/>
  <c r="AB715" i="10"/>
  <c r="AA715" i="10"/>
  <c r="U715" i="10"/>
  <c r="Q715" i="10"/>
  <c r="M715" i="10"/>
  <c r="I715" i="10"/>
  <c r="E715" i="10"/>
  <c r="AB714" i="10"/>
  <c r="AA714" i="10"/>
  <c r="U714" i="10"/>
  <c r="M714" i="10"/>
  <c r="I714" i="10"/>
  <c r="E714" i="10"/>
  <c r="AB713" i="10"/>
  <c r="AA713" i="10"/>
  <c r="U713" i="10"/>
  <c r="Q713" i="10"/>
  <c r="M713" i="10"/>
  <c r="I713" i="10"/>
  <c r="E713" i="10"/>
  <c r="AB712" i="10"/>
  <c r="AA712" i="10"/>
  <c r="U712" i="10"/>
  <c r="Q712" i="10"/>
  <c r="M712" i="10"/>
  <c r="I712" i="10"/>
  <c r="E712" i="10"/>
  <c r="AB711" i="10"/>
  <c r="AA711" i="10"/>
  <c r="U711" i="10"/>
  <c r="Q711" i="10"/>
  <c r="M711" i="10"/>
  <c r="I711" i="10"/>
  <c r="AB710" i="10"/>
  <c r="AA710" i="10"/>
  <c r="U710" i="10"/>
  <c r="Q710" i="10"/>
  <c r="I710" i="10"/>
  <c r="E710" i="10"/>
  <c r="AB709" i="10"/>
  <c r="AA709" i="10"/>
  <c r="U709" i="10"/>
  <c r="Q709" i="10"/>
  <c r="I709" i="10"/>
  <c r="E709" i="10"/>
  <c r="AB708" i="10"/>
  <c r="AA708" i="10"/>
  <c r="U708" i="10"/>
  <c r="M708" i="10"/>
  <c r="I708" i="10"/>
  <c r="E708" i="10"/>
  <c r="AB707" i="10"/>
  <c r="AA707" i="10"/>
  <c r="U707" i="10"/>
  <c r="Q707" i="10"/>
  <c r="M707" i="10"/>
  <c r="I707" i="10"/>
  <c r="E707" i="10"/>
  <c r="AA15" i="19"/>
  <c r="AB15" i="19"/>
  <c r="AA16" i="19"/>
  <c r="AB16" i="19"/>
  <c r="AA17" i="19"/>
  <c r="AB17" i="19"/>
  <c r="AA18" i="19"/>
  <c r="AB18" i="19"/>
  <c r="AA19" i="19"/>
  <c r="AB19" i="19"/>
  <c r="AA20" i="19"/>
  <c r="AB20" i="19"/>
  <c r="AA21" i="19"/>
  <c r="AB21" i="19"/>
  <c r="AA22" i="19"/>
  <c r="AC22" i="19" s="1"/>
  <c r="AB22" i="19"/>
  <c r="AA23" i="19"/>
  <c r="AB23" i="19"/>
  <c r="AA24" i="19"/>
  <c r="AB24" i="19"/>
  <c r="AA25" i="19"/>
  <c r="AB25" i="19"/>
  <c r="AA26" i="19"/>
  <c r="AC26" i="19" s="1"/>
  <c r="AB26" i="19"/>
  <c r="AB706" i="10"/>
  <c r="AA706" i="10"/>
  <c r="U706" i="10"/>
  <c r="Q706" i="10"/>
  <c r="M706" i="10"/>
  <c r="I706" i="10"/>
  <c r="E706" i="10"/>
  <c r="AB705" i="10"/>
  <c r="AA705" i="10"/>
  <c r="Y705" i="10"/>
  <c r="U705" i="10"/>
  <c r="Q705" i="10"/>
  <c r="M705" i="10"/>
  <c r="I705" i="10"/>
  <c r="E705" i="10"/>
  <c r="AB704" i="10"/>
  <c r="AA704" i="10"/>
  <c r="U704" i="10"/>
  <c r="Q704" i="10"/>
  <c r="M704" i="10"/>
  <c r="I704" i="10"/>
  <c r="E704" i="10"/>
  <c r="AB703" i="10"/>
  <c r="AA703" i="10"/>
  <c r="U703" i="10"/>
  <c r="Q703" i="10"/>
  <c r="M703" i="10"/>
  <c r="I703" i="10"/>
  <c r="E703" i="10"/>
  <c r="AB702" i="10"/>
  <c r="AA702" i="10"/>
  <c r="Y702" i="10"/>
  <c r="U702" i="10"/>
  <c r="M702" i="10"/>
  <c r="I702" i="10"/>
  <c r="E702" i="10"/>
  <c r="AA10" i="19"/>
  <c r="AB10" i="19"/>
  <c r="AA11" i="19"/>
  <c r="AC11" i="19" s="1"/>
  <c r="AB11" i="19"/>
  <c r="AA12" i="19"/>
  <c r="AB12" i="19"/>
  <c r="AA13" i="19"/>
  <c r="AB13" i="19"/>
  <c r="AA14" i="19"/>
  <c r="AB14" i="19"/>
  <c r="AB701" i="10"/>
  <c r="AA701" i="10"/>
  <c r="Y701" i="10"/>
  <c r="U701" i="10"/>
  <c r="Q701" i="10"/>
  <c r="M701" i="10"/>
  <c r="I701" i="10"/>
  <c r="E701" i="10"/>
  <c r="AB700" i="10"/>
  <c r="AA700" i="10"/>
  <c r="U700" i="10"/>
  <c r="Q700" i="10"/>
  <c r="I700" i="10"/>
  <c r="E700" i="10"/>
  <c r="AB699" i="10"/>
  <c r="AA699" i="10"/>
  <c r="U699" i="10"/>
  <c r="Q699" i="10"/>
  <c r="M699" i="10"/>
  <c r="I699" i="10"/>
  <c r="E699" i="10"/>
  <c r="AB698" i="10"/>
  <c r="AA698" i="10"/>
  <c r="U698" i="10"/>
  <c r="Q698" i="10"/>
  <c r="M698" i="10"/>
  <c r="I698" i="10"/>
  <c r="E698" i="10"/>
  <c r="AB697" i="10"/>
  <c r="AA697" i="10"/>
  <c r="U697" i="10"/>
  <c r="Q697" i="10"/>
  <c r="M697" i="10"/>
  <c r="I697" i="10"/>
  <c r="E697" i="10"/>
  <c r="AB696" i="10"/>
  <c r="AA696" i="10"/>
  <c r="U696" i="10"/>
  <c r="Q696" i="10"/>
  <c r="M696" i="10"/>
  <c r="I696" i="10"/>
  <c r="E696" i="10"/>
  <c r="AB695" i="10"/>
  <c r="AA695" i="10"/>
  <c r="U695" i="10"/>
  <c r="Q695" i="10"/>
  <c r="M695" i="10"/>
  <c r="I695" i="10"/>
  <c r="E695" i="10"/>
  <c r="X54" i="20"/>
  <c r="W54" i="20"/>
  <c r="T54" i="20"/>
  <c r="S54" i="20"/>
  <c r="P54" i="20"/>
  <c r="O54" i="20"/>
  <c r="L54" i="20"/>
  <c r="K54" i="20"/>
  <c r="K55" i="20" s="1"/>
  <c r="H54" i="20"/>
  <c r="G54" i="20"/>
  <c r="D54" i="20"/>
  <c r="C54" i="20"/>
  <c r="AB52" i="20"/>
  <c r="AD52" i="20" s="1"/>
  <c r="AA52" i="20"/>
  <c r="AB51" i="20"/>
  <c r="AD51" i="20" s="1"/>
  <c r="AA51" i="20"/>
  <c r="AB50" i="20"/>
  <c r="AD50" i="20" s="1"/>
  <c r="AA50" i="20"/>
  <c r="AB49" i="20"/>
  <c r="AD49" i="20" s="1"/>
  <c r="AA49" i="20"/>
  <c r="AB48" i="20"/>
  <c r="AA48" i="20"/>
  <c r="AB47" i="20"/>
  <c r="AD47" i="20" s="1"/>
  <c r="AA47" i="20"/>
  <c r="AC47" i="20" s="1"/>
  <c r="AB46" i="20"/>
  <c r="AD46" i="20" s="1"/>
  <c r="AA46" i="20"/>
  <c r="AB45" i="20"/>
  <c r="AD45" i="20" s="1"/>
  <c r="AA45" i="20"/>
  <c r="AB44" i="20"/>
  <c r="AA44" i="20"/>
  <c r="AB43" i="20"/>
  <c r="AD43" i="20" s="1"/>
  <c r="AA43" i="20"/>
  <c r="AC43" i="20" s="1"/>
  <c r="AB42" i="20"/>
  <c r="AD42" i="20" s="1"/>
  <c r="AA42" i="20"/>
  <c r="AB41" i="20"/>
  <c r="AD41" i="20" s="1"/>
  <c r="AA41" i="20"/>
  <c r="AB40" i="20"/>
  <c r="AA40" i="20"/>
  <c r="AB39" i="20"/>
  <c r="AD39" i="20" s="1"/>
  <c r="AA39" i="20"/>
  <c r="AC39" i="20" s="1"/>
  <c r="AB38" i="20"/>
  <c r="AD38" i="20" s="1"/>
  <c r="AA38" i="20"/>
  <c r="AB37" i="20"/>
  <c r="AD37" i="20" s="1"/>
  <c r="AA37" i="20"/>
  <c r="AB36" i="20"/>
  <c r="AD36" i="20" s="1"/>
  <c r="AA36" i="20"/>
  <c r="AB35" i="20"/>
  <c r="AD35" i="20" s="1"/>
  <c r="AA35" i="20"/>
  <c r="AB34" i="20"/>
  <c r="AD34" i="20" s="1"/>
  <c r="AA34" i="20"/>
  <c r="AB33" i="20"/>
  <c r="AD33" i="20" s="1"/>
  <c r="AA33" i="20"/>
  <c r="AB32" i="20"/>
  <c r="AD32" i="20" s="1"/>
  <c r="AA32" i="20"/>
  <c r="AB31" i="20"/>
  <c r="AD31" i="20" s="1"/>
  <c r="AA31" i="20"/>
  <c r="AC31" i="20" s="1"/>
  <c r="AB30" i="20"/>
  <c r="AD30" i="20" s="1"/>
  <c r="AA30" i="20"/>
  <c r="AB29" i="20"/>
  <c r="AD29" i="20" s="1"/>
  <c r="AA29" i="20"/>
  <c r="AB28" i="20"/>
  <c r="AA28" i="20"/>
  <c r="AB27" i="20"/>
  <c r="AD27" i="20" s="1"/>
  <c r="AA27" i="20"/>
  <c r="AB26" i="20"/>
  <c r="AA26" i="20"/>
  <c r="AB25" i="20"/>
  <c r="AD25" i="20" s="1"/>
  <c r="AA25" i="20"/>
  <c r="AB24" i="20"/>
  <c r="AD24" i="20" s="1"/>
  <c r="AA24" i="20"/>
  <c r="AB23" i="20"/>
  <c r="AD23" i="20" s="1"/>
  <c r="AA23" i="20"/>
  <c r="AB22" i="20"/>
  <c r="AD22" i="20" s="1"/>
  <c r="AA22" i="20"/>
  <c r="AB21" i="20"/>
  <c r="AD21" i="20" s="1"/>
  <c r="AA21" i="20"/>
  <c r="AB20" i="20"/>
  <c r="AD20" i="20" s="1"/>
  <c r="AA20" i="20"/>
  <c r="AB19" i="20"/>
  <c r="AD19" i="20" s="1"/>
  <c r="AA19" i="20"/>
  <c r="AB18" i="20"/>
  <c r="AD18" i="20" s="1"/>
  <c r="AA18" i="20"/>
  <c r="AB17" i="20"/>
  <c r="AC17" i="20" s="1"/>
  <c r="AA17" i="20"/>
  <c r="AB16" i="20"/>
  <c r="AA16" i="20"/>
  <c r="AB15" i="20"/>
  <c r="AD15" i="20" s="1"/>
  <c r="AA15" i="20"/>
  <c r="AB14" i="20"/>
  <c r="AD14" i="20" s="1"/>
  <c r="AA14" i="20"/>
  <c r="AB13" i="20"/>
  <c r="AD13" i="20" s="1"/>
  <c r="AA13" i="20"/>
  <c r="AB12" i="20"/>
  <c r="AA12" i="20"/>
  <c r="AB11" i="20"/>
  <c r="AA11" i="20"/>
  <c r="AC11" i="20" s="1"/>
  <c r="AB10" i="20"/>
  <c r="AD10" i="20" s="1"/>
  <c r="AA10" i="20"/>
  <c r="AB9" i="20"/>
  <c r="AC9" i="20" s="1"/>
  <c r="AA9" i="20"/>
  <c r="AB8" i="20"/>
  <c r="AD8" i="20" s="1"/>
  <c r="AA8" i="20"/>
  <c r="AB7" i="20"/>
  <c r="AA7" i="20"/>
  <c r="AB6" i="20"/>
  <c r="AD6" i="20" s="1"/>
  <c r="AA6" i="20"/>
  <c r="AB5" i="20"/>
  <c r="AD5" i="20" s="1"/>
  <c r="AA5" i="20"/>
  <c r="AB4" i="20"/>
  <c r="AD4" i="20" s="1"/>
  <c r="AA4" i="20"/>
  <c r="AC4" i="20" s="1"/>
  <c r="AB694" i="10"/>
  <c r="AA694" i="10"/>
  <c r="U694" i="10"/>
  <c r="Q694" i="10"/>
  <c r="M694" i="10"/>
  <c r="I694" i="10"/>
  <c r="E694" i="10"/>
  <c r="AB693" i="10"/>
  <c r="AA693" i="10"/>
  <c r="U693" i="10"/>
  <c r="Q693" i="10"/>
  <c r="I693" i="10"/>
  <c r="E693" i="10"/>
  <c r="AA50" i="18"/>
  <c r="AB50" i="18"/>
  <c r="AA51" i="18"/>
  <c r="AB51" i="18"/>
  <c r="AA52" i="18"/>
  <c r="AB52" i="18"/>
  <c r="AB692" i="10"/>
  <c r="AA692" i="10"/>
  <c r="U692" i="10"/>
  <c r="Q692" i="10"/>
  <c r="M692" i="10"/>
  <c r="I692" i="10"/>
  <c r="E692" i="10"/>
  <c r="AB691" i="10"/>
  <c r="AA691" i="10"/>
  <c r="U691" i="10"/>
  <c r="Q691" i="10"/>
  <c r="M691" i="10"/>
  <c r="I691" i="10"/>
  <c r="E691" i="10"/>
  <c r="AB690" i="10"/>
  <c r="AA690" i="10"/>
  <c r="U690" i="10"/>
  <c r="Q690" i="10"/>
  <c r="M690" i="10"/>
  <c r="I690" i="10"/>
  <c r="E690" i="10"/>
  <c r="AB689" i="10"/>
  <c r="AA689" i="10"/>
  <c r="U689" i="10"/>
  <c r="Q689" i="10"/>
  <c r="I689" i="10"/>
  <c r="E689" i="10"/>
  <c r="AB688" i="10"/>
  <c r="AA688" i="10"/>
  <c r="U688" i="10"/>
  <c r="M688" i="10"/>
  <c r="I688" i="10"/>
  <c r="E688" i="10"/>
  <c r="AB687" i="10"/>
  <c r="AA687" i="10"/>
  <c r="U687" i="10"/>
  <c r="Q687" i="10"/>
  <c r="I687" i="10"/>
  <c r="E687" i="10"/>
  <c r="AB686" i="10"/>
  <c r="AA686" i="10"/>
  <c r="U686" i="10"/>
  <c r="Q686" i="10"/>
  <c r="M686" i="10"/>
  <c r="I686" i="10"/>
  <c r="E686" i="10"/>
  <c r="AB685" i="10"/>
  <c r="AA685" i="10"/>
  <c r="U685" i="10"/>
  <c r="Q685" i="10"/>
  <c r="M685" i="10"/>
  <c r="I685" i="10"/>
  <c r="AB684" i="10"/>
  <c r="AA684" i="10"/>
  <c r="U684" i="10"/>
  <c r="Q684" i="10"/>
  <c r="M684" i="10"/>
  <c r="I684" i="10"/>
  <c r="AB683" i="10"/>
  <c r="AA683" i="10"/>
  <c r="U683" i="10"/>
  <c r="Q683" i="10"/>
  <c r="E683" i="10"/>
  <c r="AB682" i="10"/>
  <c r="AA682" i="10"/>
  <c r="U682" i="10"/>
  <c r="Q682" i="10"/>
  <c r="M682" i="10"/>
  <c r="I682" i="10"/>
  <c r="E682" i="10"/>
  <c r="AB681" i="10"/>
  <c r="AA681" i="10"/>
  <c r="U681" i="10"/>
  <c r="Q681" i="10"/>
  <c r="I681" i="10"/>
  <c r="E681" i="10"/>
  <c r="AB680" i="10"/>
  <c r="AA680" i="10"/>
  <c r="Y680" i="10"/>
  <c r="U680" i="10"/>
  <c r="I680" i="10"/>
  <c r="E680" i="10"/>
  <c r="AB679" i="10"/>
  <c r="AA679" i="10"/>
  <c r="U679" i="10"/>
  <c r="Q679" i="10"/>
  <c r="M679" i="10"/>
  <c r="I679" i="10"/>
  <c r="E679" i="10"/>
  <c r="AA36" i="18"/>
  <c r="AB36" i="18"/>
  <c r="AA37" i="18"/>
  <c r="AB37" i="18"/>
  <c r="AA38" i="18"/>
  <c r="AB38" i="18"/>
  <c r="AC38" i="18" s="1"/>
  <c r="AA39" i="18"/>
  <c r="AB39" i="18"/>
  <c r="AA40" i="18"/>
  <c r="AB40" i="18"/>
  <c r="AA41" i="18"/>
  <c r="AB41" i="18"/>
  <c r="AA42" i="18"/>
  <c r="AB42" i="18"/>
  <c r="AC42" i="18" s="1"/>
  <c r="AA43" i="18"/>
  <c r="AB43" i="18"/>
  <c r="AA44" i="18"/>
  <c r="AB44" i="18"/>
  <c r="AA45" i="18"/>
  <c r="AB45" i="18"/>
  <c r="AA46" i="18"/>
  <c r="AB46" i="18"/>
  <c r="AA47" i="18"/>
  <c r="AB47" i="18"/>
  <c r="AA48" i="18"/>
  <c r="AB48" i="18"/>
  <c r="AA49" i="18"/>
  <c r="AB49" i="18"/>
  <c r="AB678" i="10"/>
  <c r="AA678" i="10"/>
  <c r="U678" i="10"/>
  <c r="I678" i="10"/>
  <c r="E678" i="10"/>
  <c r="AB677" i="10"/>
  <c r="AA677" i="10"/>
  <c r="U677" i="10"/>
  <c r="M677" i="10"/>
  <c r="E677" i="10"/>
  <c r="M34" i="18"/>
  <c r="AB676" i="10"/>
  <c r="AA676" i="10"/>
  <c r="U676" i="10"/>
  <c r="Q676" i="10"/>
  <c r="M676" i="10"/>
  <c r="I676" i="10"/>
  <c r="E676" i="10"/>
  <c r="AB675" i="10"/>
  <c r="AA675" i="10"/>
  <c r="U675" i="10"/>
  <c r="Q675" i="10"/>
  <c r="M675" i="10"/>
  <c r="I675" i="10"/>
  <c r="E675" i="10"/>
  <c r="AB674" i="10"/>
  <c r="AA674" i="10"/>
  <c r="U674" i="10"/>
  <c r="Q674" i="10"/>
  <c r="M674" i="10"/>
  <c r="I674" i="10"/>
  <c r="E674" i="10"/>
  <c r="AB673" i="10"/>
  <c r="AA673" i="10"/>
  <c r="U673" i="10"/>
  <c r="Q673" i="10"/>
  <c r="M673" i="10"/>
  <c r="I673" i="10"/>
  <c r="E673" i="10"/>
  <c r="AA30" i="18"/>
  <c r="AB30" i="18"/>
  <c r="AA31" i="18"/>
  <c r="AB31" i="18"/>
  <c r="AA32" i="18"/>
  <c r="AB32" i="18"/>
  <c r="AA33" i="18"/>
  <c r="AB33" i="18"/>
  <c r="AA34" i="18"/>
  <c r="AB34" i="18"/>
  <c r="AA35" i="18"/>
  <c r="AB35" i="18"/>
  <c r="AB672" i="10"/>
  <c r="AA672" i="10"/>
  <c r="U672" i="10"/>
  <c r="Q672" i="10"/>
  <c r="M672" i="10"/>
  <c r="I672" i="10"/>
  <c r="E672" i="10"/>
  <c r="AB671" i="10"/>
  <c r="AA671" i="10"/>
  <c r="U671" i="10"/>
  <c r="Q671" i="10"/>
  <c r="I671" i="10"/>
  <c r="E671" i="10"/>
  <c r="AB670" i="10"/>
  <c r="AA670" i="10"/>
  <c r="U670" i="10"/>
  <c r="Q670" i="10"/>
  <c r="I670" i="10"/>
  <c r="E670" i="10"/>
  <c r="AB669" i="10"/>
  <c r="AA669" i="10"/>
  <c r="U669" i="10"/>
  <c r="Q669" i="10"/>
  <c r="M669" i="10"/>
  <c r="I669" i="10"/>
  <c r="E669" i="10"/>
  <c r="AB668" i="10"/>
  <c r="AA668" i="10"/>
  <c r="Y668" i="10"/>
  <c r="U668" i="10"/>
  <c r="I668" i="10"/>
  <c r="E668" i="10"/>
  <c r="AB667" i="10"/>
  <c r="AA667" i="10"/>
  <c r="U667" i="10"/>
  <c r="Q667" i="10"/>
  <c r="M667" i="10"/>
  <c r="I667" i="10"/>
  <c r="E667" i="10"/>
  <c r="AB666" i="10"/>
  <c r="AA666" i="10"/>
  <c r="U666" i="10"/>
  <c r="Q666" i="10"/>
  <c r="I666" i="10"/>
  <c r="E666" i="10"/>
  <c r="AB665" i="10"/>
  <c r="AA665" i="10"/>
  <c r="U665" i="10"/>
  <c r="Q665" i="10"/>
  <c r="M665" i="10"/>
  <c r="E665" i="10"/>
  <c r="AB664" i="10"/>
  <c r="AA664" i="10"/>
  <c r="U664" i="10"/>
  <c r="Q664" i="10"/>
  <c r="M664" i="10"/>
  <c r="E664" i="10"/>
  <c r="AB663" i="10"/>
  <c r="AA663" i="10"/>
  <c r="U663" i="10"/>
  <c r="Q663" i="10"/>
  <c r="M663" i="10"/>
  <c r="I663" i="10"/>
  <c r="E663" i="10"/>
  <c r="AB662" i="10"/>
  <c r="AA662" i="10"/>
  <c r="U662" i="10"/>
  <c r="Q662" i="10"/>
  <c r="I662" i="10"/>
  <c r="E662" i="10"/>
  <c r="AB661" i="10"/>
  <c r="AA661" i="10"/>
  <c r="U661" i="10"/>
  <c r="Q661" i="10"/>
  <c r="M661" i="10"/>
  <c r="I661" i="10"/>
  <c r="E661" i="10"/>
  <c r="AB660" i="10"/>
  <c r="AA660" i="10"/>
  <c r="U660" i="10"/>
  <c r="Q660" i="10"/>
  <c r="M660" i="10"/>
  <c r="I660" i="10"/>
  <c r="E660" i="10"/>
  <c r="AB659" i="10"/>
  <c r="AA659" i="10"/>
  <c r="U659" i="10"/>
  <c r="Q659" i="10"/>
  <c r="I659" i="10"/>
  <c r="E659" i="10"/>
  <c r="AB658" i="10"/>
  <c r="AA658" i="10"/>
  <c r="U658" i="10"/>
  <c r="Q658" i="10"/>
  <c r="I658" i="10"/>
  <c r="E658" i="10"/>
  <c r="AB657" i="10"/>
  <c r="AA657" i="10"/>
  <c r="Y657" i="10"/>
  <c r="U657" i="10"/>
  <c r="Q657" i="10"/>
  <c r="I657" i="10"/>
  <c r="E657" i="10"/>
  <c r="AB656" i="10"/>
  <c r="AA656" i="10"/>
  <c r="U656" i="10"/>
  <c r="Q656" i="10"/>
  <c r="I656" i="10"/>
  <c r="E656" i="10"/>
  <c r="AB655" i="10"/>
  <c r="AA655" i="10"/>
  <c r="U655" i="10"/>
  <c r="Q655" i="10"/>
  <c r="M655" i="10"/>
  <c r="I655" i="10"/>
  <c r="E655" i="10"/>
  <c r="AB654" i="10"/>
  <c r="AA654" i="10"/>
  <c r="U654" i="10"/>
  <c r="Q654" i="10"/>
  <c r="I654" i="10"/>
  <c r="E654" i="10"/>
  <c r="AB653" i="10"/>
  <c r="AA653" i="10"/>
  <c r="U653" i="10"/>
  <c r="Q653" i="10"/>
  <c r="I653" i="10"/>
  <c r="E653" i="10"/>
  <c r="AB652" i="10"/>
  <c r="AA652" i="10"/>
  <c r="U652" i="10"/>
  <c r="Q652" i="10"/>
  <c r="M652" i="10"/>
  <c r="I652" i="10"/>
  <c r="E652" i="10"/>
  <c r="AB651" i="10"/>
  <c r="AA651" i="10"/>
  <c r="U651" i="10"/>
  <c r="Q651" i="10"/>
  <c r="M651" i="10"/>
  <c r="E651" i="10"/>
  <c r="AB650" i="10"/>
  <c r="AA650" i="10"/>
  <c r="U650" i="10"/>
  <c r="Q650" i="10"/>
  <c r="M650" i="10"/>
  <c r="E650" i="10"/>
  <c r="AB649" i="10"/>
  <c r="AA649" i="10"/>
  <c r="U649" i="10"/>
  <c r="Q649" i="10"/>
  <c r="I649" i="10"/>
  <c r="E649" i="10"/>
  <c r="AB648" i="10"/>
  <c r="AA648" i="10"/>
  <c r="U648" i="10"/>
  <c r="Q648" i="10"/>
  <c r="I648" i="10"/>
  <c r="E648" i="10"/>
  <c r="AB647" i="10"/>
  <c r="AA647" i="10"/>
  <c r="U647" i="10"/>
  <c r="Q647" i="10"/>
  <c r="M647" i="10"/>
  <c r="I647" i="10"/>
  <c r="E647" i="10"/>
  <c r="AB646" i="10"/>
  <c r="AA646" i="10"/>
  <c r="U646" i="10"/>
  <c r="Q646" i="10"/>
  <c r="M646" i="10"/>
  <c r="I646" i="10"/>
  <c r="E646" i="10"/>
  <c r="AD52" i="19"/>
  <c r="X52" i="19"/>
  <c r="W52" i="19"/>
  <c r="T52" i="19"/>
  <c r="S52" i="19"/>
  <c r="P52" i="19"/>
  <c r="O52" i="19"/>
  <c r="L52" i="19"/>
  <c r="K52" i="19"/>
  <c r="H52" i="19"/>
  <c r="G52" i="19"/>
  <c r="D52" i="19"/>
  <c r="C52" i="19"/>
  <c r="AB9" i="19"/>
  <c r="AA9" i="19"/>
  <c r="AB8" i="19"/>
  <c r="AA8" i="19"/>
  <c r="AB7" i="19"/>
  <c r="AA7" i="19"/>
  <c r="AB6" i="19"/>
  <c r="AA6" i="19"/>
  <c r="AB5" i="19"/>
  <c r="AA5" i="19"/>
  <c r="AB4" i="19"/>
  <c r="AA4" i="19"/>
  <c r="AB645" i="10"/>
  <c r="AA645" i="10"/>
  <c r="U645" i="10"/>
  <c r="Q645" i="10"/>
  <c r="M645" i="10"/>
  <c r="I645" i="10"/>
  <c r="E645" i="10"/>
  <c r="AB644" i="10"/>
  <c r="AA644" i="10"/>
  <c r="U644" i="10"/>
  <c r="Q644" i="10"/>
  <c r="I644" i="10"/>
  <c r="E644" i="10"/>
  <c r="AB51" i="17"/>
  <c r="AA51" i="17"/>
  <c r="U51" i="17"/>
  <c r="Q51" i="17"/>
  <c r="M51" i="17"/>
  <c r="I51" i="17"/>
  <c r="E51" i="17"/>
  <c r="AB643" i="10"/>
  <c r="AA643" i="10"/>
  <c r="U643" i="10"/>
  <c r="Q643" i="10"/>
  <c r="M643" i="10"/>
  <c r="I643" i="10"/>
  <c r="E643" i="10"/>
  <c r="AB642" i="10"/>
  <c r="AA642" i="10"/>
  <c r="U642" i="10"/>
  <c r="Q642" i="10"/>
  <c r="I642" i="10"/>
  <c r="E642" i="10"/>
  <c r="AB641" i="10"/>
  <c r="AA641" i="10"/>
  <c r="U641" i="10"/>
  <c r="Q641" i="10"/>
  <c r="M641" i="10"/>
  <c r="I641" i="10"/>
  <c r="E641" i="10"/>
  <c r="AB640" i="10"/>
  <c r="AA640" i="10"/>
  <c r="U640" i="10"/>
  <c r="Q640" i="10"/>
  <c r="M640" i="10"/>
  <c r="I640" i="10"/>
  <c r="E640" i="10"/>
  <c r="AB639" i="10"/>
  <c r="AA639" i="10"/>
  <c r="Y639" i="10"/>
  <c r="U639" i="10"/>
  <c r="Q639" i="10"/>
  <c r="M639" i="10"/>
  <c r="I639" i="10"/>
  <c r="AB638" i="10"/>
  <c r="AA638" i="10"/>
  <c r="Y638" i="10"/>
  <c r="U638" i="10"/>
  <c r="Q638" i="10"/>
  <c r="M638" i="10"/>
  <c r="I638" i="10"/>
  <c r="E638" i="10"/>
  <c r="AB637" i="10"/>
  <c r="AA637" i="10"/>
  <c r="U637" i="10"/>
  <c r="Q637" i="10"/>
  <c r="M637" i="10"/>
  <c r="I637" i="10"/>
  <c r="E637" i="10"/>
  <c r="AB636" i="10"/>
  <c r="AA636" i="10"/>
  <c r="U636" i="10"/>
  <c r="Q636" i="10"/>
  <c r="M636" i="10"/>
  <c r="I636" i="10"/>
  <c r="E636" i="10"/>
  <c r="AB635" i="10"/>
  <c r="AA635" i="10"/>
  <c r="U635" i="10"/>
  <c r="Q635" i="10"/>
  <c r="I635" i="10"/>
  <c r="E635" i="10"/>
  <c r="AB634" i="10"/>
  <c r="AA634" i="10"/>
  <c r="Y634" i="10"/>
  <c r="U634" i="10"/>
  <c r="Q634" i="10"/>
  <c r="M634" i="10"/>
  <c r="E634" i="10"/>
  <c r="AB633" i="10"/>
  <c r="AA633" i="10"/>
  <c r="Y633" i="10"/>
  <c r="U633" i="10"/>
  <c r="Q633" i="10"/>
  <c r="I633" i="10"/>
  <c r="E633" i="10"/>
  <c r="AB632" i="10"/>
  <c r="AA632" i="10"/>
  <c r="Y632" i="10"/>
  <c r="U632" i="10"/>
  <c r="Q632" i="10"/>
  <c r="M632" i="10"/>
  <c r="E632" i="10"/>
  <c r="AB631" i="10"/>
  <c r="AA631" i="10"/>
  <c r="U631" i="10"/>
  <c r="Q631" i="10"/>
  <c r="M631" i="10"/>
  <c r="I631" i="10"/>
  <c r="E631" i="10"/>
  <c r="AB630" i="10"/>
  <c r="AA630" i="10"/>
  <c r="U630" i="10"/>
  <c r="Q630" i="10"/>
  <c r="M630" i="10"/>
  <c r="E630" i="10"/>
  <c r="AB629" i="10"/>
  <c r="AA629" i="10"/>
  <c r="U629" i="10"/>
  <c r="Q629" i="10"/>
  <c r="M629" i="10"/>
  <c r="I629" i="10"/>
  <c r="E629" i="10"/>
  <c r="AB628" i="10"/>
  <c r="AA628" i="10"/>
  <c r="U628" i="10"/>
  <c r="Q628" i="10"/>
  <c r="I628" i="10"/>
  <c r="E628" i="10"/>
  <c r="AB627" i="10"/>
  <c r="AA627" i="10"/>
  <c r="Y627" i="10"/>
  <c r="U627" i="10"/>
  <c r="Q627" i="10"/>
  <c r="I627" i="10"/>
  <c r="E627" i="10"/>
  <c r="AB626" i="10"/>
  <c r="AA626" i="10"/>
  <c r="U626" i="10"/>
  <c r="Q626" i="10"/>
  <c r="M626" i="10"/>
  <c r="I626" i="10"/>
  <c r="E626" i="10"/>
  <c r="AB625" i="10"/>
  <c r="AA625" i="10"/>
  <c r="Q625" i="10"/>
  <c r="M625" i="10"/>
  <c r="I625" i="10"/>
  <c r="E625" i="10"/>
  <c r="AB624" i="10"/>
  <c r="AA624" i="10"/>
  <c r="U624" i="10"/>
  <c r="Q624" i="10"/>
  <c r="M624" i="10"/>
  <c r="I624" i="10"/>
  <c r="E624" i="10"/>
  <c r="AB623" i="10"/>
  <c r="AA623" i="10"/>
  <c r="U623" i="10"/>
  <c r="Q623" i="10"/>
  <c r="M623" i="10"/>
  <c r="I623" i="10"/>
  <c r="E623" i="10"/>
  <c r="AB622" i="10"/>
  <c r="AA622" i="10"/>
  <c r="U622" i="10"/>
  <c r="Q622" i="10"/>
  <c r="M622" i="10"/>
  <c r="I622" i="10"/>
  <c r="E622" i="10"/>
  <c r="AB621" i="10"/>
  <c r="AA621" i="10"/>
  <c r="U621" i="10"/>
  <c r="Q621" i="10"/>
  <c r="M621" i="10"/>
  <c r="I621" i="10"/>
  <c r="E621" i="10"/>
  <c r="AB620" i="10"/>
  <c r="AA620" i="10"/>
  <c r="U620" i="10"/>
  <c r="Q620" i="10"/>
  <c r="M620" i="10"/>
  <c r="I620" i="10"/>
  <c r="E620" i="10"/>
  <c r="AB619" i="10"/>
  <c r="AA619" i="10"/>
  <c r="U619" i="10"/>
  <c r="Q619" i="10"/>
  <c r="M619" i="10"/>
  <c r="I619" i="10"/>
  <c r="E619" i="10"/>
  <c r="AB618" i="10"/>
  <c r="AA618" i="10"/>
  <c r="U618" i="10"/>
  <c r="Q618" i="10"/>
  <c r="E618" i="10"/>
  <c r="AB617" i="10"/>
  <c r="AA617" i="10"/>
  <c r="Y617" i="10"/>
  <c r="U617" i="10"/>
  <c r="Q617" i="10"/>
  <c r="I617" i="10"/>
  <c r="E617" i="10"/>
  <c r="AB616" i="10"/>
  <c r="AA616" i="10"/>
  <c r="U616" i="10"/>
  <c r="Q616" i="10"/>
  <c r="I616" i="10"/>
  <c r="E616" i="10"/>
  <c r="AB615" i="10"/>
  <c r="AA615" i="10"/>
  <c r="U615" i="10"/>
  <c r="Q615" i="10"/>
  <c r="I615" i="10"/>
  <c r="E615" i="10"/>
  <c r="AA20" i="17"/>
  <c r="AB20" i="17"/>
  <c r="AA21" i="17"/>
  <c r="U21" i="17"/>
  <c r="AB21" i="17"/>
  <c r="AA22" i="17"/>
  <c r="AB22" i="17"/>
  <c r="AA23" i="17"/>
  <c r="AB23" i="17"/>
  <c r="AA24" i="17"/>
  <c r="AC24" i="17" s="1"/>
  <c r="AB24" i="17"/>
  <c r="AA25" i="17"/>
  <c r="AB25" i="17"/>
  <c r="AA26" i="17"/>
  <c r="AB26" i="17"/>
  <c r="AA27" i="17"/>
  <c r="AB27" i="17"/>
  <c r="AA28" i="17"/>
  <c r="AB28" i="17"/>
  <c r="AA29" i="17"/>
  <c r="AB29" i="17"/>
  <c r="AA30" i="17"/>
  <c r="AB30" i="17"/>
  <c r="AA31" i="17"/>
  <c r="AB31" i="17"/>
  <c r="AA32" i="17"/>
  <c r="AB32" i="17"/>
  <c r="AA33" i="17"/>
  <c r="AB33" i="17"/>
  <c r="AA34" i="17"/>
  <c r="AB34" i="17"/>
  <c r="AA35" i="17"/>
  <c r="AB35" i="17"/>
  <c r="AA36" i="17"/>
  <c r="AB36" i="17"/>
  <c r="AA37" i="17"/>
  <c r="AB37" i="17"/>
  <c r="AA38" i="17"/>
  <c r="AB38" i="17"/>
  <c r="AA39" i="17"/>
  <c r="AB39" i="17"/>
  <c r="AA40" i="17"/>
  <c r="AB40" i="17"/>
  <c r="AA41" i="17"/>
  <c r="AB41" i="17"/>
  <c r="AA42" i="17"/>
  <c r="AB42" i="17"/>
  <c r="AA43" i="17"/>
  <c r="AB43" i="17"/>
  <c r="AA44" i="17"/>
  <c r="AB44" i="17"/>
  <c r="AA45" i="17"/>
  <c r="AB45" i="17"/>
  <c r="AA46" i="17"/>
  <c r="AB46" i="17"/>
  <c r="AA47" i="17"/>
  <c r="AB47" i="17"/>
  <c r="AA48" i="17"/>
  <c r="AB48" i="17"/>
  <c r="AA49" i="17"/>
  <c r="AB49" i="17"/>
  <c r="AA50" i="17"/>
  <c r="AB50" i="17"/>
  <c r="AB614" i="10"/>
  <c r="AA614" i="10"/>
  <c r="U614" i="10"/>
  <c r="Q614" i="10"/>
  <c r="M614" i="10"/>
  <c r="I614" i="10"/>
  <c r="E614" i="10"/>
  <c r="AB613" i="10"/>
  <c r="AA613" i="10"/>
  <c r="U613" i="10"/>
  <c r="Q613" i="10"/>
  <c r="M613" i="10"/>
  <c r="I613" i="10"/>
  <c r="E613" i="10"/>
  <c r="AB612" i="10"/>
  <c r="AA612" i="10"/>
  <c r="U612" i="10"/>
  <c r="I612" i="10"/>
  <c r="E612" i="10"/>
  <c r="AB611" i="10"/>
  <c r="AA611" i="10"/>
  <c r="U611" i="10"/>
  <c r="Q611" i="10"/>
  <c r="M611" i="10"/>
  <c r="I611" i="10"/>
  <c r="E611" i="10"/>
  <c r="AB610" i="10"/>
  <c r="AA610" i="10"/>
  <c r="U610" i="10"/>
  <c r="I610" i="10"/>
  <c r="E610" i="10"/>
  <c r="AB609" i="10"/>
  <c r="AA609" i="10"/>
  <c r="U609" i="10"/>
  <c r="Q609" i="10"/>
  <c r="M609" i="10"/>
  <c r="E609" i="10"/>
  <c r="AB608" i="10"/>
  <c r="AA608" i="10"/>
  <c r="U608" i="10"/>
  <c r="Q608" i="10"/>
  <c r="M608" i="10"/>
  <c r="I608" i="10"/>
  <c r="E608" i="10"/>
  <c r="AB607" i="10"/>
  <c r="AA607" i="10"/>
  <c r="U607" i="10"/>
  <c r="Q607" i="10"/>
  <c r="M607" i="10"/>
  <c r="I607" i="10"/>
  <c r="E607" i="10"/>
  <c r="AB606" i="10"/>
  <c r="AA606" i="10"/>
  <c r="U606" i="10"/>
  <c r="Q606" i="10"/>
  <c r="M606" i="10"/>
  <c r="I606" i="10"/>
  <c r="E606" i="10"/>
  <c r="AB605" i="10"/>
  <c r="AA605" i="10"/>
  <c r="U605" i="10"/>
  <c r="Q605" i="10"/>
  <c r="I605" i="10"/>
  <c r="E605" i="10"/>
  <c r="AB604" i="10"/>
  <c r="AA604" i="10"/>
  <c r="U604" i="10"/>
  <c r="Q604" i="10"/>
  <c r="I604" i="10"/>
  <c r="E604" i="10"/>
  <c r="AB603" i="10"/>
  <c r="AA603" i="10"/>
  <c r="U603" i="10"/>
  <c r="Q603" i="10"/>
  <c r="M603" i="10"/>
  <c r="I603" i="10"/>
  <c r="AB602" i="10"/>
  <c r="AA602" i="10"/>
  <c r="U602" i="10"/>
  <c r="Q602" i="10"/>
  <c r="I602" i="10"/>
  <c r="E602" i="10"/>
  <c r="AB601" i="10"/>
  <c r="AA601" i="10"/>
  <c r="U601" i="10"/>
  <c r="Q601" i="10"/>
  <c r="M601" i="10"/>
  <c r="I601" i="10"/>
  <c r="E601" i="10"/>
  <c r="AB600" i="10"/>
  <c r="AA600" i="10"/>
  <c r="U600" i="10"/>
  <c r="Q600" i="10"/>
  <c r="M600" i="10"/>
  <c r="I600" i="10"/>
  <c r="E600" i="10"/>
  <c r="AB599" i="10"/>
  <c r="AA599" i="10"/>
  <c r="U599" i="10"/>
  <c r="Q599" i="10"/>
  <c r="M599" i="10"/>
  <c r="I599" i="10"/>
  <c r="E599" i="10"/>
  <c r="AD54" i="18"/>
  <c r="X54" i="18"/>
  <c r="W54" i="18"/>
  <c r="T54" i="18"/>
  <c r="S54" i="18"/>
  <c r="P54" i="18"/>
  <c r="O54" i="18"/>
  <c r="L54" i="18"/>
  <c r="K54" i="18"/>
  <c r="H54" i="18"/>
  <c r="G54" i="18"/>
  <c r="D54" i="18"/>
  <c r="C54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C16" i="18" s="1"/>
  <c r="AB15" i="18"/>
  <c r="AA15" i="18"/>
  <c r="AB14" i="18"/>
  <c r="AA14" i="18"/>
  <c r="AB13" i="18"/>
  <c r="AA13" i="18"/>
  <c r="AB12" i="18"/>
  <c r="AA12" i="18"/>
  <c r="AC12" i="18" s="1"/>
  <c r="AB11" i="18"/>
  <c r="AA11" i="18"/>
  <c r="AB10" i="18"/>
  <c r="AA10" i="18"/>
  <c r="AB9" i="18"/>
  <c r="AA9" i="18"/>
  <c r="AB8" i="18"/>
  <c r="AA8" i="18"/>
  <c r="AC8" i="18" s="1"/>
  <c r="AB7" i="18"/>
  <c r="AA7" i="18"/>
  <c r="AB6" i="18"/>
  <c r="AA6" i="18"/>
  <c r="AB5" i="18"/>
  <c r="AA5" i="18"/>
  <c r="AB4" i="18"/>
  <c r="AA4" i="18"/>
  <c r="AC4" i="18" s="1"/>
  <c r="AB598" i="10"/>
  <c r="AA598" i="10"/>
  <c r="Y598" i="10"/>
  <c r="U598" i="10"/>
  <c r="Q598" i="10"/>
  <c r="M598" i="10"/>
  <c r="I598" i="10"/>
  <c r="E598" i="10"/>
  <c r="AB597" i="10"/>
  <c r="AA597" i="10"/>
  <c r="U597" i="10"/>
  <c r="Q597" i="10"/>
  <c r="M597" i="10"/>
  <c r="I597" i="10"/>
  <c r="E597" i="10"/>
  <c r="AB596" i="10"/>
  <c r="AA596" i="10"/>
  <c r="U596" i="10"/>
  <c r="Q596" i="10"/>
  <c r="M596" i="10"/>
  <c r="I596" i="10"/>
  <c r="E596" i="10"/>
  <c r="AB595" i="10"/>
  <c r="AA595" i="10"/>
  <c r="Y595" i="10"/>
  <c r="U595" i="10"/>
  <c r="Q595" i="10"/>
  <c r="M595" i="10"/>
  <c r="I595" i="10"/>
  <c r="E595" i="10"/>
  <c r="AB594" i="10"/>
  <c r="AA594" i="10"/>
  <c r="U594" i="10"/>
  <c r="Q594" i="10"/>
  <c r="M594" i="10"/>
  <c r="I594" i="10"/>
  <c r="E594" i="10"/>
  <c r="AB593" i="10"/>
  <c r="AA593" i="10"/>
  <c r="U593" i="10"/>
  <c r="Q593" i="10"/>
  <c r="M593" i="10"/>
  <c r="I593" i="10"/>
  <c r="E593" i="10"/>
  <c r="AB592" i="10"/>
  <c r="AA592" i="10"/>
  <c r="U592" i="10"/>
  <c r="Q592" i="10"/>
  <c r="I592" i="10"/>
  <c r="E592" i="10"/>
  <c r="AB591" i="10"/>
  <c r="AA591" i="10"/>
  <c r="U591" i="10"/>
  <c r="Q591" i="10"/>
  <c r="M591" i="10"/>
  <c r="I591" i="10"/>
  <c r="E591" i="10"/>
  <c r="AA47" i="16"/>
  <c r="AB47" i="16"/>
  <c r="AC47" i="16" s="1"/>
  <c r="AA48" i="16"/>
  <c r="AB48" i="16"/>
  <c r="AA49" i="16"/>
  <c r="AB49" i="16"/>
  <c r="AA50" i="16"/>
  <c r="AB50" i="16"/>
  <c r="AA51" i="16"/>
  <c r="AB51" i="16"/>
  <c r="AA52" i="16"/>
  <c r="AB52" i="16"/>
  <c r="AA53" i="16"/>
  <c r="AC53" i="16" s="1"/>
  <c r="AB53" i="16"/>
  <c r="AA54" i="16"/>
  <c r="AB54" i="16"/>
  <c r="AB590" i="10"/>
  <c r="AA590" i="10"/>
  <c r="Q590" i="10"/>
  <c r="M590" i="10"/>
  <c r="I590" i="10"/>
  <c r="E590" i="10"/>
  <c r="AB589" i="10"/>
  <c r="AA589" i="10"/>
  <c r="Y589" i="10"/>
  <c r="Q589" i="10"/>
  <c r="M589" i="10"/>
  <c r="I589" i="10"/>
  <c r="E589" i="10"/>
  <c r="AB588" i="10"/>
  <c r="Q588" i="10"/>
  <c r="O588" i="10"/>
  <c r="O1266" i="10" s="1"/>
  <c r="M588" i="10"/>
  <c r="K588" i="10"/>
  <c r="K1266" i="10" s="1"/>
  <c r="I588" i="10"/>
  <c r="G588" i="10"/>
  <c r="G1266" i="10" s="1"/>
  <c r="O44" i="16"/>
  <c r="K44" i="16"/>
  <c r="G44" i="16"/>
  <c r="G56" i="16" s="1"/>
  <c r="AB587" i="10"/>
  <c r="AA587" i="10"/>
  <c r="Q587" i="10"/>
  <c r="I587" i="10"/>
  <c r="E587" i="10"/>
  <c r="AB586" i="10"/>
  <c r="AA586" i="10"/>
  <c r="U586" i="10"/>
  <c r="Q586" i="10"/>
  <c r="M586" i="10"/>
  <c r="E586" i="10"/>
  <c r="AB585" i="10"/>
  <c r="AA585" i="10"/>
  <c r="U585" i="10"/>
  <c r="Q585" i="10"/>
  <c r="I585" i="10"/>
  <c r="E585" i="10"/>
  <c r="AB584" i="10"/>
  <c r="AA584" i="10"/>
  <c r="U584" i="10"/>
  <c r="Q584" i="10"/>
  <c r="M584" i="10"/>
  <c r="I584" i="10"/>
  <c r="E584" i="10"/>
  <c r="AB583" i="10"/>
  <c r="AA583" i="10"/>
  <c r="U583" i="10"/>
  <c r="Q583" i="10"/>
  <c r="M583" i="10"/>
  <c r="E583" i="10"/>
  <c r="AB582" i="10"/>
  <c r="AA582" i="10"/>
  <c r="U582" i="10"/>
  <c r="Q582" i="10"/>
  <c r="M582" i="10"/>
  <c r="AB581" i="10"/>
  <c r="AA581" i="10"/>
  <c r="U581" i="10"/>
  <c r="Q581" i="10"/>
  <c r="M581" i="10"/>
  <c r="I581" i="10"/>
  <c r="E581" i="10"/>
  <c r="AB580" i="10"/>
  <c r="AA580" i="10"/>
  <c r="U580" i="10"/>
  <c r="Q580" i="10"/>
  <c r="M580" i="10"/>
  <c r="I580" i="10"/>
  <c r="E580" i="10"/>
  <c r="AB579" i="10"/>
  <c r="AA579" i="10"/>
  <c r="U579" i="10"/>
  <c r="Q579" i="10"/>
  <c r="M579" i="10"/>
  <c r="I579" i="10"/>
  <c r="E579" i="10"/>
  <c r="AB578" i="10"/>
  <c r="AA578" i="10"/>
  <c r="U578" i="10"/>
  <c r="Q578" i="10"/>
  <c r="I578" i="10"/>
  <c r="E578" i="10"/>
  <c r="AB577" i="10"/>
  <c r="AA577" i="10"/>
  <c r="U577" i="10"/>
  <c r="Q577" i="10"/>
  <c r="I577" i="10"/>
  <c r="E577" i="10"/>
  <c r="AB576" i="10"/>
  <c r="AA576" i="10"/>
  <c r="U576" i="10"/>
  <c r="Q576" i="10"/>
  <c r="I576" i="10"/>
  <c r="E576" i="10"/>
  <c r="AB575" i="10"/>
  <c r="AA575" i="10"/>
  <c r="U575" i="10"/>
  <c r="Q575" i="10"/>
  <c r="M575" i="10"/>
  <c r="I575" i="10"/>
  <c r="E575" i="10"/>
  <c r="AB574" i="10"/>
  <c r="AA574" i="10"/>
  <c r="U574" i="10"/>
  <c r="Q574" i="10"/>
  <c r="M574" i="10"/>
  <c r="I574" i="10"/>
  <c r="E574" i="10"/>
  <c r="AB573" i="10"/>
  <c r="AA573" i="10"/>
  <c r="U573" i="10"/>
  <c r="M573" i="10"/>
  <c r="I573" i="10"/>
  <c r="E573" i="10"/>
  <c r="AB572" i="10"/>
  <c r="AA572" i="10"/>
  <c r="U572" i="10"/>
  <c r="Q572" i="10"/>
  <c r="M572" i="10"/>
  <c r="I572" i="10"/>
  <c r="E572" i="10"/>
  <c r="AB571" i="10"/>
  <c r="AA571" i="10"/>
  <c r="U571" i="10"/>
  <c r="Q571" i="10"/>
  <c r="M571" i="10"/>
  <c r="E571" i="10"/>
  <c r="AB568" i="10"/>
  <c r="AA568" i="10"/>
  <c r="U568" i="10"/>
  <c r="Q568" i="10"/>
  <c r="M568" i="10"/>
  <c r="I568" i="10"/>
  <c r="E568" i="10"/>
  <c r="E24" i="16"/>
  <c r="I24" i="16"/>
  <c r="M24" i="16"/>
  <c r="Q24" i="16"/>
  <c r="U24" i="16"/>
  <c r="AA24" i="16"/>
  <c r="AB24" i="16"/>
  <c r="Q25" i="16"/>
  <c r="U25" i="16"/>
  <c r="Y25" i="16"/>
  <c r="AA25" i="16"/>
  <c r="AB25" i="16"/>
  <c r="AB570" i="10"/>
  <c r="AA570" i="10"/>
  <c r="Y570" i="10"/>
  <c r="U570" i="10"/>
  <c r="Q570" i="10"/>
  <c r="I570" i="10"/>
  <c r="E570" i="10"/>
  <c r="AB569" i="10"/>
  <c r="AA569" i="10"/>
  <c r="Y569" i="10"/>
  <c r="U569" i="10"/>
  <c r="Q569" i="10"/>
  <c r="AB567" i="10"/>
  <c r="AA567" i="10"/>
  <c r="U567" i="10"/>
  <c r="Q567" i="10"/>
  <c r="M567" i="10"/>
  <c r="I567" i="10"/>
  <c r="E567" i="10"/>
  <c r="AB566" i="10"/>
  <c r="AA566" i="10"/>
  <c r="U566" i="10"/>
  <c r="Q566" i="10"/>
  <c r="M566" i="10"/>
  <c r="I566" i="10"/>
  <c r="E566" i="10"/>
  <c r="AB565" i="10"/>
  <c r="AA565" i="10"/>
  <c r="U565" i="10"/>
  <c r="Q565" i="10"/>
  <c r="M565" i="10"/>
  <c r="I565" i="10"/>
  <c r="E565" i="10"/>
  <c r="AB564" i="10"/>
  <c r="AA564" i="10"/>
  <c r="U564" i="10"/>
  <c r="Q564" i="10"/>
  <c r="I564" i="10"/>
  <c r="E564" i="10"/>
  <c r="AB563" i="10"/>
  <c r="AA563" i="10"/>
  <c r="U563" i="10"/>
  <c r="Q563" i="10"/>
  <c r="M563" i="10"/>
  <c r="I563" i="10"/>
  <c r="E563" i="10"/>
  <c r="AB562" i="10"/>
  <c r="AA562" i="10"/>
  <c r="U562" i="10"/>
  <c r="Q562" i="10"/>
  <c r="M562" i="10"/>
  <c r="I562" i="10"/>
  <c r="E562" i="10"/>
  <c r="AB561" i="10"/>
  <c r="AA561" i="10"/>
  <c r="U561" i="10"/>
  <c r="Q561" i="10"/>
  <c r="I561" i="10"/>
  <c r="E561" i="10"/>
  <c r="AB560" i="10"/>
  <c r="AA560" i="10"/>
  <c r="U560" i="10"/>
  <c r="Q560" i="10"/>
  <c r="M560" i="10"/>
  <c r="I560" i="10"/>
  <c r="E560" i="10"/>
  <c r="AB559" i="10"/>
  <c r="AA559" i="10"/>
  <c r="U559" i="10"/>
  <c r="Q559" i="10"/>
  <c r="M559" i="10"/>
  <c r="I559" i="10"/>
  <c r="E559" i="10"/>
  <c r="AB558" i="10"/>
  <c r="AA558" i="10"/>
  <c r="U558" i="10"/>
  <c r="Q558" i="10"/>
  <c r="M558" i="10"/>
  <c r="I558" i="10"/>
  <c r="E558" i="10"/>
  <c r="AB556" i="10"/>
  <c r="AA556" i="10"/>
  <c r="Y556" i="10"/>
  <c r="M556" i="10"/>
  <c r="I556" i="10"/>
  <c r="E556" i="10"/>
  <c r="AB557" i="10"/>
  <c r="AA557" i="10"/>
  <c r="U557" i="10"/>
  <c r="Q557" i="10"/>
  <c r="M557" i="10"/>
  <c r="I557" i="10"/>
  <c r="AB555" i="10"/>
  <c r="AA555" i="10"/>
  <c r="Y555" i="10"/>
  <c r="U555" i="10"/>
  <c r="Q555" i="10"/>
  <c r="I555" i="10"/>
  <c r="E555" i="10"/>
  <c r="AB554" i="10"/>
  <c r="AA554" i="10"/>
  <c r="Y554" i="10"/>
  <c r="U554" i="10"/>
  <c r="Q554" i="10"/>
  <c r="M554" i="10"/>
  <c r="I554" i="10"/>
  <c r="E554" i="10"/>
  <c r="AB553" i="10"/>
  <c r="AA553" i="10"/>
  <c r="U553" i="10"/>
  <c r="Q553" i="10"/>
  <c r="M553" i="10"/>
  <c r="I553" i="10"/>
  <c r="AB552" i="10"/>
  <c r="AA552" i="10"/>
  <c r="U552" i="10"/>
  <c r="Q552" i="10"/>
  <c r="M552" i="10"/>
  <c r="I552" i="10"/>
  <c r="AB551" i="10"/>
  <c r="AA551" i="10"/>
  <c r="U551" i="10"/>
  <c r="Q551" i="10"/>
  <c r="M551" i="10"/>
  <c r="I551" i="10"/>
  <c r="E551" i="10"/>
  <c r="AB550" i="10"/>
  <c r="AA550" i="10"/>
  <c r="U550" i="10"/>
  <c r="Q550" i="10"/>
  <c r="M550" i="10"/>
  <c r="I550" i="10"/>
  <c r="E550" i="10"/>
  <c r="AD53" i="17"/>
  <c r="X53" i="17"/>
  <c r="W53" i="17"/>
  <c r="T53" i="17"/>
  <c r="S53" i="17"/>
  <c r="P53" i="17"/>
  <c r="O53" i="17"/>
  <c r="L53" i="17"/>
  <c r="K53" i="17"/>
  <c r="H53" i="17"/>
  <c r="G53" i="17"/>
  <c r="D53" i="17"/>
  <c r="C53" i="17"/>
  <c r="C54" i="17" s="1"/>
  <c r="AB19" i="17"/>
  <c r="AA19" i="17"/>
  <c r="AB18" i="17"/>
  <c r="AA18" i="17"/>
  <c r="AB17" i="17"/>
  <c r="AA17" i="17"/>
  <c r="AB16" i="17"/>
  <c r="AA16" i="17"/>
  <c r="AB15" i="17"/>
  <c r="AA15" i="17"/>
  <c r="AB14" i="17"/>
  <c r="AA14" i="17"/>
  <c r="AB13" i="17"/>
  <c r="AA13" i="17"/>
  <c r="AB12" i="17"/>
  <c r="AA12" i="17"/>
  <c r="AB11" i="17"/>
  <c r="AA11" i="17"/>
  <c r="AB10" i="17"/>
  <c r="AA10" i="17"/>
  <c r="AB9" i="17"/>
  <c r="AA9" i="17"/>
  <c r="AB8" i="17"/>
  <c r="Q8" i="17"/>
  <c r="AA8" i="17"/>
  <c r="AB7" i="17"/>
  <c r="AA7" i="17"/>
  <c r="AC7" i="17" s="1"/>
  <c r="AB6" i="17"/>
  <c r="AA6" i="17"/>
  <c r="AB5" i="17"/>
  <c r="AA5" i="17"/>
  <c r="AB4" i="17"/>
  <c r="AA4" i="17"/>
  <c r="AB549" i="10"/>
  <c r="AA549" i="10"/>
  <c r="U549" i="10"/>
  <c r="Q549" i="10"/>
  <c r="I549" i="10"/>
  <c r="E549" i="10"/>
  <c r="AB548" i="10"/>
  <c r="AA548" i="10"/>
  <c r="U548" i="10"/>
  <c r="Q548" i="10"/>
  <c r="I548" i="10"/>
  <c r="E548" i="10"/>
  <c r="AB547" i="10"/>
  <c r="AA547" i="10"/>
  <c r="U547" i="10"/>
  <c r="Q547" i="10"/>
  <c r="M547" i="10"/>
  <c r="I547" i="10"/>
  <c r="AB546" i="10"/>
  <c r="AA546" i="10"/>
  <c r="U546" i="10"/>
  <c r="Q546" i="10"/>
  <c r="I546" i="10"/>
  <c r="E546" i="10"/>
  <c r="AB545" i="10"/>
  <c r="AA545" i="10"/>
  <c r="U545" i="10"/>
  <c r="Q545" i="10"/>
  <c r="M545" i="10"/>
  <c r="I545" i="10"/>
  <c r="E545" i="10"/>
  <c r="AB544" i="10"/>
  <c r="AA544" i="10"/>
  <c r="U544" i="10"/>
  <c r="Q544" i="10"/>
  <c r="M544" i="10"/>
  <c r="I544" i="10"/>
  <c r="E544" i="10"/>
  <c r="AB543" i="10"/>
  <c r="AA543" i="10"/>
  <c r="U543" i="10"/>
  <c r="Q543" i="10"/>
  <c r="M543" i="10"/>
  <c r="I543" i="10"/>
  <c r="E543" i="10"/>
  <c r="AB542" i="10"/>
  <c r="AA542" i="10"/>
  <c r="Y542" i="10"/>
  <c r="U542" i="10"/>
  <c r="Q542" i="10"/>
  <c r="M542" i="10"/>
  <c r="I542" i="10"/>
  <c r="E542" i="10"/>
  <c r="AB541" i="10"/>
  <c r="AA541" i="10"/>
  <c r="U541" i="10"/>
  <c r="Q541" i="10"/>
  <c r="M541" i="10"/>
  <c r="I541" i="10"/>
  <c r="E541" i="10"/>
  <c r="AB540" i="10"/>
  <c r="AA540" i="10"/>
  <c r="Y540" i="10"/>
  <c r="U540" i="10"/>
  <c r="Q540" i="10"/>
  <c r="M540" i="10"/>
  <c r="I540" i="10"/>
  <c r="E540" i="10"/>
  <c r="AB539" i="10"/>
  <c r="AA539" i="10"/>
  <c r="U539" i="10"/>
  <c r="Q539" i="10"/>
  <c r="M539" i="10"/>
  <c r="I539" i="10"/>
  <c r="E539" i="10"/>
  <c r="AB538" i="10"/>
  <c r="AA538" i="10"/>
  <c r="U538" i="10"/>
  <c r="Q538" i="10"/>
  <c r="I538" i="10"/>
  <c r="E538" i="10"/>
  <c r="AB537" i="10"/>
  <c r="AA537" i="10"/>
  <c r="U537" i="10"/>
  <c r="Q537" i="10"/>
  <c r="M537" i="10"/>
  <c r="I537" i="10"/>
  <c r="E537" i="10"/>
  <c r="AB536" i="10"/>
  <c r="AA536" i="10"/>
  <c r="U536" i="10"/>
  <c r="Q536" i="10"/>
  <c r="I536" i="10"/>
  <c r="E536" i="10"/>
  <c r="AB535" i="10"/>
  <c r="AA535" i="10"/>
  <c r="Y535" i="10"/>
  <c r="U535" i="10"/>
  <c r="Q535" i="10"/>
  <c r="M535" i="10"/>
  <c r="I535" i="10"/>
  <c r="E535" i="10"/>
  <c r="AB534" i="10"/>
  <c r="AA534" i="10"/>
  <c r="Y534" i="10"/>
  <c r="U534" i="10"/>
  <c r="Q534" i="10"/>
  <c r="M534" i="10"/>
  <c r="I534" i="10"/>
  <c r="E534" i="10"/>
  <c r="AB533" i="10"/>
  <c r="AA533" i="10"/>
  <c r="Q533" i="10"/>
  <c r="M533" i="10"/>
  <c r="I533" i="10"/>
  <c r="E533" i="10"/>
  <c r="AB532" i="10"/>
  <c r="AA532" i="10"/>
  <c r="U532" i="10"/>
  <c r="Q532" i="10"/>
  <c r="I532" i="10"/>
  <c r="E532" i="10"/>
  <c r="AB531" i="10"/>
  <c r="AA531" i="10"/>
  <c r="U531" i="10"/>
  <c r="Q531" i="10"/>
  <c r="M531" i="10"/>
  <c r="I531" i="10"/>
  <c r="E531" i="10"/>
  <c r="AB530" i="10"/>
  <c r="AA530" i="10"/>
  <c r="U530" i="10"/>
  <c r="Q530" i="10"/>
  <c r="M530" i="10"/>
  <c r="AB529" i="10"/>
  <c r="AA529" i="10"/>
  <c r="U529" i="10"/>
  <c r="Q529" i="10"/>
  <c r="M529" i="10"/>
  <c r="I529" i="10"/>
  <c r="E529" i="10"/>
  <c r="AB528" i="10"/>
  <c r="AA528" i="10"/>
  <c r="Y528" i="10"/>
  <c r="U528" i="10"/>
  <c r="Q528" i="10"/>
  <c r="M528" i="10"/>
  <c r="I528" i="10"/>
  <c r="E528" i="10"/>
  <c r="AB527" i="10"/>
  <c r="AA527" i="10"/>
  <c r="Y527" i="10"/>
  <c r="U527" i="10"/>
  <c r="Q527" i="10"/>
  <c r="M527" i="10"/>
  <c r="I527" i="10"/>
  <c r="E527" i="10"/>
  <c r="AB526" i="10"/>
  <c r="AA526" i="10"/>
  <c r="U526" i="10"/>
  <c r="Q526" i="10"/>
  <c r="M526" i="10"/>
  <c r="AB525" i="10"/>
  <c r="AA525" i="10"/>
  <c r="U525" i="10"/>
  <c r="Q525" i="10"/>
  <c r="M525" i="10"/>
  <c r="I525" i="10"/>
  <c r="E525" i="10"/>
  <c r="AB524" i="10"/>
  <c r="AA524" i="10"/>
  <c r="U524" i="10"/>
  <c r="Q524" i="10"/>
  <c r="M524" i="10"/>
  <c r="I524" i="10"/>
  <c r="E524" i="10"/>
  <c r="AB523" i="10"/>
  <c r="AA523" i="10"/>
  <c r="U523" i="10"/>
  <c r="Q523" i="10"/>
  <c r="M523" i="10"/>
  <c r="I523" i="10"/>
  <c r="E523" i="10"/>
  <c r="AB522" i="10"/>
  <c r="AA522" i="10"/>
  <c r="U522" i="10"/>
  <c r="Q522" i="10"/>
  <c r="I522" i="10"/>
  <c r="E522" i="10"/>
  <c r="AB521" i="10"/>
  <c r="AA521" i="10"/>
  <c r="Y521" i="10"/>
  <c r="U521" i="10"/>
  <c r="Q521" i="10"/>
  <c r="I521" i="10"/>
  <c r="E521" i="10"/>
  <c r="AB520" i="10"/>
  <c r="AA520" i="10"/>
  <c r="Y520" i="10"/>
  <c r="U520" i="10"/>
  <c r="Q520" i="10"/>
  <c r="I520" i="10"/>
  <c r="E520" i="10"/>
  <c r="AB519" i="10"/>
  <c r="AA519" i="10"/>
  <c r="U519" i="10"/>
  <c r="Q519" i="10"/>
  <c r="I519" i="10"/>
  <c r="E519" i="10"/>
  <c r="AB518" i="10"/>
  <c r="AA518" i="10"/>
  <c r="U518" i="10"/>
  <c r="Q518" i="10"/>
  <c r="I518" i="10"/>
  <c r="E518" i="10"/>
  <c r="AB517" i="10"/>
  <c r="AA517" i="10"/>
  <c r="U517" i="10"/>
  <c r="Q517" i="10"/>
  <c r="M517" i="10"/>
  <c r="I517" i="10"/>
  <c r="E517" i="10"/>
  <c r="AB516" i="10"/>
  <c r="AA516" i="10"/>
  <c r="U516" i="10"/>
  <c r="Q516" i="10"/>
  <c r="M516" i="10"/>
  <c r="I516" i="10"/>
  <c r="E516" i="10"/>
  <c r="AB515" i="10"/>
  <c r="AA515" i="10"/>
  <c r="Y515" i="10"/>
  <c r="U515" i="10"/>
  <c r="Q515" i="10"/>
  <c r="I515" i="10"/>
  <c r="E515" i="10"/>
  <c r="AB514" i="10"/>
  <c r="AA514" i="10"/>
  <c r="U514" i="10"/>
  <c r="Q514" i="10"/>
  <c r="M514" i="10"/>
  <c r="I514" i="10"/>
  <c r="E514" i="10"/>
  <c r="AB513" i="10"/>
  <c r="AA513" i="10"/>
  <c r="U513" i="10"/>
  <c r="Q513" i="10"/>
  <c r="M513" i="10"/>
  <c r="I513" i="10"/>
  <c r="E513" i="10"/>
  <c r="AB512" i="10"/>
  <c r="AA512" i="10"/>
  <c r="U512" i="10"/>
  <c r="Q512" i="10"/>
  <c r="I512" i="10"/>
  <c r="E512" i="10"/>
  <c r="AB511" i="10"/>
  <c r="AA511" i="10"/>
  <c r="U511" i="10"/>
  <c r="Q511" i="10"/>
  <c r="I511" i="10"/>
  <c r="E511" i="10"/>
  <c r="AB510" i="10"/>
  <c r="AA510" i="10"/>
  <c r="U510" i="10"/>
  <c r="Q510" i="10"/>
  <c r="M510" i="10"/>
  <c r="I510" i="10"/>
  <c r="E510" i="10"/>
  <c r="AB509" i="10"/>
  <c r="AA509" i="10"/>
  <c r="U509" i="10"/>
  <c r="Q509" i="10"/>
  <c r="I509" i="10"/>
  <c r="E509" i="10"/>
  <c r="AB508" i="10"/>
  <c r="AA508" i="10"/>
  <c r="U508" i="10"/>
  <c r="Q508" i="10"/>
  <c r="M508" i="10"/>
  <c r="I508" i="10"/>
  <c r="E508" i="10"/>
  <c r="AB507" i="10"/>
  <c r="AA507" i="10"/>
  <c r="U507" i="10"/>
  <c r="Q507" i="10"/>
  <c r="M507" i="10"/>
  <c r="I507" i="10"/>
  <c r="E507" i="10"/>
  <c r="AB506" i="10"/>
  <c r="AA506" i="10"/>
  <c r="U506" i="10"/>
  <c r="Q506" i="10"/>
  <c r="M506" i="10"/>
  <c r="I506" i="10"/>
  <c r="E506" i="10"/>
  <c r="AB505" i="10"/>
  <c r="AA505" i="10"/>
  <c r="U505" i="10"/>
  <c r="Q505" i="10"/>
  <c r="I505" i="10"/>
  <c r="E505" i="10"/>
  <c r="AD56" i="16"/>
  <c r="X56" i="16"/>
  <c r="W56" i="16"/>
  <c r="T56" i="16"/>
  <c r="S56" i="16"/>
  <c r="P56" i="16"/>
  <c r="L56" i="16"/>
  <c r="K56" i="16"/>
  <c r="H56" i="16"/>
  <c r="D56" i="16"/>
  <c r="C56" i="16"/>
  <c r="AB46" i="16"/>
  <c r="AA46" i="16"/>
  <c r="AB45" i="16"/>
  <c r="AA45" i="16"/>
  <c r="AB44" i="16"/>
  <c r="AB43" i="16"/>
  <c r="AA43" i="16"/>
  <c r="AB42" i="16"/>
  <c r="AA42" i="16"/>
  <c r="AC42" i="16" s="1"/>
  <c r="AB41" i="16"/>
  <c r="AA41" i="16"/>
  <c r="AB40" i="16"/>
  <c r="AA40" i="16"/>
  <c r="AB39" i="16"/>
  <c r="AA39" i="16"/>
  <c r="AB38" i="16"/>
  <c r="AA38" i="16"/>
  <c r="AB37" i="16"/>
  <c r="AA37" i="16"/>
  <c r="AB36" i="16"/>
  <c r="AA36" i="16"/>
  <c r="AB35" i="16"/>
  <c r="AA35" i="16"/>
  <c r="AB34" i="16"/>
  <c r="AA34" i="16"/>
  <c r="AC34" i="16" s="1"/>
  <c r="AB33" i="16"/>
  <c r="AA33" i="16"/>
  <c r="AB32" i="16"/>
  <c r="AA32" i="16"/>
  <c r="AB31" i="16"/>
  <c r="AA31" i="16"/>
  <c r="AB30" i="16"/>
  <c r="AA30" i="16"/>
  <c r="AB29" i="16"/>
  <c r="AA29" i="16"/>
  <c r="AB28" i="16"/>
  <c r="AA28" i="16"/>
  <c r="AB27" i="16"/>
  <c r="AA27" i="16"/>
  <c r="AB26" i="16"/>
  <c r="AA26" i="16"/>
  <c r="AC26" i="16" s="1"/>
  <c r="AB23" i="16"/>
  <c r="AA23" i="16"/>
  <c r="AB22" i="16"/>
  <c r="AA22" i="16"/>
  <c r="AB21" i="16"/>
  <c r="AA21" i="16"/>
  <c r="AB20" i="16"/>
  <c r="AA20" i="16"/>
  <c r="AB19" i="16"/>
  <c r="AA19" i="16"/>
  <c r="AB18" i="16"/>
  <c r="AA18" i="16"/>
  <c r="AB17" i="16"/>
  <c r="AA17" i="16"/>
  <c r="AB16" i="16"/>
  <c r="AA16" i="16"/>
  <c r="AC16" i="16" s="1"/>
  <c r="AB15" i="16"/>
  <c r="AA15" i="16"/>
  <c r="AB14" i="16"/>
  <c r="AA14" i="16"/>
  <c r="AB13" i="16"/>
  <c r="AA13" i="16"/>
  <c r="AB12" i="16"/>
  <c r="AA12" i="16"/>
  <c r="AC12" i="16" s="1"/>
  <c r="AB11" i="16"/>
  <c r="AA11" i="16"/>
  <c r="AB10" i="16"/>
  <c r="AA10" i="16"/>
  <c r="AB9" i="16"/>
  <c r="AA9" i="16"/>
  <c r="AB8" i="16"/>
  <c r="AA8" i="16"/>
  <c r="AC8" i="16" s="1"/>
  <c r="AB7" i="16"/>
  <c r="AA7" i="16"/>
  <c r="AB6" i="16"/>
  <c r="AA6" i="16"/>
  <c r="AB5" i="16"/>
  <c r="AA5" i="16"/>
  <c r="AB4" i="16"/>
  <c r="AA4" i="16"/>
  <c r="AC4" i="16" s="1"/>
  <c r="AB504" i="10"/>
  <c r="AA504" i="10"/>
  <c r="U504" i="10"/>
  <c r="Q504" i="10"/>
  <c r="M504" i="10"/>
  <c r="AB503" i="10"/>
  <c r="AA503" i="10"/>
  <c r="U503" i="10"/>
  <c r="Q503" i="10"/>
  <c r="M503" i="10"/>
  <c r="I503" i="10"/>
  <c r="E503" i="10"/>
  <c r="AB502" i="10"/>
  <c r="AA502" i="10"/>
  <c r="U502" i="10"/>
  <c r="Q502" i="10"/>
  <c r="M502" i="10"/>
  <c r="I502" i="10"/>
  <c r="E502" i="10"/>
  <c r="AB499" i="10"/>
  <c r="AA499" i="10"/>
  <c r="Y499" i="10"/>
  <c r="U499" i="10"/>
  <c r="Q499" i="10"/>
  <c r="M499" i="10"/>
  <c r="I499" i="10"/>
  <c r="E499" i="10"/>
  <c r="AB501" i="10"/>
  <c r="AA501" i="10"/>
  <c r="U501" i="10"/>
  <c r="Q501" i="10"/>
  <c r="M501" i="10"/>
  <c r="I501" i="10"/>
  <c r="E501" i="10"/>
  <c r="AB500" i="10"/>
  <c r="AA500" i="10"/>
  <c r="U500" i="10"/>
  <c r="Q500" i="10"/>
  <c r="I500" i="10"/>
  <c r="E500" i="10"/>
  <c r="AB498" i="10"/>
  <c r="AA498" i="10"/>
  <c r="U498" i="10"/>
  <c r="Q498" i="10"/>
  <c r="M498" i="10"/>
  <c r="I498" i="10"/>
  <c r="E498" i="10"/>
  <c r="AB497" i="10"/>
  <c r="AA497" i="10"/>
  <c r="Y497" i="10"/>
  <c r="U497" i="10"/>
  <c r="Q497" i="10"/>
  <c r="I497" i="10"/>
  <c r="E497" i="10"/>
  <c r="AB496" i="10"/>
  <c r="AA496" i="10"/>
  <c r="U496" i="10"/>
  <c r="Q496" i="10"/>
  <c r="M496" i="10"/>
  <c r="I496" i="10"/>
  <c r="E496" i="10"/>
  <c r="AB495" i="10"/>
  <c r="AA495" i="10"/>
  <c r="U495" i="10"/>
  <c r="Q495" i="10"/>
  <c r="I495" i="10"/>
  <c r="E495" i="10"/>
  <c r="AB494" i="10"/>
  <c r="AA494" i="10"/>
  <c r="Y494" i="10"/>
  <c r="U494" i="10"/>
  <c r="Q494" i="10"/>
  <c r="M494" i="10"/>
  <c r="I494" i="10"/>
  <c r="E494" i="10"/>
  <c r="AB493" i="10"/>
  <c r="AA493" i="10"/>
  <c r="Y493" i="10"/>
  <c r="U493" i="10"/>
  <c r="Q493" i="10"/>
  <c r="M493" i="10"/>
  <c r="I493" i="10"/>
  <c r="E493" i="10"/>
  <c r="AB492" i="10"/>
  <c r="AA492" i="10"/>
  <c r="U492" i="10"/>
  <c r="Q492" i="10"/>
  <c r="M492" i="10"/>
  <c r="I492" i="10"/>
  <c r="E492" i="10"/>
  <c r="AB491" i="10"/>
  <c r="AA491" i="10"/>
  <c r="U491" i="10"/>
  <c r="Q491" i="10"/>
  <c r="E491" i="10"/>
  <c r="AB490" i="10"/>
  <c r="AA490" i="10"/>
  <c r="U490" i="10"/>
  <c r="Q490" i="10"/>
  <c r="E490" i="10"/>
  <c r="AB489" i="10"/>
  <c r="AA489" i="10"/>
  <c r="Y489" i="10"/>
  <c r="U489" i="10"/>
  <c r="Q489" i="10"/>
  <c r="M489" i="10"/>
  <c r="I489" i="10"/>
  <c r="E489" i="10"/>
  <c r="AB488" i="10"/>
  <c r="AA488" i="10"/>
  <c r="Y488" i="10"/>
  <c r="U488" i="10"/>
  <c r="Q488" i="10"/>
  <c r="M488" i="10"/>
  <c r="I488" i="10"/>
  <c r="E488" i="10"/>
  <c r="AB487" i="10"/>
  <c r="AA487" i="10"/>
  <c r="Y487" i="10"/>
  <c r="U487" i="10"/>
  <c r="Q487" i="10"/>
  <c r="M487" i="10"/>
  <c r="I487" i="10"/>
  <c r="E487" i="10"/>
  <c r="AB486" i="10"/>
  <c r="AA486" i="10"/>
  <c r="U486" i="10"/>
  <c r="Q486" i="10"/>
  <c r="M486" i="10"/>
  <c r="I486" i="10"/>
  <c r="E486" i="10"/>
  <c r="AB485" i="10"/>
  <c r="AA485" i="10"/>
  <c r="U485" i="10"/>
  <c r="Q485" i="10"/>
  <c r="M485" i="10"/>
  <c r="I485" i="10"/>
  <c r="E485" i="10"/>
  <c r="AB484" i="10"/>
  <c r="AA484" i="10"/>
  <c r="U484" i="10"/>
  <c r="Q484" i="10"/>
  <c r="M484" i="10"/>
  <c r="I484" i="10"/>
  <c r="E484" i="10"/>
  <c r="AB483" i="10"/>
  <c r="AA483" i="10"/>
  <c r="U483" i="10"/>
  <c r="Q483" i="10"/>
  <c r="M483" i="10"/>
  <c r="I483" i="10"/>
  <c r="E483" i="10"/>
  <c r="AB482" i="10"/>
  <c r="AA482" i="10"/>
  <c r="U482" i="10"/>
  <c r="M482" i="10"/>
  <c r="I482" i="10"/>
  <c r="E482" i="10"/>
  <c r="AB481" i="10"/>
  <c r="AA481" i="10"/>
  <c r="U481" i="10"/>
  <c r="Q481" i="10"/>
  <c r="M481" i="10"/>
  <c r="I481" i="10"/>
  <c r="E481" i="10"/>
  <c r="AB480" i="10"/>
  <c r="AA480" i="10"/>
  <c r="Y480" i="10"/>
  <c r="U480" i="10"/>
  <c r="E480" i="10"/>
  <c r="AB479" i="10"/>
  <c r="AA479" i="10"/>
  <c r="Y479" i="10"/>
  <c r="U479" i="10"/>
  <c r="Q479" i="10"/>
  <c r="I479" i="10"/>
  <c r="E479" i="10"/>
  <c r="AB478" i="10"/>
  <c r="AA478" i="10"/>
  <c r="U478" i="10"/>
  <c r="Q478" i="10"/>
  <c r="M478" i="10"/>
  <c r="I478" i="10"/>
  <c r="E478" i="10"/>
  <c r="AB477" i="10"/>
  <c r="AA477" i="10"/>
  <c r="U477" i="10"/>
  <c r="Q477" i="10"/>
  <c r="M477" i="10"/>
  <c r="I477" i="10"/>
  <c r="E477" i="10"/>
  <c r="AB476" i="10"/>
  <c r="AA476" i="10"/>
  <c r="U476" i="10"/>
  <c r="Q476" i="10"/>
  <c r="M476" i="10"/>
  <c r="I476" i="10"/>
  <c r="E476" i="10"/>
  <c r="AB475" i="10"/>
  <c r="AA475" i="10"/>
  <c r="U475" i="10"/>
  <c r="Q475" i="10"/>
  <c r="M475" i="10"/>
  <c r="I475" i="10"/>
  <c r="E475" i="10"/>
  <c r="AB474" i="10"/>
  <c r="AA474" i="10"/>
  <c r="Y474" i="10"/>
  <c r="U474" i="10"/>
  <c r="Q474" i="10"/>
  <c r="M474" i="10"/>
  <c r="I474" i="10"/>
  <c r="E474" i="10"/>
  <c r="AB473" i="10"/>
  <c r="AA473" i="10"/>
  <c r="U473" i="10"/>
  <c r="Q473" i="10"/>
  <c r="M473" i="10"/>
  <c r="I473" i="10"/>
  <c r="E473" i="10"/>
  <c r="AB472" i="10"/>
  <c r="AA472" i="10"/>
  <c r="U472" i="10"/>
  <c r="Q472" i="10"/>
  <c r="M472" i="10"/>
  <c r="I472" i="10"/>
  <c r="E472" i="10"/>
  <c r="AB471" i="10"/>
  <c r="AA471" i="10"/>
  <c r="U471" i="10"/>
  <c r="Q471" i="10"/>
  <c r="M471" i="10"/>
  <c r="I471" i="10"/>
  <c r="E471" i="10"/>
  <c r="AB470" i="10"/>
  <c r="AA470" i="10"/>
  <c r="U470" i="10"/>
  <c r="Q470" i="10"/>
  <c r="M470" i="10"/>
  <c r="I470" i="10"/>
  <c r="E470" i="10"/>
  <c r="AB469" i="10"/>
  <c r="AA469" i="10"/>
  <c r="U469" i="10"/>
  <c r="Q469" i="10"/>
  <c r="M469" i="10"/>
  <c r="I469" i="10"/>
  <c r="E469" i="10"/>
  <c r="AB468" i="10"/>
  <c r="AA468" i="10"/>
  <c r="Y468" i="10"/>
  <c r="U468" i="10"/>
  <c r="Q468" i="10"/>
  <c r="M468" i="10"/>
  <c r="I468" i="10"/>
  <c r="E468" i="10"/>
  <c r="AB467" i="10"/>
  <c r="AA467" i="10"/>
  <c r="U467" i="10"/>
  <c r="Q467" i="10"/>
  <c r="M467" i="10"/>
  <c r="I467" i="10"/>
  <c r="E467" i="10"/>
  <c r="AB466" i="10"/>
  <c r="AA466" i="10"/>
  <c r="Q466" i="10"/>
  <c r="M466" i="10"/>
  <c r="I466" i="10"/>
  <c r="E466" i="10"/>
  <c r="AB465" i="10"/>
  <c r="AA465" i="10"/>
  <c r="M465" i="10"/>
  <c r="I465" i="10"/>
  <c r="E465" i="10"/>
  <c r="AB464" i="10"/>
  <c r="AA464" i="10"/>
  <c r="U464" i="10"/>
  <c r="Q464" i="10"/>
  <c r="M464" i="10"/>
  <c r="I464" i="10"/>
  <c r="E464" i="10"/>
  <c r="AB463" i="10"/>
  <c r="AA463" i="10"/>
  <c r="U463" i="10"/>
  <c r="Q463" i="10"/>
  <c r="M463" i="10"/>
  <c r="I463" i="10"/>
  <c r="E463" i="10"/>
  <c r="AB462" i="10"/>
  <c r="AA462" i="10"/>
  <c r="U462" i="10"/>
  <c r="Q462" i="10"/>
  <c r="I462" i="10"/>
  <c r="E462" i="10"/>
  <c r="AB461" i="10"/>
  <c r="AA461" i="10"/>
  <c r="Y461" i="10"/>
  <c r="U461" i="10"/>
  <c r="Q461" i="10"/>
  <c r="I461" i="10"/>
  <c r="AB460" i="10"/>
  <c r="AA460" i="10"/>
  <c r="U460" i="10"/>
  <c r="Q460" i="10"/>
  <c r="M460" i="10"/>
  <c r="I460" i="10"/>
  <c r="AB459" i="10"/>
  <c r="AA459" i="10"/>
  <c r="Y459" i="10"/>
  <c r="U459" i="10"/>
  <c r="Q459" i="10"/>
  <c r="M459" i="10"/>
  <c r="I459" i="10"/>
  <c r="AB458" i="10"/>
  <c r="AA458" i="10"/>
  <c r="U458" i="10"/>
  <c r="Q458" i="10"/>
  <c r="M458" i="10"/>
  <c r="I458" i="10"/>
  <c r="E458" i="10"/>
  <c r="AB457" i="10"/>
  <c r="AA457" i="10"/>
  <c r="Y457" i="10"/>
  <c r="U457" i="10"/>
  <c r="Q457" i="10"/>
  <c r="M457" i="10"/>
  <c r="I457" i="10"/>
  <c r="AB451" i="10"/>
  <c r="AA451" i="10"/>
  <c r="Y451" i="10"/>
  <c r="U451" i="10"/>
  <c r="Q451" i="10"/>
  <c r="M451" i="10"/>
  <c r="I451" i="10"/>
  <c r="E451" i="10"/>
  <c r="AB452" i="10"/>
  <c r="AA452" i="10"/>
  <c r="Y452" i="10"/>
  <c r="U452" i="10"/>
  <c r="Q452" i="10"/>
  <c r="M452" i="10"/>
  <c r="I452" i="10"/>
  <c r="E452" i="10"/>
  <c r="AB456" i="10"/>
  <c r="AA456" i="10"/>
  <c r="Y456" i="10"/>
  <c r="U456" i="10"/>
  <c r="Q456" i="10"/>
  <c r="M456" i="10"/>
  <c r="I456" i="10"/>
  <c r="E456" i="10"/>
  <c r="AB455" i="10"/>
  <c r="AA455" i="10"/>
  <c r="Y455" i="10"/>
  <c r="U455" i="10"/>
  <c r="Q455" i="10"/>
  <c r="I455" i="10"/>
  <c r="E455" i="10"/>
  <c r="AB454" i="10"/>
  <c r="AA454" i="10"/>
  <c r="Y454" i="10"/>
  <c r="U454" i="10"/>
  <c r="Q454" i="10"/>
  <c r="M454" i="10"/>
  <c r="E454" i="10"/>
  <c r="AB453" i="10"/>
  <c r="AA453" i="10"/>
  <c r="Y453" i="10"/>
  <c r="U453" i="10"/>
  <c r="Q453" i="10"/>
  <c r="M453" i="10"/>
  <c r="I453" i="10"/>
  <c r="E453" i="10"/>
  <c r="AB450" i="10"/>
  <c r="AA450" i="10"/>
  <c r="Y450" i="10"/>
  <c r="U450" i="10"/>
  <c r="Q450" i="10"/>
  <c r="M450" i="10"/>
  <c r="I450" i="10"/>
  <c r="E450" i="10"/>
  <c r="AB449" i="10"/>
  <c r="AA449" i="10"/>
  <c r="U449" i="10"/>
  <c r="Q449" i="10"/>
  <c r="M449" i="10"/>
  <c r="I449" i="10"/>
  <c r="E449" i="10"/>
  <c r="AB448" i="10"/>
  <c r="AA448" i="10"/>
  <c r="U448" i="10"/>
  <c r="Q448" i="10"/>
  <c r="M448" i="10"/>
  <c r="E448" i="10"/>
  <c r="AB447" i="10"/>
  <c r="AA447" i="10"/>
  <c r="U447" i="10"/>
  <c r="Q447" i="10"/>
  <c r="M447" i="10"/>
  <c r="E447" i="10"/>
  <c r="AB446" i="10"/>
  <c r="AA446" i="10"/>
  <c r="Y446" i="10"/>
  <c r="Q446" i="10"/>
  <c r="M446" i="10"/>
  <c r="I446" i="10"/>
  <c r="E446" i="10"/>
  <c r="AB445" i="10"/>
  <c r="AA445" i="10"/>
  <c r="Y445" i="10"/>
  <c r="U445" i="10"/>
  <c r="Q445" i="10"/>
  <c r="M445" i="10"/>
  <c r="I445" i="10"/>
  <c r="E445" i="10"/>
  <c r="AB444" i="10"/>
  <c r="AA444" i="10"/>
  <c r="Y444" i="10"/>
  <c r="U444" i="10"/>
  <c r="Q444" i="10"/>
  <c r="M444" i="10"/>
  <c r="I444" i="10"/>
  <c r="E444" i="10"/>
  <c r="AB443" i="10"/>
  <c r="AA443" i="10"/>
  <c r="Y443" i="10"/>
  <c r="U443" i="10"/>
  <c r="Q443" i="10"/>
  <c r="M443" i="10"/>
  <c r="I443" i="10"/>
  <c r="E443" i="10"/>
  <c r="AB442" i="10"/>
  <c r="AA442" i="10"/>
  <c r="U442" i="10"/>
  <c r="Q442" i="10"/>
  <c r="I442" i="10"/>
  <c r="E442" i="10"/>
  <c r="AB441" i="10"/>
  <c r="AA441" i="10"/>
  <c r="U441" i="10"/>
  <c r="Q441" i="10"/>
  <c r="E441" i="10"/>
  <c r="AB440" i="10"/>
  <c r="AA440" i="10"/>
  <c r="Y440" i="10"/>
  <c r="U440" i="10"/>
  <c r="E440" i="10"/>
  <c r="AB439" i="10"/>
  <c r="AA439" i="10"/>
  <c r="U439" i="10"/>
  <c r="Q439" i="10"/>
  <c r="M439" i="10"/>
  <c r="I439" i="10"/>
  <c r="E439" i="10"/>
  <c r="AB438" i="10"/>
  <c r="AA438" i="10"/>
  <c r="U438" i="10"/>
  <c r="Q438" i="10"/>
  <c r="I438" i="10"/>
  <c r="E438" i="10"/>
  <c r="AB437" i="10"/>
  <c r="AA437" i="10"/>
  <c r="U437" i="10"/>
  <c r="Q437" i="10"/>
  <c r="M437" i="10"/>
  <c r="I437" i="10"/>
  <c r="E437" i="10"/>
  <c r="AB436" i="10"/>
  <c r="AA436" i="10"/>
  <c r="Y436" i="10"/>
  <c r="U436" i="10"/>
  <c r="Q436" i="10"/>
  <c r="M436" i="10"/>
  <c r="I436" i="10"/>
  <c r="E436" i="10"/>
  <c r="AB435" i="10"/>
  <c r="AA435" i="10"/>
  <c r="U435" i="10"/>
  <c r="Q435" i="10"/>
  <c r="M435" i="10"/>
  <c r="I435" i="10"/>
  <c r="E435" i="10"/>
  <c r="AB434" i="10"/>
  <c r="AA434" i="10"/>
  <c r="Y434" i="10"/>
  <c r="U434" i="10"/>
  <c r="Q434" i="10"/>
  <c r="M434" i="10"/>
  <c r="I434" i="10"/>
  <c r="E434" i="10"/>
  <c r="AB433" i="10"/>
  <c r="AA433" i="10"/>
  <c r="U433" i="10"/>
  <c r="Q433" i="10"/>
  <c r="M433" i="10"/>
  <c r="I433" i="10"/>
  <c r="E433" i="10"/>
  <c r="AB432" i="10"/>
  <c r="AA432" i="10"/>
  <c r="Y432" i="10"/>
  <c r="U432" i="10"/>
  <c r="Q432" i="10"/>
  <c r="M432" i="10"/>
  <c r="I432" i="10"/>
  <c r="E432" i="10"/>
  <c r="AB431" i="10"/>
  <c r="AA431" i="10"/>
  <c r="U431" i="10"/>
  <c r="I431" i="10"/>
  <c r="E431" i="10"/>
  <c r="AB430" i="10"/>
  <c r="AA430" i="10"/>
  <c r="Y430" i="10"/>
  <c r="U430" i="10"/>
  <c r="Q430" i="10"/>
  <c r="I430" i="10"/>
  <c r="E430" i="10"/>
  <c r="AB429" i="10"/>
  <c r="AA429" i="10"/>
  <c r="Y429" i="10"/>
  <c r="U429" i="10"/>
  <c r="Q429" i="10"/>
  <c r="E429" i="10"/>
  <c r="AB428" i="10"/>
  <c r="AA428" i="10"/>
  <c r="U428" i="10"/>
  <c r="Q428" i="10"/>
  <c r="I428" i="10"/>
  <c r="E428" i="10"/>
  <c r="AB427" i="10"/>
  <c r="AA427" i="10"/>
  <c r="U427" i="10"/>
  <c r="Q427" i="10"/>
  <c r="M427" i="10"/>
  <c r="I427" i="10"/>
  <c r="E427" i="10"/>
  <c r="AB426" i="10"/>
  <c r="AA426" i="10"/>
  <c r="U426" i="10"/>
  <c r="Q426" i="10"/>
  <c r="M426" i="10"/>
  <c r="I426" i="10"/>
  <c r="E426" i="10"/>
  <c r="AB425" i="10"/>
  <c r="AA425" i="10"/>
  <c r="U425" i="10"/>
  <c r="Q425" i="10"/>
  <c r="M425" i="10"/>
  <c r="I425" i="10"/>
  <c r="E425" i="10"/>
  <c r="AB424" i="10"/>
  <c r="AA424" i="10"/>
  <c r="Y424" i="10"/>
  <c r="U424" i="10"/>
  <c r="Q424" i="10"/>
  <c r="I424" i="10"/>
  <c r="E424" i="10"/>
  <c r="AB423" i="10"/>
  <c r="AA423" i="10"/>
  <c r="U423" i="10"/>
  <c r="Q423" i="10"/>
  <c r="I423" i="10"/>
  <c r="E423" i="10"/>
  <c r="AB422" i="10"/>
  <c r="AA422" i="10"/>
  <c r="U422" i="10"/>
  <c r="Q422" i="10"/>
  <c r="I422" i="10"/>
  <c r="E422" i="10"/>
  <c r="AB421" i="10"/>
  <c r="AA421" i="10"/>
  <c r="Y421" i="10"/>
  <c r="U421" i="10"/>
  <c r="Q421" i="10"/>
  <c r="M421" i="10"/>
  <c r="I421" i="10"/>
  <c r="E421" i="10"/>
  <c r="AB420" i="10"/>
  <c r="AA420" i="10"/>
  <c r="Y420" i="10"/>
  <c r="U420" i="10"/>
  <c r="Q420" i="10"/>
  <c r="M420" i="10"/>
  <c r="I420" i="10"/>
  <c r="E420" i="10"/>
  <c r="AB419" i="10"/>
  <c r="AA419" i="10"/>
  <c r="Q419" i="10"/>
  <c r="M419" i="10"/>
  <c r="I419" i="10"/>
  <c r="E419" i="10"/>
  <c r="AB418" i="10"/>
  <c r="AA418" i="10"/>
  <c r="U418" i="10"/>
  <c r="Q418" i="10"/>
  <c r="M418" i="10"/>
  <c r="I418" i="10"/>
  <c r="E418" i="10"/>
  <c r="AB417" i="10"/>
  <c r="AA417" i="10"/>
  <c r="U417" i="10"/>
  <c r="Q417" i="10"/>
  <c r="M417" i="10"/>
  <c r="I417" i="10"/>
  <c r="E417" i="10"/>
  <c r="AB416" i="10"/>
  <c r="AA416" i="10"/>
  <c r="Y416" i="10"/>
  <c r="M416" i="10"/>
  <c r="I416" i="10"/>
  <c r="E416" i="10"/>
  <c r="AB415" i="10"/>
  <c r="AA415" i="10"/>
  <c r="Y415" i="10"/>
  <c r="U415" i="10"/>
  <c r="Q415" i="10"/>
  <c r="M415" i="10"/>
  <c r="I415" i="10"/>
  <c r="E415" i="10"/>
  <c r="AB414" i="10"/>
  <c r="AA414" i="10"/>
  <c r="Y414" i="10"/>
  <c r="U414" i="10"/>
  <c r="Q414" i="10"/>
  <c r="M414" i="10"/>
  <c r="I414" i="10"/>
  <c r="E414" i="10"/>
  <c r="AB413" i="10"/>
  <c r="AA413" i="10"/>
  <c r="U413" i="10"/>
  <c r="Q413" i="10"/>
  <c r="M413" i="10"/>
  <c r="I413" i="10"/>
  <c r="E413" i="10"/>
  <c r="AB412" i="10"/>
  <c r="AA412" i="10"/>
  <c r="U412" i="10"/>
  <c r="Q412" i="10"/>
  <c r="M412" i="10"/>
  <c r="I412" i="10"/>
  <c r="E412" i="10"/>
  <c r="AB411" i="10"/>
  <c r="AA411" i="10"/>
  <c r="U411" i="10"/>
  <c r="Q411" i="10"/>
  <c r="I411" i="10"/>
  <c r="E411" i="10"/>
  <c r="AB410" i="10"/>
  <c r="AA410" i="10"/>
  <c r="U410" i="10"/>
  <c r="Q410" i="10"/>
  <c r="M410" i="10"/>
  <c r="I410" i="10"/>
  <c r="E410" i="10"/>
  <c r="AB409" i="10"/>
  <c r="AA409" i="10"/>
  <c r="U409" i="10"/>
  <c r="Q409" i="10"/>
  <c r="M409" i="10"/>
  <c r="I409" i="10"/>
  <c r="E409" i="10"/>
  <c r="AB408" i="10"/>
  <c r="AA408" i="10"/>
  <c r="U408" i="10"/>
  <c r="Q408" i="10"/>
  <c r="M408" i="10"/>
  <c r="I408" i="10"/>
  <c r="E408" i="10"/>
  <c r="AB407" i="10"/>
  <c r="AA407" i="10"/>
  <c r="Y407" i="10"/>
  <c r="U407" i="10"/>
  <c r="Q407" i="10"/>
  <c r="I407" i="10"/>
  <c r="E407" i="10"/>
  <c r="AB406" i="10"/>
  <c r="AA406" i="10"/>
  <c r="Y406" i="10"/>
  <c r="U406" i="10"/>
  <c r="Q406" i="10"/>
  <c r="M406" i="10"/>
  <c r="I406" i="10"/>
  <c r="E406" i="10"/>
  <c r="AB405" i="10"/>
  <c r="AA405" i="10"/>
  <c r="U405" i="10"/>
  <c r="Q405" i="10"/>
  <c r="M405" i="10"/>
  <c r="I405" i="10"/>
  <c r="E405" i="10"/>
  <c r="AB404" i="10"/>
  <c r="AA404" i="10"/>
  <c r="Y404" i="10"/>
  <c r="U404" i="10"/>
  <c r="Q404" i="10"/>
  <c r="M404" i="10"/>
  <c r="I404" i="10"/>
  <c r="E404" i="10"/>
  <c r="AA403" i="10"/>
  <c r="AB403" i="10"/>
  <c r="Y403" i="10"/>
  <c r="U403" i="10"/>
  <c r="Q403" i="10"/>
  <c r="M403" i="10"/>
  <c r="I403" i="10"/>
  <c r="E403" i="10"/>
  <c r="AA402" i="10"/>
  <c r="AB402" i="10"/>
  <c r="U402" i="10"/>
  <c r="Q402" i="10"/>
  <c r="M402" i="10"/>
  <c r="I402" i="10"/>
  <c r="E402" i="10"/>
  <c r="AA401" i="10"/>
  <c r="AB401" i="10"/>
  <c r="Y401" i="10"/>
  <c r="U401" i="10"/>
  <c r="Q401" i="10"/>
  <c r="M401" i="10"/>
  <c r="I401" i="10"/>
  <c r="E401" i="10"/>
  <c r="AA400" i="10"/>
  <c r="AB400" i="10"/>
  <c r="Y400" i="10"/>
  <c r="U400" i="10"/>
  <c r="Q400" i="10"/>
  <c r="M400" i="10"/>
  <c r="I400" i="10"/>
  <c r="E400" i="10"/>
  <c r="AA399" i="10"/>
  <c r="AB399" i="10"/>
  <c r="Y399" i="10"/>
  <c r="U399" i="10"/>
  <c r="Q399" i="10"/>
  <c r="M399" i="10"/>
  <c r="I399" i="10"/>
  <c r="E399" i="10"/>
  <c r="AA398" i="10"/>
  <c r="AB398" i="10"/>
  <c r="U398" i="10"/>
  <c r="Q398" i="10"/>
  <c r="M398" i="10"/>
  <c r="I398" i="10"/>
  <c r="E398" i="10"/>
  <c r="AA397" i="10"/>
  <c r="AB397" i="10"/>
  <c r="U397" i="10"/>
  <c r="Q397" i="10"/>
  <c r="I397" i="10"/>
  <c r="E397" i="10"/>
  <c r="AA396" i="10"/>
  <c r="AB396" i="10"/>
  <c r="Y396" i="10"/>
  <c r="U396" i="10"/>
  <c r="Q396" i="10"/>
  <c r="M396" i="10"/>
  <c r="I396" i="10"/>
  <c r="E396" i="10"/>
  <c r="AA395" i="10"/>
  <c r="AB395" i="10"/>
  <c r="Y395" i="10"/>
  <c r="U395" i="10"/>
  <c r="Q395" i="10"/>
  <c r="I395" i="10"/>
  <c r="E395" i="10"/>
  <c r="AA394" i="10"/>
  <c r="AB394" i="10"/>
  <c r="Y394" i="10"/>
  <c r="U394" i="10"/>
  <c r="Q394" i="10"/>
  <c r="M394" i="10"/>
  <c r="I394" i="10"/>
  <c r="E394" i="10"/>
  <c r="AA393" i="10"/>
  <c r="AB393" i="10"/>
  <c r="U393" i="10"/>
  <c r="Q393" i="10"/>
  <c r="M393" i="10"/>
  <c r="I393" i="10"/>
  <c r="E393" i="10"/>
  <c r="AA392" i="10"/>
  <c r="AB392" i="10"/>
  <c r="Y392" i="10"/>
  <c r="U392" i="10"/>
  <c r="Q392" i="10"/>
  <c r="I392" i="10"/>
  <c r="E392" i="10"/>
  <c r="AA391" i="10"/>
  <c r="AB391" i="10"/>
  <c r="Y391" i="10"/>
  <c r="U391" i="10"/>
  <c r="Q391" i="10"/>
  <c r="E391" i="10"/>
  <c r="AA390" i="10"/>
  <c r="AB390" i="10"/>
  <c r="U390" i="10"/>
  <c r="Q390" i="10"/>
  <c r="I390" i="10"/>
  <c r="E390" i="10"/>
  <c r="AA389" i="10"/>
  <c r="AB389" i="10"/>
  <c r="Y389" i="10"/>
  <c r="U389" i="10"/>
  <c r="Q389" i="10"/>
  <c r="M389" i="10"/>
  <c r="I389" i="10"/>
  <c r="E389" i="10"/>
  <c r="AA388" i="10"/>
  <c r="AB388" i="10"/>
  <c r="Y388" i="10"/>
  <c r="U388" i="10"/>
  <c r="Q388" i="10"/>
  <c r="I388" i="10"/>
  <c r="E388" i="10"/>
  <c r="AA387" i="10"/>
  <c r="AB387" i="10"/>
  <c r="Y387" i="10"/>
  <c r="U387" i="10"/>
  <c r="Q387" i="10"/>
  <c r="M387" i="10"/>
  <c r="I387" i="10"/>
  <c r="E387" i="10"/>
  <c r="AA386" i="10"/>
  <c r="AB386" i="10"/>
  <c r="Y386" i="10"/>
  <c r="U386" i="10"/>
  <c r="Q386" i="10"/>
  <c r="M386" i="10"/>
  <c r="I386" i="10"/>
  <c r="E386" i="10"/>
  <c r="AA385" i="10"/>
  <c r="AB385" i="10"/>
  <c r="Y385" i="10"/>
  <c r="U385" i="10"/>
  <c r="Q385" i="10"/>
  <c r="I385" i="10"/>
  <c r="E385" i="10"/>
  <c r="AA384" i="10"/>
  <c r="AB384" i="10"/>
  <c r="Y384" i="10"/>
  <c r="U384" i="10"/>
  <c r="Q384" i="10"/>
  <c r="M384" i="10"/>
  <c r="I384" i="10"/>
  <c r="E384" i="10"/>
  <c r="AA383" i="10"/>
  <c r="AB383" i="10"/>
  <c r="Y383" i="10"/>
  <c r="U383" i="10"/>
  <c r="Q383" i="10"/>
  <c r="M383" i="10"/>
  <c r="I383" i="10"/>
  <c r="E383" i="10"/>
  <c r="AA382" i="10"/>
  <c r="AB382" i="10"/>
  <c r="Y382" i="10"/>
  <c r="U382" i="10"/>
  <c r="Q382" i="10"/>
  <c r="M382" i="10"/>
  <c r="I382" i="10"/>
  <c r="E382" i="10"/>
  <c r="AA381" i="10"/>
  <c r="AB381" i="10"/>
  <c r="Y381" i="10"/>
  <c r="U381" i="10"/>
  <c r="M381" i="10"/>
  <c r="I381" i="10"/>
  <c r="E381" i="10"/>
  <c r="AA380" i="10"/>
  <c r="AB380" i="10"/>
  <c r="Y380" i="10"/>
  <c r="U380" i="10"/>
  <c r="Q380" i="10"/>
  <c r="I380" i="10"/>
  <c r="E380" i="10"/>
  <c r="AA379" i="10"/>
  <c r="AB379" i="10"/>
  <c r="Y379" i="10"/>
  <c r="U379" i="10"/>
  <c r="Q379" i="10"/>
  <c r="I379" i="10"/>
  <c r="E379" i="10"/>
  <c r="AA378" i="10"/>
  <c r="AB378" i="10"/>
  <c r="Y378" i="10"/>
  <c r="U378" i="10"/>
  <c r="Q378" i="10"/>
  <c r="M378" i="10"/>
  <c r="I378" i="10"/>
  <c r="E378" i="10"/>
  <c r="AA377" i="10"/>
  <c r="AB377" i="10"/>
  <c r="Y377" i="10"/>
  <c r="U377" i="10"/>
  <c r="Q377" i="10"/>
  <c r="M377" i="10"/>
  <c r="I377" i="10"/>
  <c r="E377" i="10"/>
  <c r="AA376" i="10"/>
  <c r="AB376" i="10"/>
  <c r="Y376" i="10"/>
  <c r="U376" i="10"/>
  <c r="Q376" i="10"/>
  <c r="M376" i="10"/>
  <c r="I376" i="10"/>
  <c r="E376" i="10"/>
  <c r="AA375" i="10"/>
  <c r="AB375" i="10"/>
  <c r="U375" i="10"/>
  <c r="Q375" i="10"/>
  <c r="M375" i="10"/>
  <c r="I375" i="10"/>
  <c r="E375" i="10"/>
  <c r="AA374" i="10"/>
  <c r="AB374" i="10"/>
  <c r="Y374" i="10"/>
  <c r="U374" i="10"/>
  <c r="Q374" i="10"/>
  <c r="M374" i="10"/>
  <c r="I374" i="10"/>
  <c r="E374" i="10"/>
  <c r="AA373" i="10"/>
  <c r="AB373" i="10"/>
  <c r="Y373" i="10"/>
  <c r="U373" i="10"/>
  <c r="Q373" i="10"/>
  <c r="M373" i="10"/>
  <c r="I373" i="10"/>
  <c r="E373" i="10"/>
  <c r="AA372" i="10"/>
  <c r="AB372" i="10"/>
  <c r="Y372" i="10"/>
  <c r="U372" i="10"/>
  <c r="Q372" i="10"/>
  <c r="M372" i="10"/>
  <c r="I372" i="10"/>
  <c r="E372" i="10"/>
  <c r="AA371" i="10"/>
  <c r="AB371" i="10"/>
  <c r="Y371" i="10"/>
  <c r="U371" i="10"/>
  <c r="Q371" i="10"/>
  <c r="M371" i="10"/>
  <c r="I371" i="10"/>
  <c r="E371" i="10"/>
  <c r="AA370" i="10"/>
  <c r="AB370" i="10"/>
  <c r="Y370" i="10"/>
  <c r="U370" i="10"/>
  <c r="Q370" i="10"/>
  <c r="M370" i="10"/>
  <c r="I370" i="10"/>
  <c r="E370" i="10"/>
  <c r="AA369" i="10"/>
  <c r="AB369" i="10"/>
  <c r="Y369" i="10"/>
  <c r="U369" i="10"/>
  <c r="Q369" i="10"/>
  <c r="M369" i="10"/>
  <c r="I369" i="10"/>
  <c r="E369" i="10"/>
  <c r="AA368" i="10"/>
  <c r="AB368" i="10"/>
  <c r="Y368" i="10"/>
  <c r="U368" i="10"/>
  <c r="Q368" i="10"/>
  <c r="M368" i="10"/>
  <c r="I368" i="10"/>
  <c r="E368" i="10"/>
  <c r="AA367" i="10"/>
  <c r="AB367" i="10"/>
  <c r="Y367" i="10"/>
  <c r="U367" i="10"/>
  <c r="Q367" i="10"/>
  <c r="M367" i="10"/>
  <c r="I367" i="10"/>
  <c r="E367" i="10"/>
  <c r="AA366" i="10"/>
  <c r="AB366" i="10"/>
  <c r="U366" i="10"/>
  <c r="Q366" i="10"/>
  <c r="M366" i="10"/>
  <c r="I366" i="10"/>
  <c r="E366" i="10"/>
  <c r="AA365" i="10"/>
  <c r="AB365" i="10"/>
  <c r="Y365" i="10"/>
  <c r="U365" i="10"/>
  <c r="Q365" i="10"/>
  <c r="M365" i="10"/>
  <c r="E365" i="10"/>
  <c r="AA364" i="10"/>
  <c r="AB364" i="10"/>
  <c r="U364" i="10"/>
  <c r="Q364" i="10"/>
  <c r="I364" i="10"/>
  <c r="E364" i="10"/>
  <c r="AA363" i="10"/>
  <c r="AB363" i="10"/>
  <c r="Y363" i="10"/>
  <c r="U363" i="10"/>
  <c r="Q363" i="10"/>
  <c r="I363" i="10"/>
  <c r="E363" i="10"/>
  <c r="AA362" i="10"/>
  <c r="AB362" i="10"/>
  <c r="Y362" i="10"/>
  <c r="I362" i="10"/>
  <c r="E362" i="10"/>
  <c r="AA361" i="10"/>
  <c r="AB361" i="10"/>
  <c r="Y361" i="10"/>
  <c r="U361" i="10"/>
  <c r="Q361" i="10"/>
  <c r="M361" i="10"/>
  <c r="I361" i="10"/>
  <c r="E361" i="10"/>
  <c r="AA360" i="10"/>
  <c r="AB360" i="10"/>
  <c r="U360" i="10"/>
  <c r="Q360" i="10"/>
  <c r="M360" i="10"/>
  <c r="I360" i="10"/>
  <c r="E360" i="10"/>
  <c r="AA359" i="10"/>
  <c r="AB359" i="10"/>
  <c r="U359" i="10"/>
  <c r="Q359" i="10"/>
  <c r="M359" i="10"/>
  <c r="I359" i="10"/>
  <c r="E359" i="10"/>
  <c r="AA358" i="10"/>
  <c r="AB358" i="10"/>
  <c r="Y358" i="10"/>
  <c r="U358" i="10"/>
  <c r="Q358" i="10"/>
  <c r="M358" i="10"/>
  <c r="I358" i="10"/>
  <c r="E358" i="10"/>
  <c r="AA357" i="10"/>
  <c r="AB357" i="10"/>
  <c r="Q357" i="10"/>
  <c r="I357" i="10"/>
  <c r="E357" i="10"/>
  <c r="AA356" i="10"/>
  <c r="AB356" i="10"/>
  <c r="U356" i="10"/>
  <c r="Q356" i="10"/>
  <c r="M356" i="10"/>
  <c r="I356" i="10"/>
  <c r="E356" i="10"/>
  <c r="AA355" i="10"/>
  <c r="AB355" i="10"/>
  <c r="Y355" i="10"/>
  <c r="Q355" i="10"/>
  <c r="M355" i="10"/>
  <c r="I355" i="10"/>
  <c r="E355" i="10"/>
  <c r="AA354" i="10"/>
  <c r="AB354" i="10"/>
  <c r="Y354" i="10"/>
  <c r="U354" i="10"/>
  <c r="Q354" i="10"/>
  <c r="M354" i="10"/>
  <c r="I354" i="10"/>
  <c r="E354" i="10"/>
  <c r="AA353" i="10"/>
  <c r="AB353" i="10"/>
  <c r="U353" i="10"/>
  <c r="Q353" i="10"/>
  <c r="M353" i="10"/>
  <c r="I353" i="10"/>
  <c r="E353" i="10"/>
  <c r="AA352" i="10"/>
  <c r="AB352" i="10"/>
  <c r="U352" i="10"/>
  <c r="Q352" i="10"/>
  <c r="M352" i="10"/>
  <c r="I352" i="10"/>
  <c r="E352" i="10"/>
  <c r="AA351" i="10"/>
  <c r="AB351" i="10"/>
  <c r="Y351" i="10"/>
  <c r="U351" i="10"/>
  <c r="Q351" i="10"/>
  <c r="M351" i="10"/>
  <c r="I351" i="10"/>
  <c r="E351" i="10"/>
  <c r="AA350" i="10"/>
  <c r="AB350" i="10"/>
  <c r="U350" i="10"/>
  <c r="Q350" i="10"/>
  <c r="M350" i="10"/>
  <c r="I350" i="10"/>
  <c r="E350" i="10"/>
  <c r="AA349" i="10"/>
  <c r="AB349" i="10"/>
  <c r="U349" i="10"/>
  <c r="Q349" i="10"/>
  <c r="I349" i="10"/>
  <c r="E349" i="10"/>
  <c r="AA348" i="10"/>
  <c r="AB348" i="10"/>
  <c r="Y348" i="10"/>
  <c r="U348" i="10"/>
  <c r="Q348" i="10"/>
  <c r="I348" i="10"/>
  <c r="E348" i="10"/>
  <c r="AA347" i="10"/>
  <c r="AB347" i="10"/>
  <c r="U347" i="10"/>
  <c r="Q347" i="10"/>
  <c r="M347" i="10"/>
  <c r="I347" i="10"/>
  <c r="E347" i="10"/>
  <c r="AA346" i="10"/>
  <c r="AB346" i="10"/>
  <c r="U346" i="10"/>
  <c r="Q346" i="10"/>
  <c r="M346" i="10"/>
  <c r="I346" i="10"/>
  <c r="E346" i="10"/>
  <c r="AA345" i="10"/>
  <c r="AB345" i="10"/>
  <c r="U345" i="10"/>
  <c r="Q345" i="10"/>
  <c r="M345" i="10"/>
  <c r="I345" i="10"/>
  <c r="E345" i="10"/>
  <c r="AA344" i="10"/>
  <c r="AB344" i="10"/>
  <c r="U344" i="10"/>
  <c r="Q344" i="10"/>
  <c r="I344" i="10"/>
  <c r="E344" i="10"/>
  <c r="AA343" i="10"/>
  <c r="AB343" i="10"/>
  <c r="U343" i="10"/>
  <c r="Q343" i="10"/>
  <c r="M343" i="10"/>
  <c r="I343" i="10"/>
  <c r="E343" i="10"/>
  <c r="AA342" i="10"/>
  <c r="AB342" i="10"/>
  <c r="Y342" i="10"/>
  <c r="U342" i="10"/>
  <c r="Q342" i="10"/>
  <c r="M342" i="10"/>
  <c r="I342" i="10"/>
  <c r="E342" i="10"/>
  <c r="AA341" i="10"/>
  <c r="AB341" i="10"/>
  <c r="U341" i="10"/>
  <c r="Q341" i="10"/>
  <c r="M341" i="10"/>
  <c r="I341" i="10"/>
  <c r="E341" i="10"/>
  <c r="AA340" i="10"/>
  <c r="AB340" i="10"/>
  <c r="U340" i="10"/>
  <c r="Q340" i="10"/>
  <c r="E340" i="10"/>
  <c r="AA339" i="10"/>
  <c r="AB339" i="10"/>
  <c r="Y339" i="10"/>
  <c r="U339" i="10"/>
  <c r="Q339" i="10"/>
  <c r="I339" i="10"/>
  <c r="E339" i="10"/>
  <c r="AA338" i="10"/>
  <c r="AB338" i="10"/>
  <c r="Y338" i="10"/>
  <c r="U338" i="10"/>
  <c r="M338" i="10"/>
  <c r="I338" i="10"/>
  <c r="E338" i="10"/>
  <c r="AA337" i="10"/>
  <c r="AB337" i="10"/>
  <c r="Y337" i="10"/>
  <c r="U337" i="10"/>
  <c r="M337" i="10"/>
  <c r="I337" i="10"/>
  <c r="E337" i="10"/>
  <c r="AA336" i="10"/>
  <c r="AB336" i="10"/>
  <c r="U336" i="10"/>
  <c r="Q336" i="10"/>
  <c r="M336" i="10"/>
  <c r="I336" i="10"/>
  <c r="E336" i="10"/>
  <c r="AA335" i="10"/>
  <c r="AB335" i="10"/>
  <c r="Y335" i="10"/>
  <c r="U335" i="10"/>
  <c r="Q335" i="10"/>
  <c r="M335" i="10"/>
  <c r="I335" i="10"/>
  <c r="E335" i="10"/>
  <c r="AA334" i="10"/>
  <c r="AB334" i="10"/>
  <c r="U334" i="10"/>
  <c r="Q334" i="10"/>
  <c r="M334" i="10"/>
  <c r="I334" i="10"/>
  <c r="E334" i="10"/>
  <c r="AA333" i="10"/>
  <c r="AB333" i="10"/>
  <c r="U333" i="10"/>
  <c r="Q333" i="10"/>
  <c r="M333" i="10"/>
  <c r="I333" i="10"/>
  <c r="E333" i="10"/>
  <c r="AA332" i="10"/>
  <c r="AB332" i="10"/>
  <c r="Y332" i="10"/>
  <c r="U332" i="10"/>
  <c r="Q332" i="10"/>
  <c r="M332" i="10"/>
  <c r="I332" i="10"/>
  <c r="E332" i="10"/>
  <c r="AA331" i="10"/>
  <c r="AB331" i="10"/>
  <c r="U331" i="10"/>
  <c r="Q331" i="10"/>
  <c r="M331" i="10"/>
  <c r="I331" i="10"/>
  <c r="E331" i="10"/>
  <c r="AA330" i="10"/>
  <c r="AB330" i="10"/>
  <c r="U330" i="10"/>
  <c r="Q330" i="10"/>
  <c r="M330" i="10"/>
  <c r="I330" i="10"/>
  <c r="E330" i="10"/>
  <c r="AA329" i="10"/>
  <c r="AB329" i="10"/>
  <c r="Y329" i="10"/>
  <c r="U329" i="10"/>
  <c r="Q329" i="10"/>
  <c r="M329" i="10"/>
  <c r="I329" i="10"/>
  <c r="E329" i="10"/>
  <c r="AA328" i="10"/>
  <c r="AB328" i="10"/>
  <c r="U328" i="10"/>
  <c r="Q328" i="10"/>
  <c r="M328" i="10"/>
  <c r="I328" i="10"/>
  <c r="E328" i="10"/>
  <c r="AA327" i="10"/>
  <c r="AB327" i="10"/>
  <c r="U327" i="10"/>
  <c r="Q327" i="10"/>
  <c r="E327" i="10"/>
  <c r="AA326" i="10"/>
  <c r="AB326" i="10"/>
  <c r="U326" i="10"/>
  <c r="Q326" i="10"/>
  <c r="E326" i="10"/>
  <c r="AA325" i="10"/>
  <c r="AB325" i="10"/>
  <c r="Y325" i="10"/>
  <c r="U325" i="10"/>
  <c r="Q325" i="10"/>
  <c r="M325" i="10"/>
  <c r="I325" i="10"/>
  <c r="E325" i="10"/>
  <c r="AA324" i="10"/>
  <c r="AB324" i="10"/>
  <c r="U324" i="10"/>
  <c r="Q324" i="10"/>
  <c r="I324" i="10"/>
  <c r="E324" i="10"/>
  <c r="AA323" i="10"/>
  <c r="AB323" i="10"/>
  <c r="U323" i="10"/>
  <c r="Q323" i="10"/>
  <c r="M323" i="10"/>
  <c r="I323" i="10"/>
  <c r="E323" i="10"/>
  <c r="AA322" i="10"/>
  <c r="AB322" i="10"/>
  <c r="Y322" i="10"/>
  <c r="U322" i="10"/>
  <c r="Q322" i="10"/>
  <c r="M322" i="10"/>
  <c r="I322" i="10"/>
  <c r="E322" i="10"/>
  <c r="AA321" i="10"/>
  <c r="AB321" i="10"/>
  <c r="U321" i="10"/>
  <c r="Q321" i="10"/>
  <c r="M321" i="10"/>
  <c r="I321" i="10"/>
  <c r="E321" i="10"/>
  <c r="AA320" i="10"/>
  <c r="AB320" i="10"/>
  <c r="U320" i="10"/>
  <c r="Q320" i="10"/>
  <c r="I320" i="10"/>
  <c r="E320" i="10"/>
  <c r="AA319" i="10"/>
  <c r="AB319" i="10"/>
  <c r="U319" i="10"/>
  <c r="Q319" i="10"/>
  <c r="I319" i="10"/>
  <c r="E319" i="10"/>
  <c r="AA318" i="10"/>
  <c r="AB318" i="10"/>
  <c r="U318" i="10"/>
  <c r="Q318" i="10"/>
  <c r="M318" i="10"/>
  <c r="I318" i="10"/>
  <c r="E318" i="10"/>
  <c r="AA317" i="10"/>
  <c r="AB317" i="10"/>
  <c r="U317" i="10"/>
  <c r="Q317" i="10"/>
  <c r="M317" i="10"/>
  <c r="I317" i="10"/>
  <c r="E317" i="10"/>
  <c r="AA316" i="10"/>
  <c r="AB316" i="10"/>
  <c r="U316" i="10"/>
  <c r="Q316" i="10"/>
  <c r="M316" i="10"/>
  <c r="I316" i="10"/>
  <c r="E316" i="10"/>
  <c r="AA315" i="10"/>
  <c r="AB315" i="10"/>
  <c r="U315" i="10"/>
  <c r="Q315" i="10"/>
  <c r="M315" i="10"/>
  <c r="I315" i="10"/>
  <c r="E315" i="10"/>
  <c r="AA314" i="10"/>
  <c r="AB314" i="10"/>
  <c r="U314" i="10"/>
  <c r="Q314" i="10"/>
  <c r="M314" i="10"/>
  <c r="I314" i="10"/>
  <c r="E314" i="10"/>
  <c r="AA313" i="10"/>
  <c r="AB313" i="10"/>
  <c r="U313" i="10"/>
  <c r="Q313" i="10"/>
  <c r="I313" i="10"/>
  <c r="E313" i="10"/>
  <c r="AA312" i="10"/>
  <c r="AB312" i="10"/>
  <c r="Y312" i="10"/>
  <c r="U312" i="10"/>
  <c r="Q312" i="10"/>
  <c r="M312" i="10"/>
  <c r="I312" i="10"/>
  <c r="E312" i="10"/>
  <c r="AA311" i="10"/>
  <c r="AB311" i="10"/>
  <c r="Y311" i="10"/>
  <c r="U311" i="10"/>
  <c r="Q311" i="10"/>
  <c r="M311" i="10"/>
  <c r="I311" i="10"/>
  <c r="E311" i="10"/>
  <c r="AA310" i="10"/>
  <c r="AB310" i="10"/>
  <c r="Y310" i="10"/>
  <c r="U310" i="10"/>
  <c r="Q310" i="10"/>
  <c r="M310" i="10"/>
  <c r="I310" i="10"/>
  <c r="E310" i="10"/>
  <c r="AA309" i="10"/>
  <c r="AB309" i="10"/>
  <c r="U309" i="10"/>
  <c r="Q309" i="10"/>
  <c r="M309" i="10"/>
  <c r="I309" i="10"/>
  <c r="E309" i="10"/>
  <c r="AA308" i="10"/>
  <c r="AB308" i="10"/>
  <c r="Y308" i="10"/>
  <c r="U308" i="10"/>
  <c r="Q308" i="10"/>
  <c r="M308" i="10"/>
  <c r="I308" i="10"/>
  <c r="E308" i="10"/>
  <c r="AA307" i="10"/>
  <c r="AB307" i="10"/>
  <c r="Y307" i="10"/>
  <c r="U307" i="10"/>
  <c r="Q307" i="10"/>
  <c r="I307" i="10"/>
  <c r="E307" i="10"/>
  <c r="AA306" i="10"/>
  <c r="AB306" i="10"/>
  <c r="U306" i="10"/>
  <c r="Q306" i="10"/>
  <c r="I306" i="10"/>
  <c r="E306" i="10"/>
  <c r="AA305" i="10"/>
  <c r="AB305" i="10"/>
  <c r="U305" i="10"/>
  <c r="Q305" i="10"/>
  <c r="M305" i="10"/>
  <c r="I305" i="10"/>
  <c r="E305" i="10"/>
  <c r="AA304" i="10"/>
  <c r="AB304" i="10"/>
  <c r="U304" i="10"/>
  <c r="Q304" i="10"/>
  <c r="M304" i="10"/>
  <c r="I304" i="10"/>
  <c r="E304" i="10"/>
  <c r="AA303" i="10"/>
  <c r="AB303" i="10"/>
  <c r="Y303" i="10"/>
  <c r="U303" i="10"/>
  <c r="Q303" i="10"/>
  <c r="I303" i="10"/>
  <c r="E303" i="10"/>
  <c r="AA302" i="10"/>
  <c r="AB302" i="10"/>
  <c r="U302" i="10"/>
  <c r="Q302" i="10"/>
  <c r="M302" i="10"/>
  <c r="I302" i="10"/>
  <c r="E302" i="10"/>
  <c r="AA301" i="10"/>
  <c r="AB301" i="10"/>
  <c r="Y301" i="10"/>
  <c r="U301" i="10"/>
  <c r="Q301" i="10"/>
  <c r="M301" i="10"/>
  <c r="I301" i="10"/>
  <c r="E301" i="10"/>
  <c r="AA300" i="10"/>
  <c r="AB300" i="10"/>
  <c r="Y300" i="10"/>
  <c r="U300" i="10"/>
  <c r="Q300" i="10"/>
  <c r="I300" i="10"/>
  <c r="E300" i="10"/>
  <c r="AA299" i="10"/>
  <c r="AB299" i="10"/>
  <c r="Y299" i="10"/>
  <c r="U299" i="10"/>
  <c r="Q299" i="10"/>
  <c r="M299" i="10"/>
  <c r="I299" i="10"/>
  <c r="E299" i="10"/>
  <c r="AA298" i="10"/>
  <c r="AB298" i="10"/>
  <c r="U298" i="10"/>
  <c r="Q298" i="10"/>
  <c r="M298" i="10"/>
  <c r="I298" i="10"/>
  <c r="E298" i="10"/>
  <c r="AA297" i="10"/>
  <c r="AB297" i="10"/>
  <c r="Y297" i="10"/>
  <c r="U297" i="10"/>
  <c r="Q297" i="10"/>
  <c r="I297" i="10"/>
  <c r="E297" i="10"/>
  <c r="AA296" i="10"/>
  <c r="AB296" i="10"/>
  <c r="U296" i="10"/>
  <c r="Q296" i="10"/>
  <c r="I296" i="10"/>
  <c r="E296" i="10"/>
  <c r="AA295" i="10"/>
  <c r="AB295" i="10"/>
  <c r="U295" i="10"/>
  <c r="Q295" i="10"/>
  <c r="M295" i="10"/>
  <c r="I295" i="10"/>
  <c r="E295" i="10"/>
  <c r="AA294" i="10"/>
  <c r="AB294" i="10"/>
  <c r="Y294" i="10"/>
  <c r="U294" i="10"/>
  <c r="Q294" i="10"/>
  <c r="M294" i="10"/>
  <c r="I294" i="10"/>
  <c r="E294" i="10"/>
  <c r="AA293" i="10"/>
  <c r="AB293" i="10"/>
  <c r="Y293" i="10"/>
  <c r="U293" i="10"/>
  <c r="Q293" i="10"/>
  <c r="M293" i="10"/>
  <c r="I293" i="10"/>
  <c r="E293" i="10"/>
  <c r="AA292" i="10"/>
  <c r="AB292" i="10"/>
  <c r="U292" i="10"/>
  <c r="Q292" i="10"/>
  <c r="M292" i="10"/>
  <c r="I292" i="10"/>
  <c r="E292" i="10"/>
  <c r="AA291" i="10"/>
  <c r="AB291" i="10"/>
  <c r="Y291" i="10"/>
  <c r="U291" i="10"/>
  <c r="Q291" i="10"/>
  <c r="M291" i="10"/>
  <c r="I291" i="10"/>
  <c r="E291" i="10"/>
  <c r="AA290" i="10"/>
  <c r="AB290" i="10"/>
  <c r="Y290" i="10"/>
  <c r="U290" i="10"/>
  <c r="Q290" i="10"/>
  <c r="I290" i="10"/>
  <c r="E290" i="10"/>
  <c r="AA289" i="10"/>
  <c r="AB289" i="10"/>
  <c r="U289" i="10"/>
  <c r="Q289" i="10"/>
  <c r="M289" i="10"/>
  <c r="I289" i="10"/>
  <c r="E289" i="10"/>
  <c r="AA288" i="10"/>
  <c r="AB288" i="10"/>
  <c r="Y288" i="10"/>
  <c r="U288" i="10"/>
  <c r="Q288" i="10"/>
  <c r="I288" i="10"/>
  <c r="E288" i="10"/>
  <c r="AA287" i="10"/>
  <c r="AB287" i="10"/>
  <c r="U287" i="10"/>
  <c r="M287" i="10"/>
  <c r="E287" i="10"/>
  <c r="AA286" i="10"/>
  <c r="AB286" i="10"/>
  <c r="U286" i="10"/>
  <c r="M286" i="10"/>
  <c r="E286" i="10"/>
  <c r="AA285" i="10"/>
  <c r="AB285" i="10"/>
  <c r="U285" i="10"/>
  <c r="Q285" i="10"/>
  <c r="M285" i="10"/>
  <c r="I285" i="10"/>
  <c r="E285" i="10"/>
  <c r="AA284" i="10"/>
  <c r="AB284" i="10"/>
  <c r="Y284" i="10"/>
  <c r="U284" i="10"/>
  <c r="Q284" i="10"/>
  <c r="I284" i="10"/>
  <c r="E284" i="10"/>
  <c r="AA283" i="10"/>
  <c r="AB283" i="10"/>
  <c r="Y283" i="10"/>
  <c r="U283" i="10"/>
  <c r="Q283" i="10"/>
  <c r="I283" i="10"/>
  <c r="E283" i="10"/>
  <c r="AA282" i="10"/>
  <c r="AB282" i="10"/>
  <c r="Y282" i="10"/>
  <c r="U282" i="10"/>
  <c r="Q282" i="10"/>
  <c r="M282" i="10"/>
  <c r="I282" i="10"/>
  <c r="E282" i="10"/>
  <c r="AA281" i="10"/>
  <c r="AB281" i="10"/>
  <c r="U281" i="10"/>
  <c r="Q281" i="10"/>
  <c r="I281" i="10"/>
  <c r="E281" i="10"/>
  <c r="AA280" i="10"/>
  <c r="AB280" i="10"/>
  <c r="U280" i="10"/>
  <c r="Q280" i="10"/>
  <c r="I280" i="10"/>
  <c r="E280" i="10"/>
  <c r="AA279" i="10"/>
  <c r="AB279" i="10"/>
  <c r="Y279" i="10"/>
  <c r="U279" i="10"/>
  <c r="Q279" i="10"/>
  <c r="I279" i="10"/>
  <c r="E279" i="10"/>
  <c r="AA278" i="10"/>
  <c r="AB278" i="10"/>
  <c r="U278" i="10"/>
  <c r="Q278" i="10"/>
  <c r="I278" i="10"/>
  <c r="E278" i="10"/>
  <c r="AA277" i="10"/>
  <c r="AB277" i="10"/>
  <c r="Y277" i="10"/>
  <c r="U277" i="10"/>
  <c r="Q277" i="10"/>
  <c r="I277" i="10"/>
  <c r="E277" i="10"/>
  <c r="AA276" i="10"/>
  <c r="AB276" i="10"/>
  <c r="U276" i="10"/>
  <c r="Q276" i="10"/>
  <c r="M276" i="10"/>
  <c r="I276" i="10"/>
  <c r="E276" i="10"/>
  <c r="AA275" i="10"/>
  <c r="AB275" i="10"/>
  <c r="U275" i="10"/>
  <c r="Q275" i="10"/>
  <c r="M275" i="10"/>
  <c r="E275" i="10"/>
  <c r="AA274" i="10"/>
  <c r="AB274" i="10"/>
  <c r="U274" i="10"/>
  <c r="Q274" i="10"/>
  <c r="I274" i="10"/>
  <c r="E274" i="10"/>
  <c r="AA273" i="10"/>
  <c r="AB273" i="10"/>
  <c r="U273" i="10"/>
  <c r="Q273" i="10"/>
  <c r="M273" i="10"/>
  <c r="I273" i="10"/>
  <c r="E273" i="10"/>
  <c r="AA272" i="10"/>
  <c r="AB272" i="10"/>
  <c r="Y272" i="10"/>
  <c r="U272" i="10"/>
  <c r="Q272" i="10"/>
  <c r="I272" i="10"/>
  <c r="E272" i="10"/>
  <c r="AA271" i="10"/>
  <c r="AB271" i="10"/>
  <c r="U271" i="10"/>
  <c r="Q271" i="10"/>
  <c r="I271" i="10"/>
  <c r="E271" i="10"/>
  <c r="AA270" i="10"/>
  <c r="AB270" i="10"/>
  <c r="Y270" i="10"/>
  <c r="U270" i="10"/>
  <c r="Q270" i="10"/>
  <c r="I270" i="10"/>
  <c r="E270" i="10"/>
  <c r="AA269" i="10"/>
  <c r="AB269" i="10"/>
  <c r="Y269" i="10"/>
  <c r="U269" i="10"/>
  <c r="Q269" i="10"/>
  <c r="M269" i="10"/>
  <c r="I269" i="10"/>
  <c r="E269" i="10"/>
  <c r="AA268" i="10"/>
  <c r="AB268" i="10"/>
  <c r="U268" i="10"/>
  <c r="Q268" i="10"/>
  <c r="M268" i="10"/>
  <c r="I268" i="10"/>
  <c r="E268" i="10"/>
  <c r="AA267" i="10"/>
  <c r="AB267" i="10"/>
  <c r="Y267" i="10"/>
  <c r="U267" i="10"/>
  <c r="Q267" i="10"/>
  <c r="M267" i="10"/>
  <c r="I267" i="10"/>
  <c r="E267" i="10"/>
  <c r="AA266" i="10"/>
  <c r="AB266" i="10"/>
  <c r="Y266" i="10"/>
  <c r="U266" i="10"/>
  <c r="Q266" i="10"/>
  <c r="I266" i="10"/>
  <c r="E266" i="10"/>
  <c r="AA265" i="10"/>
  <c r="AB265" i="10"/>
  <c r="U265" i="10"/>
  <c r="Q265" i="10"/>
  <c r="I265" i="10"/>
  <c r="E265" i="10"/>
  <c r="AA264" i="10"/>
  <c r="AB264" i="10"/>
  <c r="Y264" i="10"/>
  <c r="U264" i="10"/>
  <c r="Q264" i="10"/>
  <c r="M264" i="10"/>
  <c r="I264" i="10"/>
  <c r="E264" i="10"/>
  <c r="AA263" i="10"/>
  <c r="AB263" i="10"/>
  <c r="Y263" i="10"/>
  <c r="U263" i="10"/>
  <c r="Q263" i="10"/>
  <c r="M263" i="10"/>
  <c r="I263" i="10"/>
  <c r="E263" i="10"/>
  <c r="AA262" i="10"/>
  <c r="AB262" i="10"/>
  <c r="U262" i="10"/>
  <c r="Q262" i="10"/>
  <c r="M262" i="10"/>
  <c r="I262" i="10"/>
  <c r="E262" i="10"/>
  <c r="AA261" i="10"/>
  <c r="AB261" i="10"/>
  <c r="Y261" i="10"/>
  <c r="U261" i="10"/>
  <c r="Q261" i="10"/>
  <c r="I261" i="10"/>
  <c r="E261" i="10"/>
  <c r="AA260" i="10"/>
  <c r="AB260" i="10"/>
  <c r="Y260" i="10"/>
  <c r="U260" i="10"/>
  <c r="Q260" i="10"/>
  <c r="M260" i="10"/>
  <c r="I260" i="10"/>
  <c r="E260" i="10"/>
  <c r="AA259" i="10"/>
  <c r="AB259" i="10"/>
  <c r="U259" i="10"/>
  <c r="I259" i="10"/>
  <c r="E259" i="10"/>
  <c r="AA258" i="10"/>
  <c r="AB258" i="10"/>
  <c r="U258" i="10"/>
  <c r="Q258" i="10"/>
  <c r="I258" i="10"/>
  <c r="E258" i="10"/>
  <c r="AA257" i="10"/>
  <c r="AB257" i="10"/>
  <c r="Y257" i="10"/>
  <c r="U257" i="10"/>
  <c r="Q257" i="10"/>
  <c r="I257" i="10"/>
  <c r="E257" i="10"/>
  <c r="AA256" i="10"/>
  <c r="AB256" i="10"/>
  <c r="U256" i="10"/>
  <c r="Q256" i="10"/>
  <c r="I256" i="10"/>
  <c r="E256" i="10"/>
  <c r="AA255" i="10"/>
  <c r="AB255" i="10"/>
  <c r="U255" i="10"/>
  <c r="Q255" i="10"/>
  <c r="I255" i="10"/>
  <c r="E255" i="10"/>
  <c r="AA254" i="10"/>
  <c r="AB254" i="10"/>
  <c r="Y254" i="10"/>
  <c r="U254" i="10"/>
  <c r="Q254" i="10"/>
  <c r="M254" i="10"/>
  <c r="I254" i="10"/>
  <c r="E254" i="10"/>
  <c r="AA253" i="10"/>
  <c r="AB253" i="10"/>
  <c r="Y253" i="10"/>
  <c r="U253" i="10"/>
  <c r="Q253" i="10"/>
  <c r="I253" i="10"/>
  <c r="E253" i="10"/>
  <c r="AA252" i="10"/>
  <c r="AB252" i="10"/>
  <c r="Y252" i="10"/>
  <c r="U252" i="10"/>
  <c r="Q252" i="10"/>
  <c r="M252" i="10"/>
  <c r="I252" i="10"/>
  <c r="E252" i="10"/>
  <c r="AA251" i="10"/>
  <c r="AB251" i="10"/>
  <c r="Y251" i="10"/>
  <c r="U251" i="10"/>
  <c r="Q251" i="10"/>
  <c r="M251" i="10"/>
  <c r="I251" i="10"/>
  <c r="E251" i="10"/>
  <c r="AA250" i="10"/>
  <c r="AB250" i="10"/>
  <c r="Y250" i="10"/>
  <c r="U250" i="10"/>
  <c r="Q250" i="10"/>
  <c r="I250" i="10"/>
  <c r="E250" i="10"/>
  <c r="AA249" i="10"/>
  <c r="AB249" i="10"/>
  <c r="Y249" i="10"/>
  <c r="U249" i="10"/>
  <c r="Q249" i="10"/>
  <c r="I249" i="10"/>
  <c r="E249" i="10"/>
  <c r="AA248" i="10"/>
  <c r="AB248" i="10"/>
  <c r="U248" i="10"/>
  <c r="Q248" i="10"/>
  <c r="M248" i="10"/>
  <c r="I248" i="10"/>
  <c r="E248" i="10"/>
  <c r="AA247" i="10"/>
  <c r="AB247" i="10"/>
  <c r="Y247" i="10"/>
  <c r="U247" i="10"/>
  <c r="Q247" i="10"/>
  <c r="I247" i="10"/>
  <c r="E247" i="10"/>
  <c r="AA246" i="10"/>
  <c r="AB246" i="10"/>
  <c r="U246" i="10"/>
  <c r="Q246" i="10"/>
  <c r="I246" i="10"/>
  <c r="E246" i="10"/>
  <c r="AA245" i="10"/>
  <c r="AB245" i="10"/>
  <c r="Y245" i="10"/>
  <c r="U245" i="10"/>
  <c r="Q245" i="10"/>
  <c r="I245" i="10"/>
  <c r="E245" i="10"/>
  <c r="AA244" i="10"/>
  <c r="AB244" i="10"/>
  <c r="U244" i="10"/>
  <c r="Q244" i="10"/>
  <c r="I244" i="10"/>
  <c r="E244" i="10"/>
  <c r="AA243" i="10"/>
  <c r="AB243" i="10"/>
  <c r="Y243" i="10"/>
  <c r="U243" i="10"/>
  <c r="Q243" i="10"/>
  <c r="I243" i="10"/>
  <c r="E243" i="10"/>
  <c r="AA242" i="10"/>
  <c r="AB242" i="10"/>
  <c r="Y242" i="10"/>
  <c r="U242" i="10"/>
  <c r="Q242" i="10"/>
  <c r="I242" i="10"/>
  <c r="E242" i="10"/>
  <c r="AA241" i="10"/>
  <c r="AB241" i="10"/>
  <c r="U241" i="10"/>
  <c r="Q241" i="10"/>
  <c r="I241" i="10"/>
  <c r="E241" i="10"/>
  <c r="AA240" i="10"/>
  <c r="AB240" i="10"/>
  <c r="Y240" i="10"/>
  <c r="U240" i="10"/>
  <c r="Q240" i="10"/>
  <c r="M240" i="10"/>
  <c r="I240" i="10"/>
  <c r="E240" i="10"/>
  <c r="AA239" i="10"/>
  <c r="AB239" i="10"/>
  <c r="Y239" i="10"/>
  <c r="U239" i="10"/>
  <c r="Q239" i="10"/>
  <c r="M239" i="10"/>
  <c r="I239" i="10"/>
  <c r="E239" i="10"/>
  <c r="AA238" i="10"/>
  <c r="AB238" i="10"/>
  <c r="U238" i="10"/>
  <c r="Q238" i="10"/>
  <c r="E238" i="10"/>
  <c r="AA237" i="10"/>
  <c r="AB237" i="10"/>
  <c r="Y237" i="10"/>
  <c r="U237" i="10"/>
  <c r="Q237" i="10"/>
  <c r="I237" i="10"/>
  <c r="E237" i="10"/>
  <c r="AA236" i="10"/>
  <c r="AB236" i="10"/>
  <c r="Y236" i="10"/>
  <c r="U236" i="10"/>
  <c r="Q236" i="10"/>
  <c r="I236" i="10"/>
  <c r="E236" i="10"/>
  <c r="AA235" i="10"/>
  <c r="AB235" i="10"/>
  <c r="Q235" i="10"/>
  <c r="I235" i="10"/>
  <c r="E235" i="10"/>
  <c r="AA234" i="10"/>
  <c r="AB234" i="10"/>
  <c r="U234" i="10"/>
  <c r="Q234" i="10"/>
  <c r="M234" i="10"/>
  <c r="I234" i="10"/>
  <c r="E234" i="10"/>
  <c r="AA233" i="10"/>
  <c r="AB233" i="10"/>
  <c r="Y233" i="10"/>
  <c r="U233" i="10"/>
  <c r="E233" i="10"/>
  <c r="AA232" i="10"/>
  <c r="AB232" i="10"/>
  <c r="Y232" i="10"/>
  <c r="U232" i="10"/>
  <c r="Q232" i="10"/>
  <c r="M232" i="10"/>
  <c r="E232" i="10"/>
  <c r="AA231" i="10"/>
  <c r="AB231" i="10"/>
  <c r="Y231" i="10"/>
  <c r="U231" i="10"/>
  <c r="Q231" i="10"/>
  <c r="M231" i="10"/>
  <c r="I231" i="10"/>
  <c r="E231" i="10"/>
  <c r="AA230" i="10"/>
  <c r="AB230" i="10"/>
  <c r="U230" i="10"/>
  <c r="Q230" i="10"/>
  <c r="M230" i="10"/>
  <c r="I230" i="10"/>
  <c r="E230" i="10"/>
  <c r="AA229" i="10"/>
  <c r="AB229" i="10"/>
  <c r="U229" i="10"/>
  <c r="Q229" i="10"/>
  <c r="I229" i="10"/>
  <c r="E229" i="10"/>
  <c r="AA228" i="10"/>
  <c r="AB228" i="10"/>
  <c r="U228" i="10"/>
  <c r="Q228" i="10"/>
  <c r="I228" i="10"/>
  <c r="E228" i="10"/>
  <c r="AA227" i="10"/>
  <c r="AB227" i="10"/>
  <c r="U227" i="10"/>
  <c r="Q227" i="10"/>
  <c r="I227" i="10"/>
  <c r="E227" i="10"/>
  <c r="AA226" i="10"/>
  <c r="AB226" i="10"/>
  <c r="Y226" i="10"/>
  <c r="U226" i="10"/>
  <c r="Q226" i="10"/>
  <c r="M226" i="10"/>
  <c r="I226" i="10"/>
  <c r="E226" i="10"/>
  <c r="AA225" i="10"/>
  <c r="AB225" i="10"/>
  <c r="Y225" i="10"/>
  <c r="U225" i="10"/>
  <c r="Q225" i="10"/>
  <c r="I225" i="10"/>
  <c r="E225" i="10"/>
  <c r="AA224" i="10"/>
  <c r="AB224" i="10"/>
  <c r="Y224" i="10"/>
  <c r="Q224" i="10"/>
  <c r="I224" i="10"/>
  <c r="E224" i="10"/>
  <c r="AA223" i="10"/>
  <c r="AB223" i="10"/>
  <c r="Y223" i="10"/>
  <c r="U223" i="10"/>
  <c r="Q223" i="10"/>
  <c r="M223" i="10"/>
  <c r="I223" i="10"/>
  <c r="E223" i="10"/>
  <c r="AA222" i="10"/>
  <c r="AB222" i="10"/>
  <c r="U222" i="10"/>
  <c r="Q222" i="10"/>
  <c r="I222" i="10"/>
  <c r="E222" i="10"/>
  <c r="AA221" i="10"/>
  <c r="AB221" i="10"/>
  <c r="U221" i="10"/>
  <c r="Q221" i="10"/>
  <c r="M221" i="10"/>
  <c r="I221" i="10"/>
  <c r="E221" i="10"/>
  <c r="AA220" i="10"/>
  <c r="AB220" i="10"/>
  <c r="U220" i="10"/>
  <c r="Q220" i="10"/>
  <c r="M220" i="10"/>
  <c r="I220" i="10"/>
  <c r="E220" i="10"/>
  <c r="AA219" i="10"/>
  <c r="AB219" i="10"/>
  <c r="U219" i="10"/>
  <c r="Q219" i="10"/>
  <c r="E219" i="10"/>
  <c r="AA218" i="10"/>
  <c r="AB218" i="10"/>
  <c r="Y218" i="10"/>
  <c r="U218" i="10"/>
  <c r="Q218" i="10"/>
  <c r="E218" i="10"/>
  <c r="AA217" i="10"/>
  <c r="AB217" i="10"/>
  <c r="U217" i="10"/>
  <c r="Q217" i="10"/>
  <c r="M217" i="10"/>
  <c r="I217" i="10"/>
  <c r="E217" i="10"/>
  <c r="AA216" i="10"/>
  <c r="AB216" i="10"/>
  <c r="Q216" i="10"/>
  <c r="I216" i="10"/>
  <c r="E216" i="10"/>
  <c r="AA215" i="10"/>
  <c r="AB215" i="10"/>
  <c r="U215" i="10"/>
  <c r="Q215" i="10"/>
  <c r="M215" i="10"/>
  <c r="I215" i="10"/>
  <c r="E215" i="10"/>
  <c r="AA214" i="10"/>
  <c r="AB214" i="10"/>
  <c r="U214" i="10"/>
  <c r="Q214" i="10"/>
  <c r="I214" i="10"/>
  <c r="E214" i="10"/>
  <c r="AA213" i="10"/>
  <c r="AB213" i="10"/>
  <c r="Y213" i="10"/>
  <c r="U213" i="10"/>
  <c r="Q213" i="10"/>
  <c r="M213" i="10"/>
  <c r="I213" i="10"/>
  <c r="E213" i="10"/>
  <c r="AA212" i="10"/>
  <c r="AB212" i="10"/>
  <c r="Y212" i="10"/>
  <c r="U212" i="10"/>
  <c r="Q212" i="10"/>
  <c r="I212" i="10"/>
  <c r="E212" i="10"/>
  <c r="AA211" i="10"/>
  <c r="AB211" i="10"/>
  <c r="U211" i="10"/>
  <c r="Q211" i="10"/>
  <c r="M211" i="10"/>
  <c r="I211" i="10"/>
  <c r="E211" i="10"/>
  <c r="AA210" i="10"/>
  <c r="AB210" i="10"/>
  <c r="U210" i="10"/>
  <c r="Q210" i="10"/>
  <c r="M210" i="10"/>
  <c r="I210" i="10"/>
  <c r="E210" i="10"/>
  <c r="AA209" i="10"/>
  <c r="AB209" i="10"/>
  <c r="U209" i="10"/>
  <c r="Q209" i="10"/>
  <c r="I209" i="10"/>
  <c r="E209" i="10"/>
  <c r="AA208" i="10"/>
  <c r="AB208" i="10"/>
  <c r="U208" i="10"/>
  <c r="Q208" i="10"/>
  <c r="M208" i="10"/>
  <c r="I208" i="10"/>
  <c r="E208" i="10"/>
  <c r="AA207" i="10"/>
  <c r="AB207" i="10"/>
  <c r="Y207" i="10"/>
  <c r="U207" i="10"/>
  <c r="Q207" i="10"/>
  <c r="I207" i="10"/>
  <c r="E207" i="10"/>
  <c r="AA206" i="10"/>
  <c r="AB206" i="10"/>
  <c r="Y206" i="10"/>
  <c r="U206" i="10"/>
  <c r="Q206" i="10"/>
  <c r="E206" i="10"/>
  <c r="AA205" i="10"/>
  <c r="AB205" i="10"/>
  <c r="U205" i="10"/>
  <c r="Q205" i="10"/>
  <c r="M205" i="10"/>
  <c r="I205" i="10"/>
  <c r="E205" i="10"/>
  <c r="AA204" i="10"/>
  <c r="AB204" i="10"/>
  <c r="U204" i="10"/>
  <c r="Q204" i="10"/>
  <c r="I204" i="10"/>
  <c r="E204" i="10"/>
  <c r="AA203" i="10"/>
  <c r="AB203" i="10"/>
  <c r="U203" i="10"/>
  <c r="Q203" i="10"/>
  <c r="M203" i="10"/>
  <c r="I203" i="10"/>
  <c r="E203" i="10"/>
  <c r="AA202" i="10"/>
  <c r="AB202" i="10"/>
  <c r="Y202" i="10"/>
  <c r="U202" i="10"/>
  <c r="Q202" i="10"/>
  <c r="I202" i="10"/>
  <c r="E202" i="10"/>
  <c r="AA201" i="10"/>
  <c r="AB201" i="10"/>
  <c r="U201" i="10"/>
  <c r="Q201" i="10"/>
  <c r="I201" i="10"/>
  <c r="E201" i="10"/>
  <c r="AA200" i="10"/>
  <c r="AB200" i="10"/>
  <c r="U200" i="10"/>
  <c r="Q200" i="10"/>
  <c r="I200" i="10"/>
  <c r="E200" i="10"/>
  <c r="AA199" i="10"/>
  <c r="AB199" i="10"/>
  <c r="Y199" i="10"/>
  <c r="U199" i="10"/>
  <c r="Q199" i="10"/>
  <c r="M199" i="10"/>
  <c r="I199" i="10"/>
  <c r="E199" i="10"/>
  <c r="AA198" i="10"/>
  <c r="AB198" i="10"/>
  <c r="Y198" i="10"/>
  <c r="U198" i="10"/>
  <c r="Q198" i="10"/>
  <c r="M198" i="10"/>
  <c r="I198" i="10"/>
  <c r="E198" i="10"/>
  <c r="AA197" i="10"/>
  <c r="AB197" i="10"/>
  <c r="Q197" i="10"/>
  <c r="M197" i="10"/>
  <c r="I197" i="10"/>
  <c r="E197" i="10"/>
  <c r="AA196" i="10"/>
  <c r="AB196" i="10"/>
  <c r="U196" i="10"/>
  <c r="Q196" i="10"/>
  <c r="M196" i="10"/>
  <c r="I196" i="10"/>
  <c r="E196" i="10"/>
  <c r="AA195" i="10"/>
  <c r="AB195" i="10"/>
  <c r="Y195" i="10"/>
  <c r="U195" i="10"/>
  <c r="Q195" i="10"/>
  <c r="I195" i="10"/>
  <c r="E195" i="10"/>
  <c r="AA194" i="10"/>
  <c r="AB194" i="10"/>
  <c r="U194" i="10"/>
  <c r="Q194" i="10"/>
  <c r="M194" i="10"/>
  <c r="I194" i="10"/>
  <c r="E194" i="10"/>
  <c r="AA193" i="10"/>
  <c r="AB193" i="10"/>
  <c r="U193" i="10"/>
  <c r="Q193" i="10"/>
  <c r="I193" i="10"/>
  <c r="E193" i="10"/>
  <c r="AA192" i="10"/>
  <c r="AB192" i="10"/>
  <c r="U192" i="10"/>
  <c r="Q192" i="10"/>
  <c r="I192" i="10"/>
  <c r="E192" i="10"/>
  <c r="AA191" i="10"/>
  <c r="AB191" i="10"/>
  <c r="Y191" i="10"/>
  <c r="U191" i="10"/>
  <c r="Q191" i="10"/>
  <c r="I191" i="10"/>
  <c r="E191" i="10"/>
  <c r="AA190" i="10"/>
  <c r="AB190" i="10"/>
  <c r="U190" i="10"/>
  <c r="Q190" i="10"/>
  <c r="I190" i="10"/>
  <c r="E190" i="10"/>
  <c r="AA189" i="10"/>
  <c r="AB189" i="10"/>
  <c r="U189" i="10"/>
  <c r="Q189" i="10"/>
  <c r="I189" i="10"/>
  <c r="E189" i="10"/>
  <c r="AA188" i="10"/>
  <c r="AB188" i="10"/>
  <c r="Y188" i="10"/>
  <c r="U188" i="10"/>
  <c r="Q188" i="10"/>
  <c r="M188" i="10"/>
  <c r="I188" i="10"/>
  <c r="E188" i="10"/>
  <c r="AA187" i="10"/>
  <c r="AB187" i="10"/>
  <c r="U187" i="10"/>
  <c r="Q187" i="10"/>
  <c r="I187" i="10"/>
  <c r="E187" i="10"/>
  <c r="AA186" i="10"/>
  <c r="AB186" i="10"/>
  <c r="U186" i="10"/>
  <c r="Q186" i="10"/>
  <c r="M186" i="10"/>
  <c r="I186" i="10"/>
  <c r="E186" i="10"/>
  <c r="AA185" i="10"/>
  <c r="AB185" i="10"/>
  <c r="U185" i="10"/>
  <c r="Q185" i="10"/>
  <c r="I185" i="10"/>
  <c r="E185" i="10"/>
  <c r="AA184" i="10"/>
  <c r="AB184" i="10"/>
  <c r="U184" i="10"/>
  <c r="Q184" i="10"/>
  <c r="M184" i="10"/>
  <c r="I184" i="10"/>
  <c r="E184" i="10"/>
  <c r="AA183" i="10"/>
  <c r="AB183" i="10"/>
  <c r="U183" i="10"/>
  <c r="Q183" i="10"/>
  <c r="M183" i="10"/>
  <c r="E183" i="10"/>
  <c r="AA182" i="10"/>
  <c r="AB182" i="10"/>
  <c r="Y182" i="10"/>
  <c r="U182" i="10"/>
  <c r="Q182" i="10"/>
  <c r="I182" i="10"/>
  <c r="E182" i="10"/>
  <c r="AA181" i="10"/>
  <c r="AB181" i="10"/>
  <c r="Q181" i="10"/>
  <c r="M181" i="10"/>
  <c r="I181" i="10"/>
  <c r="E181" i="10"/>
  <c r="AA180" i="10"/>
  <c r="AB180" i="10"/>
  <c r="Y180" i="10"/>
  <c r="Q180" i="10"/>
  <c r="M180" i="10"/>
  <c r="I180" i="10"/>
  <c r="E180" i="10"/>
  <c r="AA179" i="10"/>
  <c r="AB179" i="10"/>
  <c r="Y179" i="10"/>
  <c r="U179" i="10"/>
  <c r="Q179" i="10"/>
  <c r="I179" i="10"/>
  <c r="E179" i="10"/>
  <c r="AA178" i="10"/>
  <c r="AB178" i="10"/>
  <c r="U178" i="10"/>
  <c r="Q178" i="10"/>
  <c r="M178" i="10"/>
  <c r="I178" i="10"/>
  <c r="E178" i="10"/>
  <c r="X1266" i="10"/>
  <c r="W1271" i="10" s="1"/>
  <c r="W4" i="23" s="1"/>
  <c r="W1266" i="10"/>
  <c r="T1266" i="10"/>
  <c r="S1266" i="10"/>
  <c r="P1266" i="10"/>
  <c r="O1271" i="10" s="1"/>
  <c r="O4" i="23" s="1"/>
  <c r="L1266" i="10"/>
  <c r="K1271" i="10" s="1"/>
  <c r="K4" i="23" s="1"/>
  <c r="H1266" i="10"/>
  <c r="G1271" i="10" s="1"/>
  <c r="G4" i="23" s="1"/>
  <c r="C1266" i="10"/>
  <c r="C1272" i="10" s="1"/>
  <c r="C5" i="23" s="1"/>
  <c r="D1266" i="10"/>
  <c r="C1271" i="10" s="1"/>
  <c r="C4" i="23" s="1"/>
  <c r="AA14" i="10"/>
  <c r="AB14" i="10"/>
  <c r="U14" i="10"/>
  <c r="Q14" i="10"/>
  <c r="M14" i="10"/>
  <c r="E14" i="10"/>
  <c r="AA13" i="10"/>
  <c r="AB13" i="10"/>
  <c r="U13" i="10"/>
  <c r="Q13" i="10"/>
  <c r="M13" i="10"/>
  <c r="E13" i="10"/>
  <c r="AA12" i="10"/>
  <c r="AB12" i="10"/>
  <c r="U12" i="10"/>
  <c r="Q12" i="10"/>
  <c r="M12" i="10"/>
  <c r="I12" i="10"/>
  <c r="E12" i="10"/>
  <c r="AA11" i="10"/>
  <c r="AB11" i="10"/>
  <c r="U11" i="10"/>
  <c r="Q11" i="10"/>
  <c r="I11" i="10"/>
  <c r="E11" i="10"/>
  <c r="AA10" i="10"/>
  <c r="AB10" i="10"/>
  <c r="U10" i="10"/>
  <c r="Q10" i="10"/>
  <c r="I10" i="10"/>
  <c r="E10" i="10"/>
  <c r="AA9" i="10"/>
  <c r="AB9" i="10"/>
  <c r="U9" i="10"/>
  <c r="Q9" i="10"/>
  <c r="M9" i="10"/>
  <c r="I9" i="10"/>
  <c r="E9" i="10"/>
  <c r="AA8" i="10"/>
  <c r="AB8" i="10"/>
  <c r="U8" i="10"/>
  <c r="Q8" i="10"/>
  <c r="M8" i="10"/>
  <c r="I8" i="10"/>
  <c r="E8" i="10"/>
  <c r="AA7" i="10"/>
  <c r="AB7" i="10"/>
  <c r="U7" i="10"/>
  <c r="Q7" i="10"/>
  <c r="I7" i="10"/>
  <c r="E7" i="10"/>
  <c r="AA6" i="10"/>
  <c r="AB6" i="10"/>
  <c r="U6" i="10"/>
  <c r="Q6" i="10"/>
  <c r="M6" i="10"/>
  <c r="I6" i="10"/>
  <c r="E6" i="10"/>
  <c r="AA5" i="10"/>
  <c r="AB5" i="10"/>
  <c r="U5" i="10"/>
  <c r="Q5" i="10"/>
  <c r="M5" i="10"/>
  <c r="I5" i="10"/>
  <c r="E5" i="10"/>
  <c r="AA4" i="10"/>
  <c r="AB4" i="10"/>
  <c r="Y4" i="10"/>
  <c r="U4" i="10"/>
  <c r="I4" i="10"/>
  <c r="E4" i="10"/>
  <c r="AA13" i="11"/>
  <c r="AB13" i="11"/>
  <c r="E13" i="11"/>
  <c r="I13" i="11"/>
  <c r="M13" i="11"/>
  <c r="Q13" i="11"/>
  <c r="U13" i="11"/>
  <c r="AA14" i="11"/>
  <c r="AB14" i="11"/>
  <c r="E14" i="11"/>
  <c r="I14" i="11"/>
  <c r="M14" i="11"/>
  <c r="Q14" i="11"/>
  <c r="U14" i="11"/>
  <c r="AA15" i="11"/>
  <c r="AB15" i="11"/>
  <c r="E15" i="11"/>
  <c r="I15" i="11"/>
  <c r="M15" i="11"/>
  <c r="Q15" i="11"/>
  <c r="U15" i="11"/>
  <c r="AA16" i="11"/>
  <c r="AB16" i="11"/>
  <c r="E16" i="11"/>
  <c r="I16" i="11"/>
  <c r="M16" i="11"/>
  <c r="Q16" i="11"/>
  <c r="U16" i="11"/>
  <c r="AA17" i="11"/>
  <c r="AB17" i="11"/>
  <c r="E17" i="11"/>
  <c r="I17" i="11"/>
  <c r="M17" i="11"/>
  <c r="Q17" i="11"/>
  <c r="U17" i="11"/>
  <c r="AA18" i="11"/>
  <c r="AB18" i="11"/>
  <c r="E18" i="11"/>
  <c r="I18" i="11"/>
  <c r="Q18" i="11"/>
  <c r="U18" i="11"/>
  <c r="AA19" i="11"/>
  <c r="AB19" i="11"/>
  <c r="E19" i="11"/>
  <c r="I19" i="11"/>
  <c r="Q19" i="11"/>
  <c r="U19" i="11"/>
  <c r="AA20" i="11"/>
  <c r="AB20" i="11"/>
  <c r="E20" i="11"/>
  <c r="I20" i="11"/>
  <c r="M20" i="11"/>
  <c r="Q20" i="11"/>
  <c r="U20" i="11"/>
  <c r="AA21" i="11"/>
  <c r="AB21" i="11"/>
  <c r="E21" i="11"/>
  <c r="I21" i="11"/>
  <c r="M21" i="11"/>
  <c r="Q21" i="11"/>
  <c r="U21" i="11"/>
  <c r="Y21" i="11"/>
  <c r="AA22" i="11"/>
  <c r="AB22" i="11"/>
  <c r="E22" i="11"/>
  <c r="I22" i="11"/>
  <c r="M22" i="11"/>
  <c r="Q22" i="11"/>
  <c r="U22" i="11"/>
  <c r="AA23" i="11"/>
  <c r="AB23" i="11"/>
  <c r="E23" i="11"/>
  <c r="I23" i="11"/>
  <c r="Q23" i="11"/>
  <c r="U23" i="11"/>
  <c r="AA24" i="11"/>
  <c r="AB24" i="11"/>
  <c r="E24" i="11"/>
  <c r="I24" i="11"/>
  <c r="M24" i="11"/>
  <c r="Q24" i="11"/>
  <c r="U24" i="11"/>
  <c r="Y24" i="11"/>
  <c r="AA25" i="11"/>
  <c r="AB25" i="11"/>
  <c r="E25" i="11"/>
  <c r="Q25" i="11"/>
  <c r="U25" i="11"/>
  <c r="AA26" i="11"/>
  <c r="AB26" i="11"/>
  <c r="E26" i="11"/>
  <c r="Q26" i="11"/>
  <c r="U26" i="11"/>
  <c r="AA27" i="11"/>
  <c r="AB27" i="11"/>
  <c r="E27" i="11"/>
  <c r="I27" i="11"/>
  <c r="M27" i="11"/>
  <c r="Q27" i="11"/>
  <c r="U27" i="11"/>
  <c r="AA28" i="11"/>
  <c r="AB28" i="11"/>
  <c r="E28" i="11"/>
  <c r="I28" i="11"/>
  <c r="M28" i="11"/>
  <c r="Q28" i="11"/>
  <c r="U28" i="11"/>
  <c r="Y28" i="11"/>
  <c r="AA29" i="11"/>
  <c r="AB29" i="11"/>
  <c r="E29" i="11"/>
  <c r="I29" i="11"/>
  <c r="M29" i="11"/>
  <c r="Q29" i="11"/>
  <c r="U29" i="11"/>
  <c r="AA30" i="11"/>
  <c r="AB30" i="11"/>
  <c r="E30" i="11"/>
  <c r="I30" i="11"/>
  <c r="M30" i="11"/>
  <c r="Q30" i="11"/>
  <c r="U30" i="11"/>
  <c r="AA31" i="11"/>
  <c r="AB31" i="11"/>
  <c r="E31" i="11"/>
  <c r="I31" i="11"/>
  <c r="M31" i="11"/>
  <c r="Q31" i="11"/>
  <c r="U31" i="11"/>
  <c r="Y31" i="11"/>
  <c r="AA32" i="11"/>
  <c r="AB32" i="11"/>
  <c r="E32" i="11"/>
  <c r="I32" i="11"/>
  <c r="M32" i="11"/>
  <c r="Q32" i="11"/>
  <c r="U32" i="11"/>
  <c r="AA33" i="11"/>
  <c r="AB33" i="11"/>
  <c r="E33" i="11"/>
  <c r="I33" i="11"/>
  <c r="M33" i="11"/>
  <c r="Q33" i="11"/>
  <c r="U33" i="11"/>
  <c r="AA34" i="11"/>
  <c r="AB34" i="11"/>
  <c r="E34" i="11"/>
  <c r="I34" i="11"/>
  <c r="M34" i="11"/>
  <c r="Q34" i="11"/>
  <c r="U34" i="11"/>
  <c r="Y34" i="11"/>
  <c r="AA35" i="11"/>
  <c r="AB35" i="11"/>
  <c r="E35" i="11"/>
  <c r="I35" i="11"/>
  <c r="M35" i="11"/>
  <c r="Q35" i="11"/>
  <c r="U35" i="11"/>
  <c r="AA36" i="11"/>
  <c r="AB36" i="11"/>
  <c r="E36" i="11"/>
  <c r="I36" i="11"/>
  <c r="M36" i="11"/>
  <c r="U36" i="11"/>
  <c r="Y36" i="11"/>
  <c r="AA37" i="11"/>
  <c r="AB37" i="11"/>
  <c r="E37" i="11"/>
  <c r="I37" i="11"/>
  <c r="M37" i="11"/>
  <c r="U37" i="11"/>
  <c r="Y37" i="11"/>
  <c r="AA38" i="11"/>
  <c r="AB38" i="11"/>
  <c r="E38" i="11"/>
  <c r="I38" i="11"/>
  <c r="Q38" i="11"/>
  <c r="U38" i="11"/>
  <c r="Y38" i="11"/>
  <c r="AA39" i="11"/>
  <c r="AB39" i="11"/>
  <c r="E39" i="11"/>
  <c r="Q39" i="11"/>
  <c r="U39" i="11"/>
  <c r="AA40" i="11"/>
  <c r="AB40" i="11"/>
  <c r="E40" i="11"/>
  <c r="I40" i="11"/>
  <c r="M40" i="11"/>
  <c r="Q40" i="11"/>
  <c r="U40" i="11"/>
  <c r="AA41" i="11"/>
  <c r="AB41" i="11"/>
  <c r="E41" i="11"/>
  <c r="I41" i="11"/>
  <c r="M41" i="11"/>
  <c r="Q41" i="11"/>
  <c r="U41" i="11"/>
  <c r="Y41" i="11"/>
  <c r="AA42" i="11"/>
  <c r="AB42" i="11"/>
  <c r="E42" i="11"/>
  <c r="I42" i="11"/>
  <c r="M42" i="11"/>
  <c r="Q42" i="11"/>
  <c r="U42" i="11"/>
  <c r="AA43" i="11"/>
  <c r="AB43" i="11"/>
  <c r="E43" i="11"/>
  <c r="I43" i="11"/>
  <c r="Q43" i="11"/>
  <c r="U43" i="11"/>
  <c r="AA44" i="11"/>
  <c r="AB44" i="11"/>
  <c r="E44" i="11"/>
  <c r="I44" i="11"/>
  <c r="M44" i="11"/>
  <c r="Q44" i="11"/>
  <c r="U44" i="11"/>
  <c r="AA45" i="11"/>
  <c r="AB45" i="11"/>
  <c r="E45" i="11"/>
  <c r="I45" i="11"/>
  <c r="M45" i="11"/>
  <c r="Q45" i="11"/>
  <c r="U45" i="11"/>
  <c r="AA46" i="11"/>
  <c r="AB46" i="11"/>
  <c r="E46" i="11"/>
  <c r="I46" i="11"/>
  <c r="M46" i="11"/>
  <c r="Q46" i="11"/>
  <c r="U46" i="11"/>
  <c r="AA47" i="11"/>
  <c r="AB47" i="11"/>
  <c r="E47" i="11"/>
  <c r="I47" i="11"/>
  <c r="Q47" i="11"/>
  <c r="U47" i="11"/>
  <c r="Y47" i="11"/>
  <c r="AA48" i="11"/>
  <c r="AB48" i="11"/>
  <c r="E48" i="11"/>
  <c r="I48" i="11"/>
  <c r="Q48" i="11"/>
  <c r="U48" i="11"/>
  <c r="AA49" i="11"/>
  <c r="AB49" i="11"/>
  <c r="E49" i="11"/>
  <c r="I49" i="11"/>
  <c r="M49" i="11"/>
  <c r="Q49" i="11"/>
  <c r="U49" i="11"/>
  <c r="AA50" i="11"/>
  <c r="AB50" i="11"/>
  <c r="E50" i="11"/>
  <c r="I50" i="11"/>
  <c r="M50" i="11"/>
  <c r="Q50" i="11"/>
  <c r="U50" i="11"/>
  <c r="Y50" i="11"/>
  <c r="AA51" i="11"/>
  <c r="AB51" i="11"/>
  <c r="E51" i="11"/>
  <c r="I51" i="11"/>
  <c r="M51" i="11"/>
  <c r="Q51" i="11"/>
  <c r="U51" i="11"/>
  <c r="AA52" i="11"/>
  <c r="AB52" i="11"/>
  <c r="E52" i="11"/>
  <c r="I52" i="11"/>
  <c r="M52" i="11"/>
  <c r="Q52" i="11"/>
  <c r="U52" i="11"/>
  <c r="AA53" i="11"/>
  <c r="AB53" i="11"/>
  <c r="E53" i="11"/>
  <c r="I53" i="11"/>
  <c r="M53" i="11"/>
  <c r="Q53" i="11"/>
  <c r="U53" i="11"/>
  <c r="Y53" i="11"/>
  <c r="AA54" i="11"/>
  <c r="AB54" i="11"/>
  <c r="E54" i="11"/>
  <c r="I54" i="11"/>
  <c r="M54" i="11"/>
  <c r="Q54" i="11"/>
  <c r="Y54" i="11"/>
  <c r="AA55" i="11"/>
  <c r="AB55" i="11"/>
  <c r="E55" i="11"/>
  <c r="I55" i="11"/>
  <c r="M55" i="11"/>
  <c r="Q55" i="11"/>
  <c r="U55" i="11"/>
  <c r="AA56" i="11"/>
  <c r="AB56" i="11"/>
  <c r="E56" i="11"/>
  <c r="I56" i="11"/>
  <c r="Q56" i="11"/>
  <c r="AA56" i="9"/>
  <c r="AB56" i="9"/>
  <c r="U56" i="9"/>
  <c r="Q56" i="9"/>
  <c r="M56" i="9"/>
  <c r="I56" i="9"/>
  <c r="E56" i="9"/>
  <c r="AA46" i="9"/>
  <c r="AB46" i="9"/>
  <c r="E46" i="9"/>
  <c r="I46" i="9"/>
  <c r="M46" i="9"/>
  <c r="Q46" i="9"/>
  <c r="U46" i="9"/>
  <c r="Y46" i="9"/>
  <c r="AA47" i="9"/>
  <c r="AB47" i="9"/>
  <c r="E47" i="9"/>
  <c r="I47" i="9"/>
  <c r="M47" i="9"/>
  <c r="Q47" i="9"/>
  <c r="U47" i="9"/>
  <c r="AA48" i="9"/>
  <c r="AB48" i="9"/>
  <c r="E48" i="9"/>
  <c r="I48" i="9"/>
  <c r="Q48" i="9"/>
  <c r="U48" i="9"/>
  <c r="AA49" i="9"/>
  <c r="AB49" i="9"/>
  <c r="E49" i="9"/>
  <c r="I49" i="9"/>
  <c r="Q49" i="9"/>
  <c r="U49" i="9"/>
  <c r="Y49" i="9"/>
  <c r="AA50" i="9"/>
  <c r="AB50" i="9"/>
  <c r="E50" i="9"/>
  <c r="I50" i="9"/>
  <c r="M50" i="9"/>
  <c r="Q50" i="9"/>
  <c r="U50" i="9"/>
  <c r="AA51" i="9"/>
  <c r="AB51" i="9"/>
  <c r="E51" i="9"/>
  <c r="I51" i="9"/>
  <c r="M51" i="9"/>
  <c r="Q51" i="9"/>
  <c r="U51" i="9"/>
  <c r="Y51" i="9"/>
  <c r="AA52" i="9"/>
  <c r="AB52" i="9"/>
  <c r="E52" i="9"/>
  <c r="I52" i="9"/>
  <c r="Q52" i="9"/>
  <c r="U52" i="9"/>
  <c r="Y52" i="9"/>
  <c r="AA53" i="9"/>
  <c r="AB53" i="9"/>
  <c r="E53" i="9"/>
  <c r="I53" i="9"/>
  <c r="M53" i="9"/>
  <c r="Q53" i="9"/>
  <c r="U53" i="9"/>
  <c r="Y53" i="9"/>
  <c r="AA54" i="9"/>
  <c r="AB54" i="9"/>
  <c r="E54" i="9"/>
  <c r="I54" i="9"/>
  <c r="M54" i="9"/>
  <c r="Q54" i="9"/>
  <c r="U54" i="9"/>
  <c r="AA55" i="9"/>
  <c r="AB55" i="9"/>
  <c r="E55" i="9"/>
  <c r="I55" i="9"/>
  <c r="Q55" i="9"/>
  <c r="U55" i="9"/>
  <c r="Y55" i="9"/>
  <c r="AA9" i="8"/>
  <c r="AB9" i="8"/>
  <c r="E9" i="8"/>
  <c r="I9" i="8"/>
  <c r="Q9" i="8"/>
  <c r="U9" i="8"/>
  <c r="AA10" i="8"/>
  <c r="AB10" i="8"/>
  <c r="E10" i="8"/>
  <c r="I10" i="8"/>
  <c r="M10" i="8"/>
  <c r="Q10" i="8"/>
  <c r="U10" i="8"/>
  <c r="AA11" i="8"/>
  <c r="AB11" i="8"/>
  <c r="E11" i="8"/>
  <c r="Q11" i="8"/>
  <c r="U11" i="8"/>
  <c r="Y11" i="8"/>
  <c r="AA12" i="8"/>
  <c r="AB12" i="8"/>
  <c r="E12" i="8"/>
  <c r="I12" i="8"/>
  <c r="Q12" i="8"/>
  <c r="U12" i="8"/>
  <c r="Y12" i="8"/>
  <c r="AA13" i="8"/>
  <c r="AB13" i="8"/>
  <c r="E13" i="8"/>
  <c r="I13" i="8"/>
  <c r="M13" i="8"/>
  <c r="Q13" i="8"/>
  <c r="U13" i="8"/>
  <c r="AA14" i="8"/>
  <c r="AB14" i="8"/>
  <c r="E14" i="8"/>
  <c r="I14" i="8"/>
  <c r="Q14" i="8"/>
  <c r="U14" i="8"/>
  <c r="AA15" i="8"/>
  <c r="AB15" i="8"/>
  <c r="E15" i="8"/>
  <c r="I15" i="8"/>
  <c r="M15" i="8"/>
  <c r="Q15" i="8"/>
  <c r="U15" i="8"/>
  <c r="AA16" i="8"/>
  <c r="AB16" i="8"/>
  <c r="E16" i="8"/>
  <c r="I16" i="8"/>
  <c r="M16" i="8"/>
  <c r="Q16" i="8"/>
  <c r="U16" i="8"/>
  <c r="AA17" i="8"/>
  <c r="AB17" i="8"/>
  <c r="E17" i="8"/>
  <c r="I17" i="8"/>
  <c r="Q17" i="8"/>
  <c r="U17" i="8"/>
  <c r="Y17" i="8"/>
  <c r="AA18" i="8"/>
  <c r="AB18" i="8"/>
  <c r="E18" i="8"/>
  <c r="I18" i="8"/>
  <c r="M18" i="8"/>
  <c r="Q18" i="8"/>
  <c r="U18" i="8"/>
  <c r="Y18" i="8"/>
  <c r="AA19" i="8"/>
  <c r="AB19" i="8"/>
  <c r="E19" i="8"/>
  <c r="I19" i="8"/>
  <c r="Q19" i="8"/>
  <c r="U19" i="8"/>
  <c r="AA20" i="8"/>
  <c r="AB20" i="8"/>
  <c r="E20" i="8"/>
  <c r="I20" i="8"/>
  <c r="M20" i="8"/>
  <c r="Q20" i="8"/>
  <c r="U20" i="8"/>
  <c r="AA21" i="8"/>
  <c r="AB21" i="8"/>
  <c r="E21" i="8"/>
  <c r="I21" i="8"/>
  <c r="Q21" i="8"/>
  <c r="AA22" i="8"/>
  <c r="AB22" i="8"/>
  <c r="E22" i="8"/>
  <c r="I22" i="8"/>
  <c r="M22" i="8"/>
  <c r="Q22" i="8"/>
  <c r="U22" i="8"/>
  <c r="AA23" i="8"/>
  <c r="AB23" i="8"/>
  <c r="E23" i="8"/>
  <c r="Q23" i="8"/>
  <c r="U23" i="8"/>
  <c r="Y23" i="8"/>
  <c r="AA24" i="8"/>
  <c r="AB24" i="8"/>
  <c r="E24" i="8"/>
  <c r="Q24" i="8"/>
  <c r="U24" i="8"/>
  <c r="AA25" i="8"/>
  <c r="AB25" i="8"/>
  <c r="E25" i="8"/>
  <c r="I25" i="8"/>
  <c r="M25" i="8"/>
  <c r="Q25" i="8"/>
  <c r="U25" i="8"/>
  <c r="AA26" i="8"/>
  <c r="AB26" i="8"/>
  <c r="E26" i="8"/>
  <c r="I26" i="8"/>
  <c r="M26" i="8"/>
  <c r="Q26" i="8"/>
  <c r="U26" i="8"/>
  <c r="AA27" i="8"/>
  <c r="AB27" i="8"/>
  <c r="E27" i="8"/>
  <c r="I27" i="8"/>
  <c r="Q27" i="8"/>
  <c r="U27" i="8"/>
  <c r="AA28" i="8"/>
  <c r="AB28" i="8"/>
  <c r="AC28" i="8" s="1"/>
  <c r="E28" i="8"/>
  <c r="I28" i="8"/>
  <c r="M28" i="8"/>
  <c r="Q28" i="8"/>
  <c r="U28" i="8"/>
  <c r="Y28" i="8"/>
  <c r="AA29" i="8"/>
  <c r="AB29" i="8"/>
  <c r="E29" i="8"/>
  <c r="I29" i="8"/>
  <c r="Q29" i="8"/>
  <c r="Y29" i="8"/>
  <c r="AA30" i="8"/>
  <c r="AB30" i="8"/>
  <c r="E30" i="8"/>
  <c r="I30" i="8"/>
  <c r="Q30" i="8"/>
  <c r="U30" i="8"/>
  <c r="Y30" i="8"/>
  <c r="AA31" i="8"/>
  <c r="AB31" i="8"/>
  <c r="E31" i="8"/>
  <c r="I31" i="8"/>
  <c r="M31" i="8"/>
  <c r="Q31" i="8"/>
  <c r="U31" i="8"/>
  <c r="Y31" i="8"/>
  <c r="AA32" i="8"/>
  <c r="AB32" i="8"/>
  <c r="E32" i="8"/>
  <c r="I32" i="8"/>
  <c r="Q32" i="8"/>
  <c r="U32" i="8"/>
  <c r="AA33" i="8"/>
  <c r="AB33" i="8"/>
  <c r="E33" i="8"/>
  <c r="I33" i="8"/>
  <c r="Q33" i="8"/>
  <c r="U33" i="8"/>
  <c r="AA34" i="8"/>
  <c r="AB34" i="8"/>
  <c r="E34" i="8"/>
  <c r="I34" i="8"/>
  <c r="Q34" i="8"/>
  <c r="U34" i="8"/>
  <c r="AA35" i="8"/>
  <c r="AB35" i="8"/>
  <c r="E35" i="8"/>
  <c r="I35" i="8"/>
  <c r="M35" i="8"/>
  <c r="Q35" i="8"/>
  <c r="U35" i="8"/>
  <c r="AA36" i="8"/>
  <c r="AB36" i="8"/>
  <c r="E36" i="8"/>
  <c r="I36" i="8"/>
  <c r="M36" i="8"/>
  <c r="Q36" i="8"/>
  <c r="U36" i="8"/>
  <c r="Y36" i="8"/>
  <c r="AA37" i="8"/>
  <c r="AB37" i="8"/>
  <c r="E37" i="8"/>
  <c r="M37" i="8"/>
  <c r="Q37" i="8"/>
  <c r="U37" i="8"/>
  <c r="Y37" i="8"/>
  <c r="AA38" i="8"/>
  <c r="AB38" i="8"/>
  <c r="E38" i="8"/>
  <c r="U38" i="8"/>
  <c r="Y38" i="8"/>
  <c r="AA39" i="8"/>
  <c r="AB39" i="8"/>
  <c r="E39" i="8"/>
  <c r="I39" i="8"/>
  <c r="M39" i="8"/>
  <c r="Q39" i="8"/>
  <c r="U39" i="8"/>
  <c r="AA40" i="8"/>
  <c r="AB40" i="8"/>
  <c r="E40" i="8"/>
  <c r="I40" i="8"/>
  <c r="Q40" i="8"/>
  <c r="AA41" i="8"/>
  <c r="AB41" i="8"/>
  <c r="E41" i="8"/>
  <c r="I41" i="8"/>
  <c r="Q41" i="8"/>
  <c r="U41" i="8"/>
  <c r="Y41" i="8"/>
  <c r="AA42" i="8"/>
  <c r="AB42" i="8"/>
  <c r="E42" i="8"/>
  <c r="I42" i="8"/>
  <c r="Q42" i="8"/>
  <c r="U42" i="8"/>
  <c r="Y42" i="8"/>
  <c r="AA43" i="8"/>
  <c r="AB43" i="8"/>
  <c r="E43" i="8"/>
  <c r="Q43" i="8"/>
  <c r="U43" i="8"/>
  <c r="AA44" i="8"/>
  <c r="AB44" i="8"/>
  <c r="E44" i="8"/>
  <c r="I44" i="8"/>
  <c r="M44" i="8"/>
  <c r="Q44" i="8"/>
  <c r="U44" i="8"/>
  <c r="Y44" i="8"/>
  <c r="AA45" i="8"/>
  <c r="AB45" i="8"/>
  <c r="E45" i="8"/>
  <c r="I45" i="8"/>
  <c r="M45" i="8"/>
  <c r="Q45" i="8"/>
  <c r="U45" i="8"/>
  <c r="Y45" i="8"/>
  <c r="AA46" i="8"/>
  <c r="AB46" i="8"/>
  <c r="E46" i="8"/>
  <c r="I46" i="8"/>
  <c r="Q46" i="8"/>
  <c r="U46" i="8"/>
  <c r="AA47" i="8"/>
  <c r="AB47" i="8"/>
  <c r="E47" i="8"/>
  <c r="I47" i="8"/>
  <c r="Q47" i="8"/>
  <c r="U47" i="8"/>
  <c r="Y47" i="8"/>
  <c r="AA48" i="8"/>
  <c r="AB48" i="8"/>
  <c r="E48" i="8"/>
  <c r="I48" i="8"/>
  <c r="Q48" i="8"/>
  <c r="U48" i="8"/>
  <c r="Y48" i="8"/>
  <c r="AA49" i="8"/>
  <c r="AB49" i="8"/>
  <c r="E49" i="8"/>
  <c r="I49" i="8"/>
  <c r="Q49" i="8"/>
  <c r="U49" i="8"/>
  <c r="AA50" i="8"/>
  <c r="AB50" i="8"/>
  <c r="E50" i="8"/>
  <c r="I50" i="8"/>
  <c r="Q50" i="8"/>
  <c r="U50" i="8"/>
  <c r="Y50" i="8"/>
  <c r="AA51" i="8"/>
  <c r="AB51" i="8"/>
  <c r="E51" i="8"/>
  <c r="I51" i="8"/>
  <c r="Q51" i="8"/>
  <c r="U51" i="8"/>
  <c r="AA52" i="8"/>
  <c r="AB52" i="8"/>
  <c r="E52" i="8"/>
  <c r="I52" i="8"/>
  <c r="Q52" i="8"/>
  <c r="U52" i="8"/>
  <c r="Y52" i="8"/>
  <c r="AA53" i="8"/>
  <c r="AB53" i="8"/>
  <c r="E53" i="8"/>
  <c r="I53" i="8"/>
  <c r="M53" i="8"/>
  <c r="Q53" i="8"/>
  <c r="U53" i="8"/>
  <c r="AA54" i="8"/>
  <c r="AB54" i="8"/>
  <c r="E54" i="8"/>
  <c r="I54" i="8"/>
  <c r="Q54" i="8"/>
  <c r="U54" i="8"/>
  <c r="Y54" i="8"/>
  <c r="AA55" i="8"/>
  <c r="AB55" i="8"/>
  <c r="E55" i="8"/>
  <c r="I55" i="8"/>
  <c r="Q55" i="8"/>
  <c r="U55" i="8"/>
  <c r="Y55" i="8"/>
  <c r="AA56" i="8"/>
  <c r="AB56" i="8"/>
  <c r="E56" i="8"/>
  <c r="I56" i="8"/>
  <c r="M56" i="8"/>
  <c r="Q56" i="8"/>
  <c r="U56" i="8"/>
  <c r="Y56" i="8"/>
  <c r="AA6" i="8"/>
  <c r="AB6" i="8"/>
  <c r="E6" i="8"/>
  <c r="I6" i="8"/>
  <c r="Q6" i="8"/>
  <c r="U6" i="8"/>
  <c r="AA7" i="8"/>
  <c r="AB7" i="8"/>
  <c r="E7" i="8"/>
  <c r="I7" i="8"/>
  <c r="Q7" i="8"/>
  <c r="U7" i="8"/>
  <c r="Y7" i="8"/>
  <c r="AA8" i="8"/>
  <c r="AB8" i="8"/>
  <c r="E8" i="8"/>
  <c r="I8" i="8"/>
  <c r="M8" i="8"/>
  <c r="Q8" i="8"/>
  <c r="U8" i="8"/>
  <c r="AA4" i="15"/>
  <c r="AB4" i="15"/>
  <c r="AA5" i="15"/>
  <c r="AB5" i="15"/>
  <c r="E5" i="15"/>
  <c r="AA6" i="15"/>
  <c r="AB6" i="15"/>
  <c r="AA7" i="15"/>
  <c r="AB7" i="15"/>
  <c r="AA8" i="15"/>
  <c r="AB8" i="15"/>
  <c r="AA9" i="15"/>
  <c r="AB9" i="15"/>
  <c r="AA10" i="15"/>
  <c r="AB10" i="15"/>
  <c r="AA11" i="15"/>
  <c r="AB11" i="15"/>
  <c r="E11" i="15"/>
  <c r="AA12" i="15"/>
  <c r="AB12" i="15"/>
  <c r="AA13" i="15"/>
  <c r="AB13" i="15"/>
  <c r="AA14" i="15"/>
  <c r="AB14" i="15"/>
  <c r="AA15" i="15"/>
  <c r="AB15" i="15"/>
  <c r="AA16" i="15"/>
  <c r="AB16" i="15"/>
  <c r="AA17" i="15"/>
  <c r="AB17" i="15"/>
  <c r="E17" i="15"/>
  <c r="AA18" i="15"/>
  <c r="AB18" i="15"/>
  <c r="AA19" i="15"/>
  <c r="AB19" i="15"/>
  <c r="E19" i="15"/>
  <c r="AA20" i="15"/>
  <c r="AB20" i="15"/>
  <c r="AA21" i="15"/>
  <c r="AB21" i="15"/>
  <c r="E21" i="15"/>
  <c r="AA22" i="15"/>
  <c r="AB22" i="15"/>
  <c r="AA23" i="15"/>
  <c r="AB23" i="15"/>
  <c r="AC23" i="15" s="1"/>
  <c r="AA24" i="15"/>
  <c r="AB24" i="15"/>
  <c r="AA25" i="15"/>
  <c r="AB25" i="15"/>
  <c r="AA26" i="15"/>
  <c r="AB26" i="15"/>
  <c r="AA27" i="15"/>
  <c r="AB27" i="15"/>
  <c r="E27" i="15"/>
  <c r="AA28" i="15"/>
  <c r="AB28" i="15"/>
  <c r="AA29" i="15"/>
  <c r="AB29" i="15"/>
  <c r="AC29" i="15" s="1"/>
  <c r="AA30" i="15"/>
  <c r="AB30" i="15"/>
  <c r="AA31" i="15"/>
  <c r="AB31" i="15"/>
  <c r="AA32" i="15"/>
  <c r="AB32" i="15"/>
  <c r="AA33" i="15"/>
  <c r="AB33" i="15"/>
  <c r="E33" i="15"/>
  <c r="AA34" i="15"/>
  <c r="AB34" i="15"/>
  <c r="AA35" i="15"/>
  <c r="AB35" i="15"/>
  <c r="E35" i="15"/>
  <c r="AA36" i="15"/>
  <c r="AB36" i="15"/>
  <c r="AA37" i="15"/>
  <c r="AB37" i="15"/>
  <c r="E37" i="15"/>
  <c r="AA38" i="15"/>
  <c r="AB38" i="15"/>
  <c r="E38" i="15"/>
  <c r="AA39" i="15"/>
  <c r="AB39" i="15"/>
  <c r="AA40" i="15"/>
  <c r="AB40" i="15"/>
  <c r="E40" i="15"/>
  <c r="AA41" i="15"/>
  <c r="AB41" i="15"/>
  <c r="AA42" i="15"/>
  <c r="AB42" i="15"/>
  <c r="E42" i="15"/>
  <c r="AA43" i="15"/>
  <c r="AB43" i="15"/>
  <c r="AA44" i="15"/>
  <c r="AB44" i="15"/>
  <c r="E44" i="15"/>
  <c r="AA45" i="15"/>
  <c r="AB45" i="15"/>
  <c r="AA46" i="15"/>
  <c r="AB46" i="15"/>
  <c r="AA47" i="15"/>
  <c r="AB47" i="15"/>
  <c r="AA48" i="15"/>
  <c r="AB48" i="15"/>
  <c r="C50" i="15"/>
  <c r="D50" i="15"/>
  <c r="G50" i="15"/>
  <c r="H50" i="15"/>
  <c r="K50" i="15"/>
  <c r="L50" i="15"/>
  <c r="O50" i="15"/>
  <c r="P50" i="15"/>
  <c r="S50" i="15"/>
  <c r="T50" i="15"/>
  <c r="W50" i="15"/>
  <c r="X50" i="15"/>
  <c r="AD50" i="15"/>
  <c r="AA4" i="14"/>
  <c r="AB4" i="14"/>
  <c r="AA5" i="14"/>
  <c r="AC5" i="14" s="1"/>
  <c r="AB5" i="14"/>
  <c r="AA6" i="14"/>
  <c r="AB6" i="14"/>
  <c r="E6" i="14"/>
  <c r="AA7" i="14"/>
  <c r="AB7" i="14"/>
  <c r="AA8" i="14"/>
  <c r="AB8" i="14"/>
  <c r="AC8" i="14" s="1"/>
  <c r="E8" i="14"/>
  <c r="AA9" i="14"/>
  <c r="AB9" i="14"/>
  <c r="AA10" i="14"/>
  <c r="AB10" i="14"/>
  <c r="AA11" i="14"/>
  <c r="AB11" i="14"/>
  <c r="AA12" i="14"/>
  <c r="AB12" i="14"/>
  <c r="E12" i="14"/>
  <c r="AA13" i="14"/>
  <c r="AB13" i="14"/>
  <c r="AA14" i="14"/>
  <c r="AB14" i="14"/>
  <c r="E14" i="14"/>
  <c r="AA15" i="14"/>
  <c r="AB15" i="14"/>
  <c r="AA16" i="14"/>
  <c r="AB16" i="14"/>
  <c r="E16" i="14"/>
  <c r="AA17" i="14"/>
  <c r="AB17" i="14"/>
  <c r="AA18" i="14"/>
  <c r="AB18" i="14"/>
  <c r="AC18" i="14" s="1"/>
  <c r="E18" i="14"/>
  <c r="AA19" i="14"/>
  <c r="AB19" i="14"/>
  <c r="AA20" i="14"/>
  <c r="AB20" i="14"/>
  <c r="E20" i="14"/>
  <c r="AA21" i="14"/>
  <c r="AB21" i="14"/>
  <c r="AC21" i="14" s="1"/>
  <c r="AA22" i="14"/>
  <c r="AB22" i="14"/>
  <c r="E22" i="14"/>
  <c r="AA23" i="14"/>
  <c r="AB23" i="14"/>
  <c r="AA24" i="14"/>
  <c r="AB24" i="14"/>
  <c r="E24" i="14"/>
  <c r="AA25" i="14"/>
  <c r="AB25" i="14"/>
  <c r="AA26" i="14"/>
  <c r="AB26" i="14"/>
  <c r="E26" i="14"/>
  <c r="AA27" i="14"/>
  <c r="AB27" i="14"/>
  <c r="AA28" i="14"/>
  <c r="AB28" i="14"/>
  <c r="E28" i="14"/>
  <c r="AA29" i="14"/>
  <c r="AB29" i="14"/>
  <c r="AA30" i="14"/>
  <c r="AB30" i="14"/>
  <c r="E30" i="14"/>
  <c r="AA31" i="14"/>
  <c r="AB31" i="14"/>
  <c r="AA32" i="14"/>
  <c r="AB32" i="14"/>
  <c r="E32" i="14"/>
  <c r="AA33" i="14"/>
  <c r="AB33" i="14"/>
  <c r="AA34" i="14"/>
  <c r="AB34" i="14"/>
  <c r="AC34" i="14" s="1"/>
  <c r="E34" i="14"/>
  <c r="AA35" i="14"/>
  <c r="AB35" i="14"/>
  <c r="AA36" i="14"/>
  <c r="AB36" i="14"/>
  <c r="E36" i="14"/>
  <c r="AA37" i="14"/>
  <c r="AB37" i="14"/>
  <c r="AC37" i="14" s="1"/>
  <c r="AA38" i="14"/>
  <c r="AB38" i="14"/>
  <c r="E38" i="14"/>
  <c r="AA39" i="14"/>
  <c r="AB39" i="14"/>
  <c r="AA40" i="14"/>
  <c r="AB40" i="14"/>
  <c r="E40" i="14"/>
  <c r="AA41" i="14"/>
  <c r="AB41" i="14"/>
  <c r="AA42" i="14"/>
  <c r="AB42" i="14"/>
  <c r="AC42" i="14" s="1"/>
  <c r="E42" i="14"/>
  <c r="AA43" i="14"/>
  <c r="AB43" i="14"/>
  <c r="AA44" i="14"/>
  <c r="AB44" i="14"/>
  <c r="E44" i="14"/>
  <c r="AA45" i="14"/>
  <c r="AB45" i="14"/>
  <c r="AC45" i="14" s="1"/>
  <c r="AA46" i="14"/>
  <c r="AB46" i="14"/>
  <c r="E46" i="14"/>
  <c r="AA47" i="14"/>
  <c r="AB47" i="14"/>
  <c r="AA48" i="14"/>
  <c r="AB48" i="14"/>
  <c r="C50" i="14"/>
  <c r="D50" i="14"/>
  <c r="G50" i="14"/>
  <c r="H50" i="14"/>
  <c r="K50" i="14"/>
  <c r="L50" i="14"/>
  <c r="O50" i="14"/>
  <c r="P50" i="14"/>
  <c r="S50" i="14"/>
  <c r="T50" i="14"/>
  <c r="W50" i="14"/>
  <c r="X50" i="14"/>
  <c r="AD50" i="14"/>
  <c r="AA4" i="13"/>
  <c r="AB4" i="13"/>
  <c r="AA5" i="13"/>
  <c r="AB5" i="13"/>
  <c r="AA6" i="13"/>
  <c r="AB6" i="13"/>
  <c r="AA7" i="13"/>
  <c r="AB7" i="13"/>
  <c r="AC7" i="13" s="1"/>
  <c r="AA8" i="13"/>
  <c r="AB8" i="13"/>
  <c r="E8" i="13"/>
  <c r="AA9" i="13"/>
  <c r="AB9" i="13"/>
  <c r="AA10" i="13"/>
  <c r="AB10" i="13"/>
  <c r="E10" i="13"/>
  <c r="AA11" i="13"/>
  <c r="AB11" i="13"/>
  <c r="AA12" i="13"/>
  <c r="AB12" i="13"/>
  <c r="E12" i="13"/>
  <c r="AA13" i="13"/>
  <c r="AB13" i="13"/>
  <c r="AA14" i="13"/>
  <c r="AB14" i="13"/>
  <c r="E14" i="13"/>
  <c r="AA15" i="13"/>
  <c r="AB15" i="13"/>
  <c r="AA16" i="13"/>
  <c r="AB16" i="13"/>
  <c r="E16" i="13"/>
  <c r="AA17" i="13"/>
  <c r="AB17" i="13"/>
  <c r="AA18" i="13"/>
  <c r="AB18" i="13"/>
  <c r="AC18" i="13" s="1"/>
  <c r="E18" i="13"/>
  <c r="AA19" i="13"/>
  <c r="AB19" i="13"/>
  <c r="AA20" i="13"/>
  <c r="AB20" i="13"/>
  <c r="AC20" i="13" s="1"/>
  <c r="E20" i="13"/>
  <c r="AA21" i="13"/>
  <c r="AB21" i="13"/>
  <c r="AC21" i="13" s="1"/>
  <c r="AA22" i="13"/>
  <c r="AB22" i="13"/>
  <c r="E22" i="13"/>
  <c r="AA23" i="13"/>
  <c r="AB23" i="13"/>
  <c r="AC23" i="13" s="1"/>
  <c r="AA24" i="13"/>
  <c r="AB24" i="13"/>
  <c r="E24" i="13"/>
  <c r="AA25" i="13"/>
  <c r="AB25" i="13"/>
  <c r="AA26" i="13"/>
  <c r="AB26" i="13"/>
  <c r="E26" i="13"/>
  <c r="AA27" i="13"/>
  <c r="AB27" i="13"/>
  <c r="AA28" i="13"/>
  <c r="AB28" i="13"/>
  <c r="AC28" i="13" s="1"/>
  <c r="E28" i="13"/>
  <c r="AA29" i="13"/>
  <c r="AB29" i="13"/>
  <c r="AA30" i="13"/>
  <c r="AB30" i="13"/>
  <c r="E30" i="13"/>
  <c r="AA31" i="13"/>
  <c r="AB31" i="13"/>
  <c r="AA32" i="13"/>
  <c r="AB32" i="13"/>
  <c r="E32" i="13"/>
  <c r="AA33" i="13"/>
  <c r="AB33" i="13"/>
  <c r="AA34" i="13"/>
  <c r="AB34" i="13"/>
  <c r="AC34" i="13" s="1"/>
  <c r="E34" i="13"/>
  <c r="AA35" i="13"/>
  <c r="AB35" i="13"/>
  <c r="AA36" i="13"/>
  <c r="AB36" i="13"/>
  <c r="AC36" i="13" s="1"/>
  <c r="AA37" i="13"/>
  <c r="AB37" i="13"/>
  <c r="AA38" i="13"/>
  <c r="AB38" i="13"/>
  <c r="E38" i="13"/>
  <c r="AA39" i="13"/>
  <c r="AB39" i="13"/>
  <c r="AA40" i="13"/>
  <c r="AB40" i="13"/>
  <c r="AA41" i="13"/>
  <c r="AB41" i="13"/>
  <c r="AA42" i="13"/>
  <c r="AB42" i="13"/>
  <c r="AA43" i="13"/>
  <c r="AB43" i="13"/>
  <c r="AA44" i="13"/>
  <c r="AB44" i="13"/>
  <c r="E44" i="13"/>
  <c r="AA45" i="13"/>
  <c r="AB45" i="13"/>
  <c r="AA46" i="13"/>
  <c r="AB46" i="13"/>
  <c r="AA47" i="13"/>
  <c r="AB47" i="13"/>
  <c r="AC47" i="13" s="1"/>
  <c r="AA48" i="13"/>
  <c r="AB48" i="13"/>
  <c r="AA49" i="13"/>
  <c r="AB49" i="13"/>
  <c r="AA50" i="13"/>
  <c r="AB50" i="13"/>
  <c r="AA51" i="13"/>
  <c r="AB51" i="13"/>
  <c r="AA52" i="13"/>
  <c r="AC52" i="13" s="1"/>
  <c r="AB52" i="13"/>
  <c r="AA53" i="13"/>
  <c r="AB53" i="13"/>
  <c r="C55" i="13"/>
  <c r="D55" i="13"/>
  <c r="G55" i="13"/>
  <c r="H55" i="13"/>
  <c r="K55" i="13"/>
  <c r="L55" i="13"/>
  <c r="O55" i="13"/>
  <c r="P55" i="13"/>
  <c r="S55" i="13"/>
  <c r="T55" i="13"/>
  <c r="W55" i="13"/>
  <c r="X55" i="13"/>
  <c r="AD55" i="13"/>
  <c r="AA4" i="12"/>
  <c r="AB4" i="12"/>
  <c r="E4" i="12"/>
  <c r="I4" i="12"/>
  <c r="M4" i="12"/>
  <c r="Q4" i="12"/>
  <c r="U4" i="12"/>
  <c r="Y4" i="12"/>
  <c r="AA5" i="12"/>
  <c r="AB5" i="12"/>
  <c r="E5" i="12"/>
  <c r="I5" i="12"/>
  <c r="M5" i="12"/>
  <c r="Q5" i="12"/>
  <c r="U5" i="12"/>
  <c r="AA6" i="12"/>
  <c r="AB6" i="12"/>
  <c r="E6" i="12"/>
  <c r="I6" i="12"/>
  <c r="M6" i="12"/>
  <c r="Q6" i="12"/>
  <c r="U6" i="12"/>
  <c r="AA7" i="12"/>
  <c r="AB7" i="12"/>
  <c r="E7" i="12"/>
  <c r="I7" i="12"/>
  <c r="M7" i="12"/>
  <c r="Q7" i="12"/>
  <c r="U7" i="12"/>
  <c r="Y7" i="12"/>
  <c r="AA8" i="12"/>
  <c r="AC8" i="12" s="1"/>
  <c r="AB8" i="12"/>
  <c r="E8" i="12"/>
  <c r="I8" i="12"/>
  <c r="Y8" i="12"/>
  <c r="AA9" i="12"/>
  <c r="AB9" i="12"/>
  <c r="E9" i="12"/>
  <c r="I9" i="12"/>
  <c r="Q9" i="12"/>
  <c r="U9" i="12"/>
  <c r="Y9" i="12"/>
  <c r="AA10" i="12"/>
  <c r="AB10" i="12"/>
  <c r="E10" i="12"/>
  <c r="I10" i="12"/>
  <c r="Q10" i="12"/>
  <c r="U10" i="12"/>
  <c r="AA11" i="12"/>
  <c r="AB11" i="12"/>
  <c r="E11" i="12"/>
  <c r="M11" i="12"/>
  <c r="Q11" i="12"/>
  <c r="U11" i="12"/>
  <c r="Y11" i="12"/>
  <c r="AA12" i="12"/>
  <c r="AB12" i="12"/>
  <c r="E12" i="12"/>
  <c r="I12" i="12"/>
  <c r="M12" i="12"/>
  <c r="Q12" i="12"/>
  <c r="U12" i="12"/>
  <c r="AB13" i="12"/>
  <c r="AA13" i="12"/>
  <c r="E13" i="12"/>
  <c r="I13" i="12"/>
  <c r="M13" i="12"/>
  <c r="Q13" i="12"/>
  <c r="U13" i="12"/>
  <c r="Y13" i="12"/>
  <c r="AA14" i="12"/>
  <c r="AB14" i="12"/>
  <c r="E14" i="12"/>
  <c r="I14" i="12"/>
  <c r="M14" i="12"/>
  <c r="Q14" i="12"/>
  <c r="U14" i="12"/>
  <c r="Y14" i="12"/>
  <c r="AA15" i="12"/>
  <c r="AB15" i="12"/>
  <c r="E15" i="12"/>
  <c r="I15" i="12"/>
  <c r="M15" i="12"/>
  <c r="Q15" i="12"/>
  <c r="U15" i="12"/>
  <c r="Y15" i="12"/>
  <c r="AA16" i="12"/>
  <c r="AB16" i="12"/>
  <c r="E16" i="12"/>
  <c r="I16" i="12"/>
  <c r="M16" i="12"/>
  <c r="Q16" i="12"/>
  <c r="U16" i="12"/>
  <c r="Y16" i="12"/>
  <c r="AA17" i="12"/>
  <c r="AB17" i="12"/>
  <c r="E17" i="12"/>
  <c r="I17" i="12"/>
  <c r="M17" i="12"/>
  <c r="Q17" i="12"/>
  <c r="U17" i="12"/>
  <c r="Y17" i="12"/>
  <c r="AA18" i="12"/>
  <c r="AB18" i="12"/>
  <c r="E18" i="12"/>
  <c r="I18" i="12"/>
  <c r="M18" i="12"/>
  <c r="Q18" i="12"/>
  <c r="U18" i="12"/>
  <c r="Y18" i="12"/>
  <c r="AA19" i="12"/>
  <c r="AB19" i="12"/>
  <c r="E19" i="12"/>
  <c r="I19" i="12"/>
  <c r="M19" i="12"/>
  <c r="Q19" i="12"/>
  <c r="U19" i="12"/>
  <c r="Y19" i="12"/>
  <c r="AA20" i="12"/>
  <c r="AB20" i="12"/>
  <c r="E20" i="12"/>
  <c r="I20" i="12"/>
  <c r="M20" i="12"/>
  <c r="Q20" i="12"/>
  <c r="U20" i="12"/>
  <c r="Y20" i="12"/>
  <c r="AA21" i="12"/>
  <c r="AB21" i="12"/>
  <c r="E21" i="12"/>
  <c r="I21" i="12"/>
  <c r="M21" i="12"/>
  <c r="Q21" i="12"/>
  <c r="U21" i="12"/>
  <c r="AA22" i="12"/>
  <c r="AB22" i="12"/>
  <c r="E22" i="12"/>
  <c r="I22" i="12"/>
  <c r="M22" i="12"/>
  <c r="Q22" i="12"/>
  <c r="U22" i="12"/>
  <c r="Y22" i="12"/>
  <c r="AA23" i="12"/>
  <c r="AB23" i="12"/>
  <c r="E23" i="12"/>
  <c r="I23" i="12"/>
  <c r="M23" i="12"/>
  <c r="Q23" i="12"/>
  <c r="U23" i="12"/>
  <c r="Y23" i="12"/>
  <c r="AA24" i="12"/>
  <c r="AB24" i="12"/>
  <c r="E24" i="12"/>
  <c r="I24" i="12"/>
  <c r="M24" i="12"/>
  <c r="Q24" i="12"/>
  <c r="U24" i="12"/>
  <c r="Y24" i="12"/>
  <c r="AA25" i="12"/>
  <c r="AB25" i="12"/>
  <c r="AC25" i="12" s="1"/>
  <c r="E25" i="12"/>
  <c r="I25" i="12"/>
  <c r="Q25" i="12"/>
  <c r="U25" i="12"/>
  <c r="Y25" i="12"/>
  <c r="AA26" i="12"/>
  <c r="AB26" i="12"/>
  <c r="E26" i="12"/>
  <c r="I26" i="12"/>
  <c r="Q26" i="12"/>
  <c r="U26" i="12"/>
  <c r="Y26" i="12"/>
  <c r="AA27" i="12"/>
  <c r="AB27" i="12"/>
  <c r="E27" i="12"/>
  <c r="I27" i="12"/>
  <c r="M27" i="12"/>
  <c r="U27" i="12"/>
  <c r="Y27" i="12"/>
  <c r="AA28" i="12"/>
  <c r="AB28" i="12"/>
  <c r="E28" i="12"/>
  <c r="I28" i="12"/>
  <c r="M28" i="12"/>
  <c r="Q28" i="12"/>
  <c r="U28" i="12"/>
  <c r="Y28" i="12"/>
  <c r="AA29" i="12"/>
  <c r="AB29" i="12"/>
  <c r="E29" i="12"/>
  <c r="I29" i="12"/>
  <c r="M29" i="12"/>
  <c r="Q29" i="12"/>
  <c r="U29" i="12"/>
  <c r="Y29" i="12"/>
  <c r="AA30" i="12"/>
  <c r="AB30" i="12"/>
  <c r="E30" i="12"/>
  <c r="I30" i="12"/>
  <c r="M30" i="12"/>
  <c r="Q30" i="12"/>
  <c r="U30" i="12"/>
  <c r="Y30" i="12"/>
  <c r="AA31" i="12"/>
  <c r="AB31" i="12"/>
  <c r="E31" i="12"/>
  <c r="I31" i="12"/>
  <c r="Q31" i="12"/>
  <c r="U31" i="12"/>
  <c r="Y31" i="12"/>
  <c r="AA32" i="12"/>
  <c r="AB32" i="12"/>
  <c r="E32" i="12"/>
  <c r="I32" i="12"/>
  <c r="M32" i="12"/>
  <c r="Q32" i="12"/>
  <c r="U32" i="12"/>
  <c r="Y32" i="12"/>
  <c r="AA33" i="12"/>
  <c r="AB33" i="12"/>
  <c r="E33" i="12"/>
  <c r="I33" i="12"/>
  <c r="M33" i="12"/>
  <c r="Q33" i="12"/>
  <c r="U33" i="12"/>
  <c r="Y33" i="12"/>
  <c r="AA34" i="12"/>
  <c r="AB34" i="12"/>
  <c r="E34" i="12"/>
  <c r="I34" i="12"/>
  <c r="Q34" i="12"/>
  <c r="U34" i="12"/>
  <c r="Y34" i="12"/>
  <c r="AA35" i="12"/>
  <c r="AB35" i="12"/>
  <c r="E35" i="12"/>
  <c r="I35" i="12"/>
  <c r="M35" i="12"/>
  <c r="Q35" i="12"/>
  <c r="U35" i="12"/>
  <c r="Y35" i="12"/>
  <c r="AA36" i="12"/>
  <c r="AB36" i="12"/>
  <c r="E36" i="12"/>
  <c r="I36" i="12"/>
  <c r="Q36" i="12"/>
  <c r="U36" i="12"/>
  <c r="AA37" i="12"/>
  <c r="AB37" i="12"/>
  <c r="E37" i="12"/>
  <c r="Q37" i="12"/>
  <c r="U37" i="12"/>
  <c r="Y37" i="12"/>
  <c r="AA38" i="12"/>
  <c r="AB38" i="12"/>
  <c r="E38" i="12"/>
  <c r="I38" i="12"/>
  <c r="Q38" i="12"/>
  <c r="U38" i="12"/>
  <c r="Y38" i="12"/>
  <c r="AA39" i="12"/>
  <c r="AB39" i="12"/>
  <c r="E39" i="12"/>
  <c r="I39" i="12"/>
  <c r="M39" i="12"/>
  <c r="Q39" i="12"/>
  <c r="U39" i="12"/>
  <c r="AA40" i="12"/>
  <c r="AB40" i="12"/>
  <c r="E40" i="12"/>
  <c r="I40" i="12"/>
  <c r="M40" i="12"/>
  <c r="Q40" i="12"/>
  <c r="U40" i="12"/>
  <c r="Y40" i="12"/>
  <c r="AA41" i="12"/>
  <c r="AB41" i="12"/>
  <c r="E41" i="12"/>
  <c r="I41" i="12"/>
  <c r="Q41" i="12"/>
  <c r="U41" i="12"/>
  <c r="Y41" i="12"/>
  <c r="AA42" i="12"/>
  <c r="AB42" i="12"/>
  <c r="E42" i="12"/>
  <c r="I42" i="12"/>
  <c r="M42" i="12"/>
  <c r="Q42" i="12"/>
  <c r="U42" i="12"/>
  <c r="Y42" i="12"/>
  <c r="AA43" i="12"/>
  <c r="AB43" i="12"/>
  <c r="E43" i="12"/>
  <c r="I43" i="12"/>
  <c r="Q43" i="12"/>
  <c r="U43" i="12"/>
  <c r="AA44" i="12"/>
  <c r="AB44" i="12"/>
  <c r="E44" i="12"/>
  <c r="I44" i="12"/>
  <c r="M44" i="12"/>
  <c r="Q44" i="12"/>
  <c r="U44" i="12"/>
  <c r="AA45" i="12"/>
  <c r="AB45" i="12"/>
  <c r="E45" i="12"/>
  <c r="I45" i="12"/>
  <c r="M45" i="12"/>
  <c r="Q45" i="12"/>
  <c r="U45" i="12"/>
  <c r="Y45" i="12"/>
  <c r="AA46" i="12"/>
  <c r="AC46" i="12" s="1"/>
  <c r="AB46" i="12"/>
  <c r="E46" i="12"/>
  <c r="I46" i="12"/>
  <c r="M46" i="12"/>
  <c r="Q46" i="12"/>
  <c r="U46" i="12"/>
  <c r="Y46" i="12"/>
  <c r="AA47" i="12"/>
  <c r="AB47" i="12"/>
  <c r="E47" i="12"/>
  <c r="I47" i="12"/>
  <c r="M47" i="12"/>
  <c r="Q47" i="12"/>
  <c r="U47" i="12"/>
  <c r="Y47" i="12"/>
  <c r="AA48" i="12"/>
  <c r="AB48" i="12"/>
  <c r="E48" i="12"/>
  <c r="I48" i="12"/>
  <c r="M48" i="12"/>
  <c r="Q48" i="12"/>
  <c r="U48" i="12"/>
  <c r="AA49" i="12"/>
  <c r="AB49" i="12"/>
  <c r="E49" i="12"/>
  <c r="I49" i="12"/>
  <c r="M49" i="12"/>
  <c r="Q49" i="12"/>
  <c r="U49" i="12"/>
  <c r="Y49" i="12"/>
  <c r="AA50" i="12"/>
  <c r="AB50" i="12"/>
  <c r="AA51" i="12"/>
  <c r="AB51" i="12"/>
  <c r="AA52" i="12"/>
  <c r="AB52" i="12"/>
  <c r="AA53" i="12"/>
  <c r="AB53" i="12"/>
  <c r="AA54" i="12"/>
  <c r="AB54" i="12"/>
  <c r="AC54" i="12" s="1"/>
  <c r="AA55" i="12"/>
  <c r="AB55" i="12"/>
  <c r="C57" i="12"/>
  <c r="D57" i="12"/>
  <c r="G57" i="12"/>
  <c r="H57" i="12"/>
  <c r="K57" i="12"/>
  <c r="L57" i="12"/>
  <c r="O57" i="12"/>
  <c r="O58" i="12" s="1"/>
  <c r="P57" i="12"/>
  <c r="S57" i="12"/>
  <c r="T57" i="12"/>
  <c r="W57" i="12"/>
  <c r="X57" i="12"/>
  <c r="AD57" i="12"/>
  <c r="AA4" i="11"/>
  <c r="AB4" i="11"/>
  <c r="E4" i="11"/>
  <c r="I4" i="11"/>
  <c r="M4" i="11"/>
  <c r="Q4" i="11"/>
  <c r="U4" i="11"/>
  <c r="AA5" i="11"/>
  <c r="AB5" i="11"/>
  <c r="E5" i="11"/>
  <c r="I5" i="11"/>
  <c r="Q5" i="11"/>
  <c r="U5" i="11"/>
  <c r="AA6" i="11"/>
  <c r="AB6" i="11"/>
  <c r="E6" i="11"/>
  <c r="I6" i="11"/>
  <c r="Q6" i="11"/>
  <c r="U6" i="11"/>
  <c r="Y6" i="11"/>
  <c r="AA7" i="11"/>
  <c r="AB7" i="11"/>
  <c r="E7" i="11"/>
  <c r="I7" i="11"/>
  <c r="M7" i="11"/>
  <c r="Q7" i="11"/>
  <c r="U7" i="11"/>
  <c r="Y7" i="11"/>
  <c r="AA8" i="11"/>
  <c r="AB8" i="11"/>
  <c r="E8" i="11"/>
  <c r="I8" i="11"/>
  <c r="M8" i="11"/>
  <c r="Q8" i="11"/>
  <c r="U8" i="11"/>
  <c r="AA9" i="11"/>
  <c r="AB9" i="11"/>
  <c r="E9" i="11"/>
  <c r="I9" i="11"/>
  <c r="M9" i="11"/>
  <c r="Q9" i="11"/>
  <c r="U9" i="11"/>
  <c r="Y9" i="11"/>
  <c r="AA10" i="11"/>
  <c r="AB10" i="11"/>
  <c r="E10" i="11"/>
  <c r="I10" i="11"/>
  <c r="M10" i="11"/>
  <c r="Q10" i="11"/>
  <c r="U10" i="11"/>
  <c r="Y10" i="11"/>
  <c r="AA11" i="11"/>
  <c r="AB11" i="11"/>
  <c r="E11" i="11"/>
  <c r="I11" i="11"/>
  <c r="M11" i="11"/>
  <c r="Q11" i="11"/>
  <c r="U11" i="11"/>
  <c r="Y11" i="11"/>
  <c r="AA12" i="11"/>
  <c r="AB12" i="11"/>
  <c r="E12" i="11"/>
  <c r="I12" i="11"/>
  <c r="Q12" i="11"/>
  <c r="U12" i="11"/>
  <c r="C58" i="11"/>
  <c r="D58" i="11"/>
  <c r="G58" i="11"/>
  <c r="H58" i="11"/>
  <c r="K58" i="11"/>
  <c r="L58" i="11"/>
  <c r="O58" i="11"/>
  <c r="P58" i="11"/>
  <c r="S58" i="11"/>
  <c r="T58" i="11"/>
  <c r="W58" i="11"/>
  <c r="X58" i="11"/>
  <c r="AD58" i="11"/>
  <c r="AA15" i="7"/>
  <c r="AB15" i="7"/>
  <c r="AA16" i="7"/>
  <c r="AC16" i="7" s="1"/>
  <c r="AB16" i="7"/>
  <c r="AA17" i="7"/>
  <c r="AB17" i="7"/>
  <c r="AA18" i="7"/>
  <c r="AB18" i="7"/>
  <c r="AA19" i="7"/>
  <c r="AB19" i="7"/>
  <c r="AA20" i="7"/>
  <c r="AB20" i="7"/>
  <c r="AA21" i="7"/>
  <c r="AB21" i="7"/>
  <c r="AC21" i="7" s="1"/>
  <c r="AA22" i="7"/>
  <c r="AB22" i="7"/>
  <c r="AA23" i="7"/>
  <c r="AB23" i="7"/>
  <c r="AA24" i="7"/>
  <c r="AB24" i="7"/>
  <c r="AA25" i="7"/>
  <c r="AB25" i="7"/>
  <c r="AA26" i="7"/>
  <c r="AB26" i="7"/>
  <c r="AA27" i="7"/>
  <c r="AB27" i="7"/>
  <c r="AA28" i="7"/>
  <c r="AB28" i="7"/>
  <c r="AA29" i="7"/>
  <c r="AB29" i="7"/>
  <c r="AA30" i="7"/>
  <c r="AB30" i="7"/>
  <c r="AA31" i="7"/>
  <c r="AB31" i="7"/>
  <c r="AA32" i="7"/>
  <c r="AB32" i="7"/>
  <c r="Q32" i="7"/>
  <c r="U32" i="7"/>
  <c r="AA33" i="7"/>
  <c r="AB33" i="7"/>
  <c r="Q33" i="7"/>
  <c r="U33" i="7"/>
  <c r="Y33" i="7"/>
  <c r="AA34" i="7"/>
  <c r="AB34" i="7"/>
  <c r="Q34" i="7"/>
  <c r="Y34" i="7"/>
  <c r="AA35" i="7"/>
  <c r="AB35" i="7"/>
  <c r="Q35" i="7"/>
  <c r="AA36" i="7"/>
  <c r="AB36" i="7"/>
  <c r="Q36" i="7"/>
  <c r="U36" i="7"/>
  <c r="Y36" i="7"/>
  <c r="AA37" i="7"/>
  <c r="AB37" i="7"/>
  <c r="Q37" i="7"/>
  <c r="U37" i="7"/>
  <c r="AA38" i="7"/>
  <c r="AB38" i="7"/>
  <c r="Q38" i="7"/>
  <c r="U38" i="7"/>
  <c r="AA39" i="7"/>
  <c r="AB39" i="7"/>
  <c r="Q39" i="7"/>
  <c r="U39" i="7"/>
  <c r="AA40" i="7"/>
  <c r="AB40" i="7"/>
  <c r="Q40" i="7"/>
  <c r="U40" i="7"/>
  <c r="AA41" i="7"/>
  <c r="AB41" i="7"/>
  <c r="Q41" i="7"/>
  <c r="U41" i="7"/>
  <c r="AA42" i="7"/>
  <c r="AB42" i="7"/>
  <c r="Q42" i="7"/>
  <c r="U42" i="7"/>
  <c r="Y42" i="7"/>
  <c r="AA43" i="7"/>
  <c r="AB43" i="7"/>
  <c r="Q43" i="7"/>
  <c r="U43" i="7"/>
  <c r="AA44" i="7"/>
  <c r="AB44" i="7"/>
  <c r="Q44" i="7"/>
  <c r="U44" i="7"/>
  <c r="AA45" i="7"/>
  <c r="AB45" i="7"/>
  <c r="Q45" i="7"/>
  <c r="U45" i="7"/>
  <c r="Y45" i="7"/>
  <c r="AA46" i="7"/>
  <c r="AB46" i="7"/>
  <c r="Q46" i="7"/>
  <c r="U46" i="7"/>
  <c r="AA47" i="7"/>
  <c r="AB47" i="7"/>
  <c r="Q47" i="7"/>
  <c r="U47" i="7"/>
  <c r="AA48" i="7"/>
  <c r="AB48" i="7"/>
  <c r="Q48" i="7"/>
  <c r="U48" i="7"/>
  <c r="AA49" i="7"/>
  <c r="AB49" i="7"/>
  <c r="Q49" i="7"/>
  <c r="U49" i="7"/>
  <c r="Y49" i="7"/>
  <c r="AA50" i="7"/>
  <c r="AB50" i="7"/>
  <c r="Q50" i="7"/>
  <c r="U50" i="7"/>
  <c r="AA51" i="7"/>
  <c r="AB51" i="7"/>
  <c r="Q51" i="7"/>
  <c r="AA52" i="7"/>
  <c r="AB52" i="7"/>
  <c r="Q52" i="7"/>
  <c r="U52" i="7"/>
  <c r="Y52" i="7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C24" i="6" s="1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AA46" i="6"/>
  <c r="AB46" i="6"/>
  <c r="AA47" i="6"/>
  <c r="AB47" i="6"/>
  <c r="AA48" i="6"/>
  <c r="AB48" i="6"/>
  <c r="AA49" i="6"/>
  <c r="AB49" i="6"/>
  <c r="AA50" i="6"/>
  <c r="AB50" i="6"/>
  <c r="C58" i="4"/>
  <c r="E4" i="4"/>
  <c r="E5" i="4"/>
  <c r="E6" i="4"/>
  <c r="E7" i="4"/>
  <c r="E8" i="4"/>
  <c r="E9" i="4"/>
  <c r="E10" i="4"/>
  <c r="E11" i="4"/>
  <c r="E12" i="4"/>
  <c r="E13" i="4"/>
  <c r="E14" i="4"/>
  <c r="AD58" i="4"/>
  <c r="G58" i="4"/>
  <c r="I4" i="4"/>
  <c r="I5" i="4"/>
  <c r="I6" i="4"/>
  <c r="I7" i="4"/>
  <c r="I8" i="4"/>
  <c r="I9" i="4"/>
  <c r="I10" i="4"/>
  <c r="I11" i="4"/>
  <c r="I12" i="4"/>
  <c r="AA13" i="4"/>
  <c r="AB13" i="4"/>
  <c r="AA14" i="4"/>
  <c r="AB14" i="4"/>
  <c r="K58" i="4"/>
  <c r="AA4" i="4"/>
  <c r="AB4" i="4"/>
  <c r="M5" i="4"/>
  <c r="M6" i="4"/>
  <c r="AA7" i="4"/>
  <c r="AC7" i="4" s="1"/>
  <c r="Y7" i="4" s="1"/>
  <c r="AB7" i="4"/>
  <c r="M8" i="4"/>
  <c r="M9" i="4"/>
  <c r="AA10" i="4"/>
  <c r="AB10" i="4"/>
  <c r="AA11" i="4"/>
  <c r="AB11" i="4"/>
  <c r="M12" i="4"/>
  <c r="M13" i="4"/>
  <c r="M14" i="4"/>
  <c r="O58" i="4"/>
  <c r="Q5" i="4"/>
  <c r="Q6" i="4"/>
  <c r="Q7" i="4"/>
  <c r="Q8" i="4"/>
  <c r="Q9" i="4"/>
  <c r="Q10" i="4"/>
  <c r="Q11" i="4"/>
  <c r="Q12" i="4"/>
  <c r="Q13" i="4"/>
  <c r="Q14" i="4"/>
  <c r="S58" i="4"/>
  <c r="U4" i="4"/>
  <c r="U5" i="4"/>
  <c r="U6" i="4"/>
  <c r="U7" i="4"/>
  <c r="U8" i="4"/>
  <c r="U9" i="4"/>
  <c r="U10" i="4"/>
  <c r="U11" i="4"/>
  <c r="U12" i="4"/>
  <c r="U13" i="4"/>
  <c r="U14" i="4"/>
  <c r="W58" i="4"/>
  <c r="Y4" i="4"/>
  <c r="AA5" i="4"/>
  <c r="AB5" i="4"/>
  <c r="AA6" i="4"/>
  <c r="AB6" i="4"/>
  <c r="AA8" i="4"/>
  <c r="AB8" i="4"/>
  <c r="AA9" i="4"/>
  <c r="AB9" i="4"/>
  <c r="AA12" i="4"/>
  <c r="AB12" i="4"/>
  <c r="L58" i="4"/>
  <c r="P58" i="4"/>
  <c r="T58" i="4"/>
  <c r="X58" i="4"/>
  <c r="H58" i="4"/>
  <c r="D58" i="4"/>
  <c r="AA43" i="5"/>
  <c r="AB43" i="5"/>
  <c r="AA42" i="5"/>
  <c r="AB42" i="5"/>
  <c r="AA41" i="5"/>
  <c r="AB41" i="5"/>
  <c r="AA40" i="5"/>
  <c r="AB40" i="5"/>
  <c r="AA39" i="5"/>
  <c r="AB39" i="5"/>
  <c r="AA38" i="5"/>
  <c r="AB38" i="5"/>
  <c r="AA37" i="5"/>
  <c r="AB37" i="5"/>
  <c r="AA36" i="5"/>
  <c r="AB36" i="5"/>
  <c r="AA35" i="5"/>
  <c r="AB35" i="5"/>
  <c r="AA34" i="5"/>
  <c r="AB34" i="5"/>
  <c r="AA33" i="5"/>
  <c r="AB33" i="5"/>
  <c r="AA32" i="5"/>
  <c r="AB32" i="5"/>
  <c r="AA31" i="5"/>
  <c r="AB31" i="5"/>
  <c r="AA30" i="5"/>
  <c r="AB30" i="5"/>
  <c r="AA29" i="5"/>
  <c r="AB29" i="5"/>
  <c r="AA28" i="5"/>
  <c r="AB28" i="5"/>
  <c r="AA27" i="5"/>
  <c r="AB27" i="5"/>
  <c r="AA26" i="5"/>
  <c r="AB26" i="5"/>
  <c r="AA25" i="5"/>
  <c r="AB25" i="5"/>
  <c r="AA24" i="5"/>
  <c r="AB24" i="5"/>
  <c r="AA23" i="5"/>
  <c r="AB23" i="5"/>
  <c r="AA22" i="5"/>
  <c r="AB22" i="5"/>
  <c r="AA21" i="5"/>
  <c r="AB21" i="5"/>
  <c r="AA20" i="5"/>
  <c r="AB20" i="5"/>
  <c r="AA19" i="5"/>
  <c r="AB19" i="5"/>
  <c r="AA18" i="5"/>
  <c r="AB18" i="5"/>
  <c r="AA17" i="5"/>
  <c r="AB17" i="5"/>
  <c r="AA16" i="5"/>
  <c r="AB16" i="5"/>
  <c r="AA15" i="5"/>
  <c r="AB15" i="5"/>
  <c r="AA14" i="5"/>
  <c r="AB14" i="5"/>
  <c r="AA13" i="5"/>
  <c r="AB13" i="5"/>
  <c r="AA12" i="5"/>
  <c r="AB12" i="5"/>
  <c r="AA11" i="5"/>
  <c r="AB11" i="5"/>
  <c r="AA10" i="5"/>
  <c r="AB10" i="5"/>
  <c r="AA9" i="5"/>
  <c r="AB9" i="5"/>
  <c r="AA8" i="5"/>
  <c r="AB8" i="5"/>
  <c r="AA7" i="5"/>
  <c r="AB7" i="5"/>
  <c r="AA6" i="5"/>
  <c r="AB6" i="5"/>
  <c r="AA5" i="5"/>
  <c r="AB5" i="5"/>
  <c r="AA4" i="5"/>
  <c r="AB4" i="5"/>
  <c r="M43" i="5"/>
  <c r="C58" i="5"/>
  <c r="E58" i="5"/>
  <c r="AD58" i="5"/>
  <c r="G58" i="5"/>
  <c r="K58" i="5"/>
  <c r="O58" i="5"/>
  <c r="S58" i="5"/>
  <c r="W58" i="5"/>
  <c r="L58" i="5"/>
  <c r="P58" i="5"/>
  <c r="O59" i="5" s="1"/>
  <c r="T58" i="5"/>
  <c r="X58" i="5"/>
  <c r="H58" i="5"/>
  <c r="D58" i="5"/>
  <c r="AA50" i="1"/>
  <c r="AB50" i="1"/>
  <c r="AA51" i="1"/>
  <c r="AB51" i="1"/>
  <c r="AA46" i="1"/>
  <c r="AB46" i="1"/>
  <c r="AA47" i="1"/>
  <c r="AB47" i="1"/>
  <c r="AA48" i="1"/>
  <c r="AB48" i="1"/>
  <c r="AA49" i="1"/>
  <c r="AB49" i="1"/>
  <c r="AA45" i="1"/>
  <c r="AB45" i="1"/>
  <c r="AA44" i="1"/>
  <c r="AB44" i="1"/>
  <c r="AA42" i="1"/>
  <c r="AB42" i="1"/>
  <c r="AA43" i="1"/>
  <c r="AB43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8" i="1"/>
  <c r="AB8" i="1"/>
  <c r="AA7" i="1"/>
  <c r="AB7" i="1"/>
  <c r="AA6" i="1"/>
  <c r="AB6" i="1"/>
  <c r="AA5" i="1"/>
  <c r="AB5" i="1"/>
  <c r="AA4" i="1"/>
  <c r="AB4" i="1"/>
  <c r="C53" i="1"/>
  <c r="AD53" i="1"/>
  <c r="G53" i="1"/>
  <c r="K53" i="1"/>
  <c r="O53" i="1"/>
  <c r="S53" i="1"/>
  <c r="W53" i="1"/>
  <c r="L53" i="1"/>
  <c r="P53" i="1"/>
  <c r="T53" i="1"/>
  <c r="X53" i="1"/>
  <c r="H53" i="1"/>
  <c r="D53" i="1"/>
  <c r="AA14" i="6"/>
  <c r="AB14" i="6"/>
  <c r="AA13" i="6"/>
  <c r="AB13" i="6"/>
  <c r="AA12" i="6"/>
  <c r="AB12" i="6"/>
  <c r="AA11" i="6"/>
  <c r="AB11" i="6"/>
  <c r="AA10" i="6"/>
  <c r="AC10" i="6" s="1"/>
  <c r="AB10" i="6"/>
  <c r="AA9" i="6"/>
  <c r="AB9" i="6"/>
  <c r="AB8" i="6"/>
  <c r="AA8" i="6"/>
  <c r="AA7" i="6"/>
  <c r="AB7" i="6"/>
  <c r="AA6" i="6"/>
  <c r="AB6" i="6"/>
  <c r="AA5" i="6"/>
  <c r="AB5" i="6"/>
  <c r="AA4" i="6"/>
  <c r="AB4" i="6"/>
  <c r="Q58" i="6"/>
  <c r="C58" i="6"/>
  <c r="AD58" i="6"/>
  <c r="G58" i="6"/>
  <c r="K58" i="6"/>
  <c r="O58" i="6"/>
  <c r="S58" i="6"/>
  <c r="W58" i="6"/>
  <c r="L58" i="6"/>
  <c r="P58" i="6"/>
  <c r="T58" i="6"/>
  <c r="X58" i="6"/>
  <c r="H58" i="6"/>
  <c r="D58" i="6"/>
  <c r="C59" i="6" s="1"/>
  <c r="AA14" i="7"/>
  <c r="AB14" i="7"/>
  <c r="AA13" i="7"/>
  <c r="AB13" i="7"/>
  <c r="AA12" i="7"/>
  <c r="AB12" i="7"/>
  <c r="AA11" i="7"/>
  <c r="AB11" i="7"/>
  <c r="AC11" i="7" s="1"/>
  <c r="AA10" i="7"/>
  <c r="AB10" i="7"/>
  <c r="AA9" i="7"/>
  <c r="AB9" i="7"/>
  <c r="AA8" i="7"/>
  <c r="AB8" i="7"/>
  <c r="AA7" i="7"/>
  <c r="AB7" i="7"/>
  <c r="AA6" i="7"/>
  <c r="AB6" i="7"/>
  <c r="AA5" i="7"/>
  <c r="AB5" i="7"/>
  <c r="AA4" i="7"/>
  <c r="AB4" i="7"/>
  <c r="C54" i="7"/>
  <c r="AD54" i="7"/>
  <c r="G54" i="7"/>
  <c r="K54" i="7"/>
  <c r="O54" i="7"/>
  <c r="S54" i="7"/>
  <c r="W54" i="7"/>
  <c r="L54" i="7"/>
  <c r="P54" i="7"/>
  <c r="T54" i="7"/>
  <c r="X54" i="7"/>
  <c r="H54" i="7"/>
  <c r="D54" i="7"/>
  <c r="C55" i="7" s="1"/>
  <c r="AA5" i="8"/>
  <c r="AB5" i="8"/>
  <c r="AA4" i="8"/>
  <c r="AB4" i="8"/>
  <c r="Y4" i="8"/>
  <c r="U5" i="8"/>
  <c r="U4" i="8"/>
  <c r="Q5" i="8"/>
  <c r="Q4" i="8"/>
  <c r="M4" i="8"/>
  <c r="I5" i="8"/>
  <c r="I4" i="8"/>
  <c r="C58" i="8"/>
  <c r="E4" i="8"/>
  <c r="E5" i="8"/>
  <c r="AD58" i="8"/>
  <c r="G58" i="8"/>
  <c r="K58" i="8"/>
  <c r="O58" i="8"/>
  <c r="S58" i="8"/>
  <c r="W58" i="8"/>
  <c r="L58" i="8"/>
  <c r="P58" i="8"/>
  <c r="T58" i="8"/>
  <c r="X58" i="8"/>
  <c r="H58" i="8"/>
  <c r="D58" i="8"/>
  <c r="AA45" i="9"/>
  <c r="AB45" i="9"/>
  <c r="Y45" i="9"/>
  <c r="AA44" i="9"/>
  <c r="AB44" i="9"/>
  <c r="AA43" i="9"/>
  <c r="AB43" i="9"/>
  <c r="Y43" i="9"/>
  <c r="AA42" i="9"/>
  <c r="AB42" i="9"/>
  <c r="Y42" i="9"/>
  <c r="AA41" i="9"/>
  <c r="AB41" i="9"/>
  <c r="AC41" i="9" s="1"/>
  <c r="AA40" i="9"/>
  <c r="AB40" i="9"/>
  <c r="Y40" i="9"/>
  <c r="AA39" i="9"/>
  <c r="AB39" i="9"/>
  <c r="AA38" i="9"/>
  <c r="AB38" i="9"/>
  <c r="AA37" i="9"/>
  <c r="AB37" i="9"/>
  <c r="AA36" i="9"/>
  <c r="AB36" i="9"/>
  <c r="Y36" i="9"/>
  <c r="AA35" i="9"/>
  <c r="AB35" i="9"/>
  <c r="Y35" i="9"/>
  <c r="AA34" i="9"/>
  <c r="AB34" i="9"/>
  <c r="Y34" i="9"/>
  <c r="AA33" i="9"/>
  <c r="AB33" i="9"/>
  <c r="AA32" i="9"/>
  <c r="AB32" i="9"/>
  <c r="AA31" i="9"/>
  <c r="AB31" i="9"/>
  <c r="Y31" i="9"/>
  <c r="AA30" i="9"/>
  <c r="AB30" i="9"/>
  <c r="AA29" i="9"/>
  <c r="AB29" i="9"/>
  <c r="Y29" i="9"/>
  <c r="AA28" i="9"/>
  <c r="AB28" i="9"/>
  <c r="AA27" i="9"/>
  <c r="AB27" i="9"/>
  <c r="AA26" i="9"/>
  <c r="AB26" i="9"/>
  <c r="AA25" i="9"/>
  <c r="AB25" i="9"/>
  <c r="AA24" i="9"/>
  <c r="AB24" i="9"/>
  <c r="Y24" i="9"/>
  <c r="AA23" i="9"/>
  <c r="AB23" i="9"/>
  <c r="AA22" i="9"/>
  <c r="AB22" i="9"/>
  <c r="Y22" i="9"/>
  <c r="AA21" i="9"/>
  <c r="AB21" i="9"/>
  <c r="Y21" i="9"/>
  <c r="AA20" i="9"/>
  <c r="AB20" i="9"/>
  <c r="AA19" i="9"/>
  <c r="AB19" i="9"/>
  <c r="Y19" i="9"/>
  <c r="AA18" i="9"/>
  <c r="AB18" i="9"/>
  <c r="Y18" i="9"/>
  <c r="AA17" i="9"/>
  <c r="AB17" i="9"/>
  <c r="AA16" i="9"/>
  <c r="AB16" i="9"/>
  <c r="Y16" i="9"/>
  <c r="AA15" i="9"/>
  <c r="AB15" i="9"/>
  <c r="Y15" i="9"/>
  <c r="AA14" i="9"/>
  <c r="AB14" i="9"/>
  <c r="AA13" i="9"/>
  <c r="AB13" i="9"/>
  <c r="Y13" i="9"/>
  <c r="AA12" i="9"/>
  <c r="AB12" i="9"/>
  <c r="Y12" i="9"/>
  <c r="AA11" i="9"/>
  <c r="AB11" i="9"/>
  <c r="AA10" i="9"/>
  <c r="AB10" i="9"/>
  <c r="AA9" i="9"/>
  <c r="AB9" i="9"/>
  <c r="Y9" i="9"/>
  <c r="AA8" i="9"/>
  <c r="AB8" i="9"/>
  <c r="AA7" i="9"/>
  <c r="AB7" i="9"/>
  <c r="AA6" i="9"/>
  <c r="AB6" i="9"/>
  <c r="Y6" i="9"/>
  <c r="AA5" i="9"/>
  <c r="AB5" i="9"/>
  <c r="Y5" i="9"/>
  <c r="AA4" i="9"/>
  <c r="AB4" i="9"/>
  <c r="Y4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Q45" i="9"/>
  <c r="Q44" i="9"/>
  <c r="Q43" i="9"/>
  <c r="Q42" i="9"/>
  <c r="Q41" i="9"/>
  <c r="Q40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0" i="9"/>
  <c r="Q9" i="9"/>
  <c r="Q8" i="9"/>
  <c r="Q7" i="9"/>
  <c r="Q6" i="9"/>
  <c r="Q5" i="9"/>
  <c r="Q4" i="9"/>
  <c r="M45" i="9"/>
  <c r="M44" i="9"/>
  <c r="M43" i="9"/>
  <c r="M41" i="9"/>
  <c r="M39" i="9"/>
  <c r="M38" i="9"/>
  <c r="M37" i="9"/>
  <c r="M34" i="9"/>
  <c r="M28" i="9"/>
  <c r="M27" i="9"/>
  <c r="M25" i="9"/>
  <c r="M21" i="9"/>
  <c r="M20" i="9"/>
  <c r="M19" i="9"/>
  <c r="M16" i="9"/>
  <c r="M15" i="9"/>
  <c r="M14" i="9"/>
  <c r="M12" i="9"/>
  <c r="M6" i="9"/>
  <c r="M4" i="9"/>
  <c r="I45" i="9"/>
  <c r="I44" i="9"/>
  <c r="I43" i="9"/>
  <c r="I42" i="9"/>
  <c r="I41" i="9"/>
  <c r="I40" i="9"/>
  <c r="I37" i="9"/>
  <c r="I36" i="9"/>
  <c r="I35" i="9"/>
  <c r="I34" i="9"/>
  <c r="I33" i="9"/>
  <c r="I32" i="9"/>
  <c r="I31" i="9"/>
  <c r="I30" i="9"/>
  <c r="I29" i="9"/>
  <c r="I28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C58" i="9"/>
  <c r="E4" i="9"/>
  <c r="E5" i="9"/>
  <c r="E6" i="9"/>
  <c r="E7" i="9"/>
  <c r="E8" i="9"/>
  <c r="E9" i="9"/>
  <c r="E10" i="9"/>
  <c r="E11" i="9"/>
  <c r="E12" i="9"/>
  <c r="E13" i="9"/>
  <c r="E14" i="9"/>
  <c r="AD58" i="9"/>
  <c r="G58" i="9"/>
  <c r="K58" i="9"/>
  <c r="O58" i="9"/>
  <c r="S58" i="9"/>
  <c r="W58" i="9"/>
  <c r="L58" i="9"/>
  <c r="P58" i="9"/>
  <c r="T58" i="9"/>
  <c r="X58" i="9"/>
  <c r="H58" i="9"/>
  <c r="D58" i="9"/>
  <c r="Q5" i="13"/>
  <c r="K56" i="13"/>
  <c r="E4" i="13"/>
  <c r="AC55" i="12"/>
  <c r="I54" i="12"/>
  <c r="I52" i="12"/>
  <c r="Q50" i="12"/>
  <c r="E53" i="12"/>
  <c r="U53" i="12"/>
  <c r="I53" i="12"/>
  <c r="Q53" i="12"/>
  <c r="Y53" i="12"/>
  <c r="I50" i="12"/>
  <c r="E50" i="12"/>
  <c r="M50" i="12"/>
  <c r="E55" i="12"/>
  <c r="M55" i="12"/>
  <c r="U55" i="12"/>
  <c r="I55" i="12"/>
  <c r="Q55" i="12"/>
  <c r="E51" i="12"/>
  <c r="M51" i="12"/>
  <c r="U51" i="12"/>
  <c r="I51" i="12"/>
  <c r="Q51" i="12"/>
  <c r="E49" i="13"/>
  <c r="E45" i="13"/>
  <c r="E41" i="13"/>
  <c r="E39" i="13"/>
  <c r="E35" i="13"/>
  <c r="E31" i="13"/>
  <c r="E27" i="13"/>
  <c r="E23" i="13"/>
  <c r="E19" i="13"/>
  <c r="E15" i="13"/>
  <c r="E11" i="13"/>
  <c r="E7" i="13"/>
  <c r="E45" i="14"/>
  <c r="E41" i="14"/>
  <c r="E37" i="14"/>
  <c r="E33" i="14"/>
  <c r="E29" i="14"/>
  <c r="E25" i="14"/>
  <c r="E21" i="14"/>
  <c r="E17" i="14"/>
  <c r="E13" i="14"/>
  <c r="E9" i="14"/>
  <c r="E43" i="15"/>
  <c r="E39" i="15"/>
  <c r="U54" i="12"/>
  <c r="M54" i="12"/>
  <c r="E54" i="12"/>
  <c r="U52" i="12"/>
  <c r="M52" i="12"/>
  <c r="E52" i="12"/>
  <c r="E47" i="13"/>
  <c r="E43" i="13"/>
  <c r="E40" i="13"/>
  <c r="E37" i="13"/>
  <c r="E33" i="13"/>
  <c r="E29" i="13"/>
  <c r="E25" i="13"/>
  <c r="I21" i="13"/>
  <c r="E21" i="13"/>
  <c r="E17" i="13"/>
  <c r="E13" i="13"/>
  <c r="E9" i="13"/>
  <c r="I5" i="13"/>
  <c r="E5" i="13"/>
  <c r="E43" i="14"/>
  <c r="E39" i="14"/>
  <c r="E35" i="14"/>
  <c r="E31" i="14"/>
  <c r="E27" i="14"/>
  <c r="E23" i="14"/>
  <c r="E19" i="14"/>
  <c r="E15" i="14"/>
  <c r="E11" i="14"/>
  <c r="E7" i="14"/>
  <c r="E45" i="15"/>
  <c r="E41" i="15"/>
  <c r="Q54" i="12"/>
  <c r="Y52" i="12"/>
  <c r="Q52" i="12"/>
  <c r="E50" i="13"/>
  <c r="E46" i="13"/>
  <c r="I43" i="13"/>
  <c r="E42" i="13"/>
  <c r="E34" i="15"/>
  <c r="E30" i="15"/>
  <c r="E26" i="15"/>
  <c r="E22" i="15"/>
  <c r="E18" i="15"/>
  <c r="E14" i="15"/>
  <c r="E10" i="15"/>
  <c r="E6" i="15"/>
  <c r="Y30" i="13"/>
  <c r="Q30" i="13"/>
  <c r="I30" i="13"/>
  <c r="I24" i="13"/>
  <c r="I20" i="13"/>
  <c r="Q4" i="13"/>
  <c r="I4" i="13"/>
  <c r="Q44" i="14"/>
  <c r="I44" i="14"/>
  <c r="I18" i="14"/>
  <c r="I4" i="14"/>
  <c r="E36" i="15"/>
  <c r="E32" i="15"/>
  <c r="E28" i="15"/>
  <c r="E24" i="15"/>
  <c r="E20" i="15"/>
  <c r="E16" i="15"/>
  <c r="E12" i="15"/>
  <c r="E8" i="15"/>
  <c r="E4" i="15"/>
  <c r="U30" i="13"/>
  <c r="M30" i="13"/>
  <c r="U4" i="13"/>
  <c r="M4" i="13"/>
  <c r="U44" i="14"/>
  <c r="M4" i="14"/>
  <c r="Y50" i="12"/>
  <c r="U50" i="12"/>
  <c r="U5" i="13"/>
  <c r="E48" i="13"/>
  <c r="I5" i="14"/>
  <c r="E31" i="15"/>
  <c r="E23" i="15"/>
  <c r="E15" i="15"/>
  <c r="E7" i="15"/>
  <c r="I7" i="13"/>
  <c r="M7" i="13"/>
  <c r="Q7" i="13"/>
  <c r="U7" i="13"/>
  <c r="E6" i="13"/>
  <c r="I6" i="13"/>
  <c r="U6" i="13"/>
  <c r="Q6" i="13"/>
  <c r="M6" i="13"/>
  <c r="AC8" i="13"/>
  <c r="Q8" i="13"/>
  <c r="M8" i="13"/>
  <c r="Y8" i="13"/>
  <c r="I8" i="13"/>
  <c r="U8" i="13"/>
  <c r="Q9" i="13"/>
  <c r="I9" i="13"/>
  <c r="M9" i="13"/>
  <c r="U9" i="13"/>
  <c r="Y9" i="13"/>
  <c r="M10" i="13"/>
  <c r="Y10" i="13"/>
  <c r="I10" i="13"/>
  <c r="AC11" i="13"/>
  <c r="I11" i="13"/>
  <c r="M11" i="13"/>
  <c r="U11" i="13"/>
  <c r="Q11" i="13"/>
  <c r="I12" i="13"/>
  <c r="U12" i="13"/>
  <c r="Q12" i="13"/>
  <c r="M12" i="13"/>
  <c r="I13" i="13"/>
  <c r="M13" i="13"/>
  <c r="Q13" i="13"/>
  <c r="Q14" i="13"/>
  <c r="M14" i="13"/>
  <c r="U14" i="13"/>
  <c r="Y14" i="13"/>
  <c r="I14" i="13"/>
  <c r="I15" i="13"/>
  <c r="Y15" i="13"/>
  <c r="M15" i="13"/>
  <c r="Q15" i="13"/>
  <c r="U15" i="13"/>
  <c r="Q16" i="13"/>
  <c r="I16" i="13"/>
  <c r="U16" i="13"/>
  <c r="Q17" i="13"/>
  <c r="I17" i="13"/>
  <c r="U17" i="13"/>
  <c r="Q18" i="13"/>
  <c r="Y18" i="13"/>
  <c r="I18" i="13"/>
  <c r="U18" i="13"/>
  <c r="Q19" i="13"/>
  <c r="I19" i="13"/>
  <c r="M19" i="13"/>
  <c r="U19" i="13"/>
  <c r="Q20" i="13"/>
  <c r="M20" i="13"/>
  <c r="U20" i="13"/>
  <c r="Q21" i="13"/>
  <c r="U21" i="13"/>
  <c r="M21" i="13"/>
  <c r="I22" i="13"/>
  <c r="Q22" i="13"/>
  <c r="U22" i="13"/>
  <c r="Y23" i="13"/>
  <c r="U23" i="13"/>
  <c r="Q23" i="13"/>
  <c r="Q24" i="13"/>
  <c r="U24" i="13"/>
  <c r="Y24" i="13"/>
  <c r="I25" i="13"/>
  <c r="U25" i="13"/>
  <c r="Q26" i="13"/>
  <c r="M26" i="13"/>
  <c r="Y26" i="13"/>
  <c r="I26" i="13"/>
  <c r="U26" i="13"/>
  <c r="AC27" i="13"/>
  <c r="Q27" i="13"/>
  <c r="I27" i="13"/>
  <c r="M27" i="13"/>
  <c r="U27" i="13"/>
  <c r="Y28" i="13"/>
  <c r="I28" i="13"/>
  <c r="U28" i="13"/>
  <c r="Q28" i="13"/>
  <c r="M28" i="13"/>
  <c r="I29" i="13"/>
  <c r="M29" i="13"/>
  <c r="U29" i="13"/>
  <c r="Q29" i="13"/>
  <c r="I31" i="13"/>
  <c r="M31" i="13"/>
  <c r="Q31" i="13"/>
  <c r="U31" i="13"/>
  <c r="I32" i="13"/>
  <c r="Q32" i="13"/>
  <c r="U32" i="13"/>
  <c r="AC33" i="13"/>
  <c r="I33" i="13"/>
  <c r="M33" i="13"/>
  <c r="U33" i="13"/>
  <c r="Q33" i="13"/>
  <c r="Y34" i="13"/>
  <c r="U34" i="13"/>
  <c r="E36" i="13"/>
  <c r="Q36" i="13"/>
  <c r="U36" i="13"/>
  <c r="I36" i="13"/>
  <c r="Q35" i="13"/>
  <c r="U35" i="13"/>
  <c r="AC37" i="13"/>
  <c r="Q37" i="13"/>
  <c r="I37" i="13"/>
  <c r="Y37" i="13"/>
  <c r="M37" i="13"/>
  <c r="U37" i="13"/>
  <c r="Q38" i="13"/>
  <c r="U38" i="13"/>
  <c r="Y38" i="13"/>
  <c r="I38" i="13"/>
  <c r="M38" i="13"/>
  <c r="Q39" i="13"/>
  <c r="U39" i="13"/>
  <c r="I39" i="13"/>
  <c r="Y39" i="13"/>
  <c r="M39" i="13"/>
  <c r="M40" i="13"/>
  <c r="I40" i="13"/>
  <c r="Y40" i="13"/>
  <c r="Q40" i="13"/>
  <c r="AC41" i="13"/>
  <c r="M41" i="13"/>
  <c r="U41" i="13"/>
  <c r="Q41" i="13"/>
  <c r="Q42" i="13"/>
  <c r="M42" i="13"/>
  <c r="U42" i="13"/>
  <c r="Q43" i="13"/>
  <c r="M43" i="13"/>
  <c r="U43" i="13"/>
  <c r="Q44" i="13"/>
  <c r="I44" i="13"/>
  <c r="Y44" i="13"/>
  <c r="M44" i="13"/>
  <c r="U44" i="13"/>
  <c r="Q46" i="13"/>
  <c r="M46" i="13"/>
  <c r="I46" i="13"/>
  <c r="Y46" i="13"/>
  <c r="U46" i="13"/>
  <c r="Q47" i="13"/>
  <c r="M47" i="13"/>
  <c r="Y47" i="13"/>
  <c r="U47" i="13"/>
  <c r="I47" i="13"/>
  <c r="Q48" i="13"/>
  <c r="M48" i="13"/>
  <c r="U48" i="13"/>
  <c r="Y48" i="13"/>
  <c r="E52" i="13"/>
  <c r="M50" i="13"/>
  <c r="U50" i="13"/>
  <c r="I50" i="13"/>
  <c r="Q50" i="13"/>
  <c r="Y50" i="13"/>
  <c r="Y49" i="13"/>
  <c r="U49" i="13"/>
  <c r="I49" i="13"/>
  <c r="Q49" i="13"/>
  <c r="Q51" i="13"/>
  <c r="I51" i="13"/>
  <c r="M51" i="13"/>
  <c r="M45" i="13"/>
  <c r="U45" i="13"/>
  <c r="I45" i="13"/>
  <c r="Q45" i="13"/>
  <c r="Y45" i="13"/>
  <c r="U51" i="13"/>
  <c r="Y51" i="13"/>
  <c r="Q52" i="13"/>
  <c r="I52" i="13"/>
  <c r="U52" i="13"/>
  <c r="M52" i="13"/>
  <c r="M53" i="13"/>
  <c r="I53" i="13"/>
  <c r="Q53" i="13"/>
  <c r="U53" i="13"/>
  <c r="Y53" i="13"/>
  <c r="Q4" i="14"/>
  <c r="U4" i="14"/>
  <c r="Q5" i="14"/>
  <c r="U5" i="14"/>
  <c r="Y5" i="14"/>
  <c r="I6" i="14"/>
  <c r="U6" i="14"/>
  <c r="Q6" i="14"/>
  <c r="I7" i="14"/>
  <c r="U7" i="14"/>
  <c r="Q7" i="14"/>
  <c r="M7" i="14"/>
  <c r="O51" i="14"/>
  <c r="E10" i="14"/>
  <c r="I10" i="14"/>
  <c r="Q10" i="14"/>
  <c r="M10" i="14"/>
  <c r="I9" i="14"/>
  <c r="M9" i="14"/>
  <c r="I8" i="14"/>
  <c r="U8" i="14"/>
  <c r="Q8" i="14"/>
  <c r="M8" i="14"/>
  <c r="I11" i="14"/>
  <c r="M11" i="14"/>
  <c r="U11" i="14"/>
  <c r="Q11" i="14"/>
  <c r="AC12" i="14"/>
  <c r="Q12" i="14"/>
  <c r="M12" i="14"/>
  <c r="Y12" i="14"/>
  <c r="I12" i="14"/>
  <c r="U12" i="14"/>
  <c r="Q13" i="14"/>
  <c r="U13" i="14"/>
  <c r="I13" i="14"/>
  <c r="M13" i="14"/>
  <c r="Q14" i="14"/>
  <c r="M14" i="14"/>
  <c r="I14" i="14"/>
  <c r="U14" i="14"/>
  <c r="AC15" i="14"/>
  <c r="Q15" i="14"/>
  <c r="I15" i="14"/>
  <c r="M15" i="14"/>
  <c r="U15" i="14"/>
  <c r="I16" i="14"/>
  <c r="Q16" i="14"/>
  <c r="M16" i="14"/>
  <c r="U16" i="14"/>
  <c r="Y18" i="14"/>
  <c r="U18" i="14"/>
  <c r="Q18" i="14"/>
  <c r="M18" i="14"/>
  <c r="Q17" i="14"/>
  <c r="I17" i="14"/>
  <c r="U17" i="14"/>
  <c r="M17" i="14"/>
  <c r="AC19" i="14"/>
  <c r="I19" i="14"/>
  <c r="M19" i="14"/>
  <c r="U19" i="14"/>
  <c r="Q19" i="14"/>
  <c r="Q20" i="14"/>
  <c r="U20" i="14"/>
  <c r="I20" i="14"/>
  <c r="M20" i="14"/>
  <c r="Q21" i="14"/>
  <c r="U21" i="14"/>
  <c r="I21" i="14"/>
  <c r="M21" i="14"/>
  <c r="AC22" i="14"/>
  <c r="I22" i="14"/>
  <c r="M22" i="14"/>
  <c r="Q22" i="14"/>
  <c r="U22" i="14"/>
  <c r="I23" i="14"/>
  <c r="Y23" i="14"/>
  <c r="U23" i="14"/>
  <c r="Q23" i="14"/>
  <c r="Q25" i="14"/>
  <c r="U25" i="14"/>
  <c r="I25" i="14"/>
  <c r="M25" i="14"/>
  <c r="Y24" i="14"/>
  <c r="U24" i="14"/>
  <c r="I26" i="14"/>
  <c r="M26" i="14"/>
  <c r="U26" i="14"/>
  <c r="I27" i="14"/>
  <c r="M27" i="14"/>
  <c r="Q27" i="14"/>
  <c r="U27" i="14"/>
  <c r="I28" i="14"/>
  <c r="M28" i="14"/>
  <c r="Q28" i="14"/>
  <c r="U28" i="14"/>
  <c r="Q29" i="14"/>
  <c r="U29" i="14"/>
  <c r="I29" i="14"/>
  <c r="M29" i="14"/>
  <c r="Q30" i="14"/>
  <c r="U30" i="14"/>
  <c r="I30" i="14"/>
  <c r="M30" i="14"/>
  <c r="AC31" i="14"/>
  <c r="Q31" i="14"/>
  <c r="I31" i="14"/>
  <c r="Y31" i="14"/>
  <c r="M31" i="14"/>
  <c r="U31" i="14"/>
  <c r="Q32" i="14"/>
  <c r="U32" i="14"/>
  <c r="Y32" i="14"/>
  <c r="I32" i="14"/>
  <c r="M32" i="14"/>
  <c r="Q33" i="14"/>
  <c r="U33" i="14"/>
  <c r="I33" i="14"/>
  <c r="M33" i="14"/>
  <c r="Y33" i="14"/>
  <c r="Q35" i="14"/>
  <c r="U35" i="14"/>
  <c r="Q34" i="14"/>
  <c r="U34" i="14"/>
  <c r="I36" i="14"/>
  <c r="M36" i="14"/>
  <c r="Q36" i="14"/>
  <c r="U36" i="14"/>
  <c r="Q37" i="14"/>
  <c r="U37" i="14"/>
  <c r="Y37" i="14"/>
  <c r="I37" i="14"/>
  <c r="M37" i="14"/>
  <c r="Q38" i="14"/>
  <c r="U38" i="14"/>
  <c r="Y38" i="14"/>
  <c r="I38" i="14"/>
  <c r="M38" i="14"/>
  <c r="Q39" i="14"/>
  <c r="I39" i="14"/>
  <c r="U39" i="14"/>
  <c r="Q40" i="14"/>
  <c r="I40" i="14"/>
  <c r="U40" i="14"/>
  <c r="M40" i="14"/>
  <c r="Q41" i="14"/>
  <c r="U41" i="14"/>
  <c r="I41" i="14"/>
  <c r="Y41" i="14"/>
  <c r="Q42" i="14"/>
  <c r="U42" i="14"/>
  <c r="I42" i="14"/>
  <c r="M42" i="14"/>
  <c r="I43" i="14"/>
  <c r="Y43" i="14"/>
  <c r="M43" i="14"/>
  <c r="Q43" i="14"/>
  <c r="U43" i="14"/>
  <c r="Q45" i="14"/>
  <c r="U45" i="14"/>
  <c r="I45" i="14"/>
  <c r="M45" i="14"/>
  <c r="E47" i="14"/>
  <c r="I46" i="14"/>
  <c r="M46" i="14"/>
  <c r="Q46" i="14"/>
  <c r="U46" i="14"/>
  <c r="Q47" i="14"/>
  <c r="U47" i="14"/>
  <c r="I47" i="14"/>
  <c r="M47" i="14"/>
  <c r="Q4" i="15"/>
  <c r="I4" i="15"/>
  <c r="U4" i="15"/>
  <c r="E9" i="16"/>
  <c r="E13" i="16"/>
  <c r="E21" i="16"/>
  <c r="E29" i="16"/>
  <c r="E45" i="16"/>
  <c r="M48" i="14"/>
  <c r="Q48" i="14"/>
  <c r="U48" i="14"/>
  <c r="AC6" i="15"/>
  <c r="Q6" i="15"/>
  <c r="U6" i="15"/>
  <c r="I6" i="15"/>
  <c r="M6" i="15"/>
  <c r="I5" i="15"/>
  <c r="M5" i="15"/>
  <c r="U5" i="15"/>
  <c r="Q5" i="15"/>
  <c r="AC7" i="15"/>
  <c r="U7" i="15"/>
  <c r="I7" i="15"/>
  <c r="Q7" i="15"/>
  <c r="M7" i="15"/>
  <c r="E9" i="15"/>
  <c r="I9" i="15"/>
  <c r="M9" i="15"/>
  <c r="U9" i="15"/>
  <c r="Q9" i="15"/>
  <c r="Q8" i="15"/>
  <c r="I8" i="15"/>
  <c r="U8" i="15"/>
  <c r="AC10" i="15"/>
  <c r="Q10" i="15"/>
  <c r="I10" i="15"/>
  <c r="U10" i="15"/>
  <c r="E13" i="15"/>
  <c r="U13" i="15"/>
  <c r="Q13" i="15"/>
  <c r="I13" i="15"/>
  <c r="M13" i="15"/>
  <c r="Q12" i="15"/>
  <c r="M12" i="15"/>
  <c r="I12" i="15"/>
  <c r="U12" i="15"/>
  <c r="AC11" i="15"/>
  <c r="Q11" i="15"/>
  <c r="U11" i="15"/>
  <c r="I11" i="15"/>
  <c r="AC14" i="15"/>
  <c r="Y14" i="15"/>
  <c r="I14" i="15"/>
  <c r="Q14" i="15"/>
  <c r="U14" i="15"/>
  <c r="I15" i="15"/>
  <c r="Q15" i="15"/>
  <c r="M15" i="15"/>
  <c r="U15" i="15"/>
  <c r="Q16" i="15"/>
  <c r="M16" i="15"/>
  <c r="I16" i="15"/>
  <c r="U16" i="15"/>
  <c r="I17" i="15"/>
  <c r="U17" i="15"/>
  <c r="Q17" i="15"/>
  <c r="AC18" i="15"/>
  <c r="U18" i="15"/>
  <c r="Q18" i="15"/>
  <c r="I18" i="15"/>
  <c r="Q19" i="15"/>
  <c r="I19" i="15"/>
  <c r="Y19" i="15"/>
  <c r="U19" i="15"/>
  <c r="U20" i="15"/>
  <c r="I20" i="15"/>
  <c r="Y20" i="15"/>
  <c r="Q20" i="15"/>
  <c r="AC21" i="15"/>
  <c r="I21" i="15"/>
  <c r="U21" i="15"/>
  <c r="Q21" i="15"/>
  <c r="U22" i="15"/>
  <c r="I22" i="15"/>
  <c r="Q22" i="15"/>
  <c r="M22" i="15"/>
  <c r="Q23" i="15"/>
  <c r="M23" i="15"/>
  <c r="U23" i="15"/>
  <c r="I23" i="15"/>
  <c r="AC24" i="15"/>
  <c r="M24" i="15"/>
  <c r="I24" i="15"/>
  <c r="Q24" i="15"/>
  <c r="U24" i="15"/>
  <c r="Q26" i="15"/>
  <c r="U26" i="15"/>
  <c r="Y26" i="15"/>
  <c r="M26" i="15"/>
  <c r="I26" i="15"/>
  <c r="AC25" i="15"/>
  <c r="M25" i="15"/>
  <c r="U25" i="15"/>
  <c r="Q25" i="15"/>
  <c r="I27" i="15"/>
  <c r="Y27" i="15"/>
  <c r="M27" i="15"/>
  <c r="U27" i="15"/>
  <c r="Q27" i="15"/>
  <c r="AC28" i="15"/>
  <c r="Q28" i="15"/>
  <c r="M28" i="15"/>
  <c r="I28" i="15"/>
  <c r="U28" i="15"/>
  <c r="Q30" i="15"/>
  <c r="M30" i="15"/>
  <c r="U30" i="15"/>
  <c r="I30" i="15"/>
  <c r="M29" i="15"/>
  <c r="Q29" i="15"/>
  <c r="U29" i="15"/>
  <c r="Q31" i="15"/>
  <c r="U31" i="15"/>
  <c r="I31" i="15"/>
  <c r="AC32" i="15"/>
  <c r="Q32" i="15"/>
  <c r="M32" i="15"/>
  <c r="I32" i="15"/>
  <c r="U33" i="15"/>
  <c r="Q33" i="15"/>
  <c r="I33" i="15"/>
  <c r="Y33" i="15"/>
  <c r="M33" i="15"/>
  <c r="Q34" i="15"/>
  <c r="M34" i="15"/>
  <c r="I34" i="15"/>
  <c r="U34" i="15"/>
  <c r="Y34" i="15"/>
  <c r="AC35" i="15"/>
  <c r="Q35" i="15"/>
  <c r="I35" i="15"/>
  <c r="U35" i="15"/>
  <c r="M36" i="15"/>
  <c r="I36" i="15"/>
  <c r="U36" i="15"/>
  <c r="Q36" i="15"/>
  <c r="I37" i="15"/>
  <c r="U37" i="15"/>
  <c r="Q37" i="15"/>
  <c r="AC38" i="15"/>
  <c r="I38" i="15"/>
  <c r="U38" i="15"/>
  <c r="Q38" i="15"/>
  <c r="M38" i="15"/>
  <c r="I39" i="15"/>
  <c r="Y39" i="15"/>
  <c r="M39" i="15"/>
  <c r="Q39" i="15"/>
  <c r="U39" i="15"/>
  <c r="Q40" i="15"/>
  <c r="M40" i="15"/>
  <c r="I40" i="15"/>
  <c r="U40" i="15"/>
  <c r="AC41" i="15"/>
  <c r="I41" i="15"/>
  <c r="Y41" i="15"/>
  <c r="M41" i="15"/>
  <c r="U41" i="15"/>
  <c r="Q41" i="15"/>
  <c r="AC42" i="15"/>
  <c r="I42" i="15"/>
  <c r="U42" i="15"/>
  <c r="Q42" i="15"/>
  <c r="M42" i="15"/>
  <c r="Q43" i="15"/>
  <c r="I43" i="15"/>
  <c r="M43" i="15"/>
  <c r="U43" i="15"/>
  <c r="C51" i="15"/>
  <c r="Q44" i="15"/>
  <c r="M44" i="15"/>
  <c r="I44" i="15"/>
  <c r="U44" i="15"/>
  <c r="AC45" i="15"/>
  <c r="I45" i="15"/>
  <c r="Q45" i="15"/>
  <c r="U45" i="15"/>
  <c r="I46" i="15"/>
  <c r="U46" i="15"/>
  <c r="Q46" i="15"/>
  <c r="M46" i="15"/>
  <c r="AC34" i="7"/>
  <c r="U47" i="15"/>
  <c r="I47" i="15"/>
  <c r="Q47" i="15"/>
  <c r="E47" i="15"/>
  <c r="E9" i="17"/>
  <c r="O51" i="15"/>
  <c r="AC48" i="15"/>
  <c r="E48" i="15"/>
  <c r="Q48" i="15"/>
  <c r="U48" i="15"/>
  <c r="I48" i="15"/>
  <c r="Q4" i="16"/>
  <c r="E4" i="16"/>
  <c r="U4" i="16"/>
  <c r="I4" i="16"/>
  <c r="M4" i="16"/>
  <c r="AC5" i="16"/>
  <c r="U5" i="16"/>
  <c r="I5" i="16"/>
  <c r="E5" i="16"/>
  <c r="Q5" i="16"/>
  <c r="M5" i="16"/>
  <c r="I6" i="16"/>
  <c r="M6" i="16"/>
  <c r="U6" i="16"/>
  <c r="Q6" i="16"/>
  <c r="E8" i="16"/>
  <c r="I7" i="16"/>
  <c r="M7" i="16"/>
  <c r="Q7" i="16"/>
  <c r="U7" i="16"/>
  <c r="M8" i="16"/>
  <c r="I8" i="16"/>
  <c r="Q8" i="16"/>
  <c r="U8" i="16"/>
  <c r="Y8" i="16"/>
  <c r="AC9" i="16"/>
  <c r="U9" i="16"/>
  <c r="I9" i="16"/>
  <c r="Q9" i="16"/>
  <c r="Y9" i="16"/>
  <c r="M10" i="16"/>
  <c r="E10" i="16"/>
  <c r="Y10" i="16"/>
  <c r="I10" i="16"/>
  <c r="I11" i="16"/>
  <c r="U11" i="16"/>
  <c r="M11" i="16"/>
  <c r="Q11" i="16"/>
  <c r="E12" i="16"/>
  <c r="M12" i="16"/>
  <c r="U12" i="16"/>
  <c r="I12" i="16"/>
  <c r="Q12" i="16"/>
  <c r="AC13" i="16"/>
  <c r="Q13" i="16"/>
  <c r="I13" i="16"/>
  <c r="M13" i="16"/>
  <c r="U13" i="16"/>
  <c r="U14" i="16"/>
  <c r="E14" i="16"/>
  <c r="M14" i="16"/>
  <c r="I14" i="16"/>
  <c r="Q14" i="16"/>
  <c r="U15" i="16"/>
  <c r="I15" i="16"/>
  <c r="E15" i="16"/>
  <c r="Q15" i="16"/>
  <c r="E16" i="16"/>
  <c r="Q16" i="16"/>
  <c r="I16" i="16"/>
  <c r="M16" i="16"/>
  <c r="U16" i="16"/>
  <c r="AC17" i="16"/>
  <c r="Q17" i="16"/>
  <c r="E17" i="16"/>
  <c r="M17" i="16"/>
  <c r="I17" i="16"/>
  <c r="U17" i="16"/>
  <c r="M18" i="16"/>
  <c r="E18" i="16"/>
  <c r="U18" i="16"/>
  <c r="I18" i="16"/>
  <c r="Q18" i="16"/>
  <c r="U19" i="16"/>
  <c r="E19" i="16"/>
  <c r="I19" i="16"/>
  <c r="Q19" i="16"/>
  <c r="AC20" i="16"/>
  <c r="U20" i="16"/>
  <c r="I20" i="16"/>
  <c r="E20" i="16"/>
  <c r="Q20" i="16"/>
  <c r="M20" i="16"/>
  <c r="AC21" i="16"/>
  <c r="M21" i="16"/>
  <c r="I21" i="16"/>
  <c r="U21" i="16"/>
  <c r="Q21" i="16"/>
  <c r="U22" i="16"/>
  <c r="E22" i="16"/>
  <c r="I22" i="16"/>
  <c r="M22" i="16"/>
  <c r="Q22" i="16"/>
  <c r="I23" i="16"/>
  <c r="U23" i="16"/>
  <c r="M23" i="16"/>
  <c r="Q23" i="16"/>
  <c r="E23" i="16"/>
  <c r="Y26" i="16"/>
  <c r="E26" i="16"/>
  <c r="W57" i="16"/>
  <c r="I26" i="16"/>
  <c r="Q26" i="16"/>
  <c r="U26" i="16"/>
  <c r="E27" i="16"/>
  <c r="Q27" i="16"/>
  <c r="U27" i="16"/>
  <c r="M27" i="16"/>
  <c r="U28" i="16"/>
  <c r="E28" i="16"/>
  <c r="M28" i="16"/>
  <c r="Q28" i="16"/>
  <c r="I28" i="16"/>
  <c r="I29" i="16"/>
  <c r="U29" i="16"/>
  <c r="M29" i="16"/>
  <c r="AC30" i="16"/>
  <c r="M30" i="16"/>
  <c r="E30" i="16"/>
  <c r="U30" i="16"/>
  <c r="I30" i="16"/>
  <c r="Q30" i="16"/>
  <c r="AC31" i="16"/>
  <c r="E31" i="16"/>
  <c r="Q31" i="16"/>
  <c r="U31" i="16"/>
  <c r="M31" i="16"/>
  <c r="I31" i="16"/>
  <c r="E32" i="16"/>
  <c r="Q32" i="16"/>
  <c r="I32" i="16"/>
  <c r="U32" i="16"/>
  <c r="Q33" i="16"/>
  <c r="E33" i="16"/>
  <c r="I33" i="16"/>
  <c r="U33" i="16"/>
  <c r="E34" i="16"/>
  <c r="Q34" i="16"/>
  <c r="I34" i="16"/>
  <c r="U34" i="16"/>
  <c r="AC35" i="16"/>
  <c r="I35" i="16"/>
  <c r="E35" i="16"/>
  <c r="M35" i="16"/>
  <c r="Q35" i="16"/>
  <c r="U35" i="16"/>
  <c r="E36" i="16"/>
  <c r="Q36" i="16"/>
  <c r="M36" i="16"/>
  <c r="I36" i="16"/>
  <c r="U36" i="16"/>
  <c r="I37" i="16"/>
  <c r="E37" i="16"/>
  <c r="U37" i="16"/>
  <c r="Q37" i="16"/>
  <c r="M37" i="16"/>
  <c r="AC38" i="16"/>
  <c r="AC27" i="9"/>
  <c r="E54" i="7"/>
  <c r="Q53" i="1"/>
  <c r="AC53" i="8"/>
  <c r="AC41" i="8"/>
  <c r="AC31" i="8"/>
  <c r="AC21" i="8"/>
  <c r="C59" i="11"/>
  <c r="AC55" i="8"/>
  <c r="AC37" i="8"/>
  <c r="AC36" i="8"/>
  <c r="E4" i="17"/>
  <c r="Q38" i="16"/>
  <c r="M38" i="16"/>
  <c r="U38" i="16"/>
  <c r="AC39" i="16"/>
  <c r="Q39" i="16"/>
  <c r="E39" i="16"/>
  <c r="U39" i="16"/>
  <c r="M39" i="16"/>
  <c r="Q40" i="16"/>
  <c r="E40" i="16"/>
  <c r="M40" i="16"/>
  <c r="I40" i="16"/>
  <c r="U40" i="16"/>
  <c r="E42" i="16"/>
  <c r="Q41" i="16"/>
  <c r="E41" i="16"/>
  <c r="I41" i="16"/>
  <c r="U41" i="16"/>
  <c r="Q42" i="16"/>
  <c r="U42" i="16"/>
  <c r="M42" i="16"/>
  <c r="AC43" i="16"/>
  <c r="E43" i="16"/>
  <c r="Q43" i="16"/>
  <c r="I43" i="16"/>
  <c r="Q44" i="16"/>
  <c r="I44" i="16"/>
  <c r="M44" i="16"/>
  <c r="Y45" i="16"/>
  <c r="M45" i="16"/>
  <c r="Q45" i="16"/>
  <c r="I45" i="16"/>
  <c r="E46" i="16"/>
  <c r="I46" i="16"/>
  <c r="M46" i="16"/>
  <c r="Q46" i="16"/>
  <c r="I47" i="16"/>
  <c r="E47" i="16"/>
  <c r="M47" i="16"/>
  <c r="U47" i="16"/>
  <c r="Q47" i="16"/>
  <c r="I48" i="16"/>
  <c r="U48" i="16"/>
  <c r="Q48" i="16"/>
  <c r="E48" i="16"/>
  <c r="Q49" i="16"/>
  <c r="E49" i="16"/>
  <c r="I49" i="16"/>
  <c r="M49" i="16"/>
  <c r="U49" i="16"/>
  <c r="I52" i="16"/>
  <c r="Q52" i="16"/>
  <c r="U52" i="16"/>
  <c r="M52" i="16"/>
  <c r="E52" i="16"/>
  <c r="AC51" i="16"/>
  <c r="Y51" i="16"/>
  <c r="E51" i="16"/>
  <c r="E50" i="16"/>
  <c r="M51" i="16"/>
  <c r="U51" i="16"/>
  <c r="Q51" i="16"/>
  <c r="I51" i="16"/>
  <c r="I50" i="16"/>
  <c r="M50" i="16"/>
  <c r="U50" i="16"/>
  <c r="Q50" i="16"/>
  <c r="C57" i="16"/>
  <c r="M53" i="16"/>
  <c r="E53" i="16"/>
  <c r="I53" i="16"/>
  <c r="U53" i="16"/>
  <c r="Q53" i="16"/>
  <c r="E15" i="18"/>
  <c r="M12" i="18"/>
  <c r="E20" i="18"/>
  <c r="Q54" i="16"/>
  <c r="E54" i="16"/>
  <c r="E12" i="18"/>
  <c r="I12" i="18"/>
  <c r="U54" i="16"/>
  <c r="M54" i="16"/>
  <c r="I54" i="16"/>
  <c r="Y54" i="16"/>
  <c r="AC4" i="17"/>
  <c r="I4" i="17"/>
  <c r="M4" i="17"/>
  <c r="U4" i="17"/>
  <c r="Q4" i="17"/>
  <c r="E5" i="17"/>
  <c r="Q5" i="17"/>
  <c r="I5" i="17"/>
  <c r="U5" i="17"/>
  <c r="M5" i="17"/>
  <c r="E7" i="17"/>
  <c r="I6" i="17"/>
  <c r="E6" i="17"/>
  <c r="U6" i="17"/>
  <c r="M6" i="17"/>
  <c r="Q6" i="17"/>
  <c r="U7" i="17"/>
  <c r="I7" i="17"/>
  <c r="Q7" i="17"/>
  <c r="U8" i="17"/>
  <c r="I8" i="17"/>
  <c r="M8" i="17"/>
  <c r="Q9" i="17"/>
  <c r="I9" i="17"/>
  <c r="U9" i="17"/>
  <c r="E10" i="17"/>
  <c r="Q10" i="17"/>
  <c r="I10" i="17"/>
  <c r="U10" i="17"/>
  <c r="U11" i="17"/>
  <c r="E11" i="17"/>
  <c r="M11" i="17"/>
  <c r="I11" i="17"/>
  <c r="Q11" i="17"/>
  <c r="E13" i="17"/>
  <c r="E12" i="17"/>
  <c r="I12" i="17"/>
  <c r="M12" i="17"/>
  <c r="U12" i="17"/>
  <c r="Q12" i="17"/>
  <c r="M13" i="17"/>
  <c r="I13" i="17"/>
  <c r="Q13" i="17"/>
  <c r="U13" i="17"/>
  <c r="AC15" i="17"/>
  <c r="I15" i="17"/>
  <c r="E15" i="17"/>
  <c r="Q14" i="17"/>
  <c r="E14" i="17"/>
  <c r="U15" i="17"/>
  <c r="M14" i="17"/>
  <c r="U14" i="17"/>
  <c r="I16" i="17"/>
  <c r="E16" i="17"/>
  <c r="Q16" i="17"/>
  <c r="U16" i="17"/>
  <c r="M16" i="17"/>
  <c r="E18" i="17"/>
  <c r="I17" i="17"/>
  <c r="E17" i="17"/>
  <c r="U17" i="17"/>
  <c r="U18" i="17"/>
  <c r="Q18" i="17"/>
  <c r="I18" i="17"/>
  <c r="M18" i="17"/>
  <c r="E19" i="17"/>
  <c r="I19" i="17"/>
  <c r="M19" i="17"/>
  <c r="U19" i="17"/>
  <c r="Q19" i="17"/>
  <c r="E21" i="17"/>
  <c r="E20" i="17"/>
  <c r="U20" i="17"/>
  <c r="I20" i="17"/>
  <c r="Q20" i="17"/>
  <c r="Q21" i="17"/>
  <c r="I21" i="17"/>
  <c r="E23" i="17"/>
  <c r="AC22" i="17"/>
  <c r="Q22" i="17"/>
  <c r="E22" i="17"/>
  <c r="U22" i="17"/>
  <c r="I22" i="17"/>
  <c r="Y22" i="17"/>
  <c r="Q23" i="17"/>
  <c r="U23" i="17"/>
  <c r="Q24" i="17"/>
  <c r="E24" i="17"/>
  <c r="I24" i="17"/>
  <c r="U24" i="17"/>
  <c r="M24" i="17"/>
  <c r="M25" i="17"/>
  <c r="E25" i="17"/>
  <c r="I25" i="17"/>
  <c r="U25" i="17"/>
  <c r="Q25" i="17"/>
  <c r="AC26" i="17"/>
  <c r="M26" i="17"/>
  <c r="E26" i="17"/>
  <c r="Q26" i="17"/>
  <c r="I26" i="17"/>
  <c r="U26" i="17"/>
  <c r="M27" i="17"/>
  <c r="E27" i="17"/>
  <c r="U27" i="17"/>
  <c r="Q27" i="17"/>
  <c r="I27" i="17"/>
  <c r="M28" i="17"/>
  <c r="E28" i="17"/>
  <c r="Q28" i="17"/>
  <c r="I28" i="17"/>
  <c r="U28" i="17"/>
  <c r="Q29" i="17"/>
  <c r="E29" i="17"/>
  <c r="M29" i="17"/>
  <c r="U29" i="17"/>
  <c r="I29" i="17"/>
  <c r="E30" i="17"/>
  <c r="I30" i="17"/>
  <c r="M30" i="17"/>
  <c r="Q30" i="17"/>
  <c r="AC31" i="17"/>
  <c r="E31" i="17"/>
  <c r="U31" i="17"/>
  <c r="I31" i="17"/>
  <c r="Q31" i="17"/>
  <c r="M31" i="17"/>
  <c r="Q32" i="17"/>
  <c r="E32" i="17"/>
  <c r="Y32" i="17"/>
  <c r="U32" i="17"/>
  <c r="I32" i="17"/>
  <c r="E33" i="17"/>
  <c r="U33" i="17"/>
  <c r="I33" i="17"/>
  <c r="Q33" i="17"/>
  <c r="I34" i="17"/>
  <c r="E34" i="17"/>
  <c r="U34" i="17"/>
  <c r="Q34" i="17"/>
  <c r="M34" i="17"/>
  <c r="I36" i="17"/>
  <c r="E36" i="17"/>
  <c r="Q35" i="17"/>
  <c r="E35" i="17"/>
  <c r="Q36" i="17"/>
  <c r="U36" i="17"/>
  <c r="M36" i="17"/>
  <c r="U35" i="17"/>
  <c r="M35" i="17"/>
  <c r="E38" i="17"/>
  <c r="Y37" i="17"/>
  <c r="E37" i="17"/>
  <c r="Q37" i="17"/>
  <c r="U37" i="17"/>
  <c r="M37" i="17"/>
  <c r="Y38" i="17"/>
  <c r="Q38" i="17"/>
  <c r="I38" i="17"/>
  <c r="U38" i="17"/>
  <c r="M39" i="17"/>
  <c r="U39" i="17"/>
  <c r="Q39" i="17"/>
  <c r="E39" i="17"/>
  <c r="Y39" i="17"/>
  <c r="I40" i="17"/>
  <c r="E40" i="17"/>
  <c r="Q40" i="17"/>
  <c r="U40" i="17"/>
  <c r="M41" i="17"/>
  <c r="U41" i="17"/>
  <c r="I41" i="17"/>
  <c r="E41" i="17"/>
  <c r="Q41" i="17"/>
  <c r="Q42" i="17"/>
  <c r="E42" i="17"/>
  <c r="M42" i="17"/>
  <c r="I42" i="17"/>
  <c r="U42" i="17"/>
  <c r="AC43" i="17"/>
  <c r="Q43" i="17"/>
  <c r="I43" i="17"/>
  <c r="M43" i="17"/>
  <c r="E43" i="17"/>
  <c r="U43" i="17"/>
  <c r="Y43" i="17"/>
  <c r="M44" i="17"/>
  <c r="Q44" i="17"/>
  <c r="I44" i="17"/>
  <c r="Y44" i="17"/>
  <c r="U44" i="17"/>
  <c r="M45" i="17"/>
  <c r="E45" i="17"/>
  <c r="I45" i="17"/>
  <c r="U45" i="17"/>
  <c r="Q45" i="17"/>
  <c r="M46" i="17"/>
  <c r="E46" i="17"/>
  <c r="Q46" i="17"/>
  <c r="U46" i="17"/>
  <c r="I46" i="17"/>
  <c r="AC47" i="17"/>
  <c r="Q47" i="17"/>
  <c r="E47" i="17"/>
  <c r="U47" i="17"/>
  <c r="I47" i="17"/>
  <c r="O54" i="17"/>
  <c r="Q48" i="17"/>
  <c r="E48" i="17"/>
  <c r="U48" i="17"/>
  <c r="M48" i="17"/>
  <c r="I48" i="17"/>
  <c r="Q49" i="17"/>
  <c r="E49" i="17"/>
  <c r="U49" i="17"/>
  <c r="I49" i="17"/>
  <c r="E8" i="19"/>
  <c r="I50" i="17"/>
  <c r="E50" i="17"/>
  <c r="M50" i="17"/>
  <c r="Q50" i="17"/>
  <c r="U50" i="17"/>
  <c r="E5" i="18"/>
  <c r="E4" i="18"/>
  <c r="I4" i="18"/>
  <c r="Q4" i="18"/>
  <c r="U4" i="18"/>
  <c r="M4" i="18"/>
  <c r="I5" i="18"/>
  <c r="Q5" i="18"/>
  <c r="U5" i="18"/>
  <c r="U6" i="18"/>
  <c r="E6" i="18"/>
  <c r="I6" i="18"/>
  <c r="Q6" i="18"/>
  <c r="E8" i="18"/>
  <c r="AC7" i="18"/>
  <c r="M7" i="18"/>
  <c r="E7" i="18"/>
  <c r="U7" i="18"/>
  <c r="Q7" i="18"/>
  <c r="Q8" i="18"/>
  <c r="U8" i="18"/>
  <c r="M8" i="18"/>
  <c r="Q9" i="18"/>
  <c r="E9" i="18"/>
  <c r="U9" i="18"/>
  <c r="M9" i="18"/>
  <c r="I9" i="18"/>
  <c r="E11" i="18"/>
  <c r="E10" i="18"/>
  <c r="I10" i="18"/>
  <c r="U10" i="18"/>
  <c r="Q10" i="18"/>
  <c r="AC11" i="18"/>
  <c r="I11" i="18"/>
  <c r="Q11" i="18"/>
  <c r="U11" i="18"/>
  <c r="Q12" i="18"/>
  <c r="U12" i="18"/>
  <c r="E14" i="18"/>
  <c r="U13" i="18"/>
  <c r="E13" i="18"/>
  <c r="I13" i="18"/>
  <c r="Q13" i="18"/>
  <c r="Y14" i="18"/>
  <c r="U14" i="18"/>
  <c r="I14" i="18"/>
  <c r="Q14" i="18"/>
  <c r="AC15" i="18"/>
  <c r="I15" i="18"/>
  <c r="Q15" i="18"/>
  <c r="U15" i="18"/>
  <c r="U16" i="18"/>
  <c r="E16" i="18"/>
  <c r="Q16" i="18"/>
  <c r="I16" i="18"/>
  <c r="E18" i="18"/>
  <c r="Q17" i="18"/>
  <c r="E17" i="18"/>
  <c r="I17" i="18"/>
  <c r="M17" i="18"/>
  <c r="U17" i="18"/>
  <c r="Q19" i="18"/>
  <c r="I19" i="18"/>
  <c r="E19" i="18"/>
  <c r="I18" i="18"/>
  <c r="M18" i="18"/>
  <c r="U18" i="18"/>
  <c r="Q18" i="18"/>
  <c r="U19" i="18"/>
  <c r="AC20" i="18"/>
  <c r="M20" i="18"/>
  <c r="I20" i="18"/>
  <c r="Q20" i="18"/>
  <c r="U20" i="18"/>
  <c r="U21" i="18"/>
  <c r="E21" i="18"/>
  <c r="Q21" i="18"/>
  <c r="M21" i="18"/>
  <c r="E23" i="18"/>
  <c r="M22" i="18"/>
  <c r="E22" i="18"/>
  <c r="U22" i="18"/>
  <c r="Q22" i="18"/>
  <c r="AC23" i="18"/>
  <c r="Q23" i="18"/>
  <c r="I23" i="18"/>
  <c r="U23" i="18"/>
  <c r="I24" i="18"/>
  <c r="E24" i="18"/>
  <c r="Q24" i="18"/>
  <c r="M24" i="18"/>
  <c r="U24" i="18"/>
  <c r="Y25" i="18"/>
  <c r="E25" i="18"/>
  <c r="I25" i="18"/>
  <c r="U25" i="18"/>
  <c r="E26" i="18"/>
  <c r="I26" i="18"/>
  <c r="M26" i="18"/>
  <c r="Q26" i="18"/>
  <c r="U26" i="18"/>
  <c r="AC27" i="18"/>
  <c r="Q27" i="18"/>
  <c r="E27" i="18"/>
  <c r="I27" i="18"/>
  <c r="U27" i="18"/>
  <c r="E28" i="18"/>
  <c r="U28" i="18"/>
  <c r="Q28" i="18"/>
  <c r="I28" i="18"/>
  <c r="W55" i="18"/>
  <c r="E29" i="18"/>
  <c r="U29" i="18"/>
  <c r="M29" i="18"/>
  <c r="I29" i="18"/>
  <c r="Q29" i="18"/>
  <c r="E31" i="18"/>
  <c r="U30" i="18"/>
  <c r="Q30" i="18"/>
  <c r="E30" i="18"/>
  <c r="M30" i="18"/>
  <c r="I30" i="18"/>
  <c r="E32" i="18"/>
  <c r="I31" i="18"/>
  <c r="Q31" i="18"/>
  <c r="M31" i="18"/>
  <c r="U31" i="18"/>
  <c r="E33" i="18"/>
  <c r="M32" i="18"/>
  <c r="I32" i="18"/>
  <c r="U32" i="18"/>
  <c r="Q32" i="18"/>
  <c r="E34" i="18"/>
  <c r="AC33" i="18"/>
  <c r="Q33" i="18"/>
  <c r="I33" i="18"/>
  <c r="U33" i="18"/>
  <c r="M33" i="18"/>
  <c r="U35" i="18"/>
  <c r="I35" i="18"/>
  <c r="E35" i="18"/>
  <c r="U34" i="18"/>
  <c r="E37" i="18"/>
  <c r="Q36" i="18"/>
  <c r="E36" i="18"/>
  <c r="U36" i="18"/>
  <c r="M36" i="18"/>
  <c r="I36" i="18"/>
  <c r="U37" i="18"/>
  <c r="I37" i="18"/>
  <c r="Y37" i="18"/>
  <c r="U38" i="18"/>
  <c r="E38" i="18"/>
  <c r="I38" i="18"/>
  <c r="Q38" i="18"/>
  <c r="I39" i="18"/>
  <c r="E39" i="18"/>
  <c r="Q39" i="18"/>
  <c r="U39" i="18"/>
  <c r="M39" i="18"/>
  <c r="U41" i="18"/>
  <c r="I41" i="18"/>
  <c r="M41" i="18"/>
  <c r="Q41" i="18"/>
  <c r="E40" i="18"/>
  <c r="U40" i="18"/>
  <c r="Q40" i="18"/>
  <c r="E43" i="18"/>
  <c r="I42" i="18"/>
  <c r="U42" i="18"/>
  <c r="M42" i="18"/>
  <c r="Q42" i="18"/>
  <c r="M43" i="18"/>
  <c r="U43" i="18"/>
  <c r="Q43" i="18"/>
  <c r="I43" i="18"/>
  <c r="Q44" i="18"/>
  <c r="E44" i="18"/>
  <c r="U44" i="18"/>
  <c r="I44" i="18"/>
  <c r="E45" i="18"/>
  <c r="I45" i="18"/>
  <c r="U45" i="18"/>
  <c r="M45" i="18"/>
  <c r="AC46" i="18"/>
  <c r="Q46" i="18"/>
  <c r="E46" i="18"/>
  <c r="I46" i="18"/>
  <c r="U46" i="18"/>
  <c r="U47" i="18"/>
  <c r="E47" i="18"/>
  <c r="M47" i="18"/>
  <c r="I47" i="18"/>
  <c r="Q47" i="18"/>
  <c r="E48" i="18"/>
  <c r="U48" i="18"/>
  <c r="M48" i="18"/>
  <c r="I48" i="18"/>
  <c r="Q48" i="18"/>
  <c r="I49" i="18"/>
  <c r="Q49" i="18"/>
  <c r="E49" i="18"/>
  <c r="M49" i="18"/>
  <c r="U49" i="18"/>
  <c r="AC50" i="18"/>
  <c r="I50" i="18"/>
  <c r="E50" i="18"/>
  <c r="U50" i="18"/>
  <c r="Q50" i="18"/>
  <c r="E52" i="18"/>
  <c r="U51" i="18"/>
  <c r="E51" i="18"/>
  <c r="I51" i="18"/>
  <c r="Q51" i="18"/>
  <c r="M51" i="18"/>
  <c r="E11" i="20"/>
  <c r="G55" i="18"/>
  <c r="Q52" i="18"/>
  <c r="U52" i="18"/>
  <c r="M52" i="18"/>
  <c r="I52" i="18"/>
  <c r="E4" i="19"/>
  <c r="I4" i="19"/>
  <c r="M4" i="19"/>
  <c r="U4" i="19"/>
  <c r="Q4" i="19"/>
  <c r="I6" i="19"/>
  <c r="E6" i="19"/>
  <c r="AC5" i="19"/>
  <c r="Q5" i="19"/>
  <c r="E5" i="19"/>
  <c r="U5" i="19"/>
  <c r="I5" i="19"/>
  <c r="M5" i="19"/>
  <c r="E7" i="19"/>
  <c r="M6" i="19"/>
  <c r="U6" i="19"/>
  <c r="Q6" i="19"/>
  <c r="U7" i="19"/>
  <c r="I7" i="19"/>
  <c r="Q7" i="19"/>
  <c r="M7" i="19"/>
  <c r="U8" i="19"/>
  <c r="I8" i="19"/>
  <c r="Q8" i="19"/>
  <c r="AC9" i="19"/>
  <c r="Q9" i="19"/>
  <c r="E9" i="19"/>
  <c r="U9" i="19"/>
  <c r="M9" i="19"/>
  <c r="Y9" i="19"/>
  <c r="I9" i="19"/>
  <c r="AC10" i="19"/>
  <c r="U10" i="19"/>
  <c r="I10" i="19"/>
  <c r="E10" i="19"/>
  <c r="M10" i="19"/>
  <c r="Y10" i="19"/>
  <c r="U11" i="19"/>
  <c r="E11" i="19"/>
  <c r="M11" i="19"/>
  <c r="I11" i="19"/>
  <c r="Q11" i="19"/>
  <c r="U12" i="19"/>
  <c r="M12" i="19"/>
  <c r="Q12" i="19"/>
  <c r="I12" i="19"/>
  <c r="E12" i="19"/>
  <c r="AC13" i="19"/>
  <c r="Y13" i="19"/>
  <c r="E13" i="19"/>
  <c r="AC14" i="19"/>
  <c r="I14" i="19"/>
  <c r="E14" i="19"/>
  <c r="U13" i="19"/>
  <c r="I13" i="19"/>
  <c r="M13" i="19"/>
  <c r="Q13" i="19"/>
  <c r="U14" i="19"/>
  <c r="Q14" i="19"/>
  <c r="M14" i="19"/>
  <c r="Q15" i="19"/>
  <c r="E15" i="19"/>
  <c r="M15" i="19"/>
  <c r="U15" i="19"/>
  <c r="I15" i="19"/>
  <c r="E17" i="19"/>
  <c r="AC16" i="19"/>
  <c r="E16" i="19"/>
  <c r="I16" i="19"/>
  <c r="U16" i="19"/>
  <c r="M16" i="19"/>
  <c r="AC17" i="19"/>
  <c r="U17" i="19"/>
  <c r="Q17" i="19"/>
  <c r="I17" i="19"/>
  <c r="E18" i="19"/>
  <c r="Q18" i="19"/>
  <c r="I18" i="19"/>
  <c r="U18" i="19"/>
  <c r="U19" i="19"/>
  <c r="M19" i="19"/>
  <c r="I19" i="19"/>
  <c r="Q19" i="19"/>
  <c r="AC20" i="19"/>
  <c r="M20" i="19"/>
  <c r="E20" i="19"/>
  <c r="I20" i="19"/>
  <c r="Q20" i="19"/>
  <c r="U20" i="19"/>
  <c r="AC21" i="19"/>
  <c r="U21" i="19"/>
  <c r="M21" i="19"/>
  <c r="E21" i="19"/>
  <c r="I21" i="19"/>
  <c r="Q21" i="19"/>
  <c r="I22" i="19"/>
  <c r="E22" i="19"/>
  <c r="M22" i="19"/>
  <c r="U22" i="19"/>
  <c r="E23" i="19"/>
  <c r="I23" i="19"/>
  <c r="Q23" i="19"/>
  <c r="U23" i="19"/>
  <c r="M23" i="19"/>
  <c r="AC24" i="19"/>
  <c r="I24" i="19"/>
  <c r="E24" i="19"/>
  <c r="M24" i="19"/>
  <c r="Q24" i="19"/>
  <c r="U24" i="19"/>
  <c r="AC25" i="19"/>
  <c r="I25" i="19"/>
  <c r="E25" i="19"/>
  <c r="Q25" i="19"/>
  <c r="U25" i="19"/>
  <c r="M25" i="19"/>
  <c r="M26" i="19"/>
  <c r="I26" i="19"/>
  <c r="Q26" i="19"/>
  <c r="U26" i="19"/>
  <c r="AC27" i="19"/>
  <c r="I27" i="19"/>
  <c r="U27" i="19"/>
  <c r="Q27" i="19"/>
  <c r="Q28" i="19"/>
  <c r="E28" i="19"/>
  <c r="I28" i="19"/>
  <c r="U28" i="19"/>
  <c r="U29" i="19"/>
  <c r="E29" i="19"/>
  <c r="Q29" i="19"/>
  <c r="I29" i="19"/>
  <c r="M29" i="19"/>
  <c r="E31" i="19"/>
  <c r="I30" i="19"/>
  <c r="E30" i="19"/>
  <c r="U30" i="19"/>
  <c r="Q30" i="19"/>
  <c r="U31" i="19"/>
  <c r="I31" i="19"/>
  <c r="M31" i="19"/>
  <c r="Q31" i="19"/>
  <c r="E33" i="19"/>
  <c r="AC32" i="19"/>
  <c r="I32" i="19"/>
  <c r="E32" i="19"/>
  <c r="Q32" i="19"/>
  <c r="M32" i="19"/>
  <c r="U32" i="19"/>
  <c r="Y32" i="19"/>
  <c r="AC33" i="19"/>
  <c r="Q33" i="19"/>
  <c r="I33" i="19"/>
  <c r="U33" i="19"/>
  <c r="M33" i="19"/>
  <c r="Y33" i="19"/>
  <c r="Y34" i="19"/>
  <c r="U34" i="19"/>
  <c r="M34" i="19"/>
  <c r="I34" i="19"/>
  <c r="Q34" i="19"/>
  <c r="E34" i="19"/>
  <c r="U35" i="19"/>
  <c r="E35" i="19"/>
  <c r="I35" i="19"/>
  <c r="M35" i="19"/>
  <c r="Q35" i="19"/>
  <c r="O53" i="19"/>
  <c r="Q36" i="19"/>
  <c r="I36" i="19"/>
  <c r="U36" i="19"/>
  <c r="AC37" i="19"/>
  <c r="U37" i="19"/>
  <c r="E37" i="19"/>
  <c r="Q37" i="19"/>
  <c r="M37" i="19"/>
  <c r="I37" i="19"/>
  <c r="I38" i="19"/>
  <c r="Q38" i="19"/>
  <c r="M38" i="19"/>
  <c r="U38" i="19"/>
  <c r="E40" i="19"/>
  <c r="AC39" i="19"/>
  <c r="E39" i="19"/>
  <c r="Q39" i="19"/>
  <c r="I39" i="19"/>
  <c r="U39" i="19"/>
  <c r="U40" i="19"/>
  <c r="I40" i="19"/>
  <c r="Q40" i="19"/>
  <c r="Q41" i="19"/>
  <c r="E41" i="19"/>
  <c r="U41" i="19"/>
  <c r="M41" i="19"/>
  <c r="I41" i="19"/>
  <c r="Y41" i="19"/>
  <c r="I42" i="19"/>
  <c r="E42" i="19"/>
  <c r="M42" i="19"/>
  <c r="Y42" i="19"/>
  <c r="U42" i="19"/>
  <c r="Q42" i="19"/>
  <c r="Q43" i="19"/>
  <c r="E43" i="19"/>
  <c r="I43" i="19"/>
  <c r="M43" i="19"/>
  <c r="U44" i="19"/>
  <c r="E44" i="19"/>
  <c r="I44" i="19"/>
  <c r="M44" i="19"/>
  <c r="Q44" i="19"/>
  <c r="AC45" i="19"/>
  <c r="E45" i="19"/>
  <c r="Q45" i="19"/>
  <c r="U45" i="19"/>
  <c r="I45" i="19"/>
  <c r="E47" i="19"/>
  <c r="AC46" i="19"/>
  <c r="M46" i="19"/>
  <c r="E46" i="19"/>
  <c r="I46" i="19"/>
  <c r="Q46" i="19"/>
  <c r="U46" i="19"/>
  <c r="I47" i="19"/>
  <c r="Q47" i="19"/>
  <c r="M47" i="19"/>
  <c r="U47" i="19"/>
  <c r="E48" i="19"/>
  <c r="M48" i="19"/>
  <c r="I48" i="19"/>
  <c r="U48" i="19"/>
  <c r="Q48" i="19"/>
  <c r="AC738" i="10"/>
  <c r="E50" i="19"/>
  <c r="AC49" i="19"/>
  <c r="M49" i="19"/>
  <c r="E49" i="19"/>
  <c r="I49" i="19"/>
  <c r="Q49" i="19"/>
  <c r="U49" i="19"/>
  <c r="E16" i="21"/>
  <c r="E21" i="21"/>
  <c r="E29" i="21"/>
  <c r="E44" i="21"/>
  <c r="E20" i="21"/>
  <c r="E28" i="21"/>
  <c r="E36" i="21"/>
  <c r="E18" i="21"/>
  <c r="E30" i="21"/>
  <c r="E34" i="21"/>
  <c r="E27" i="21"/>
  <c r="E31" i="21"/>
  <c r="E48" i="21"/>
  <c r="AC50" i="19"/>
  <c r="Q50" i="19"/>
  <c r="M50" i="19"/>
  <c r="I50" i="19"/>
  <c r="U50" i="19"/>
  <c r="I4" i="20"/>
  <c r="E4" i="20"/>
  <c r="M4" i="20"/>
  <c r="Q4" i="20"/>
  <c r="U4" i="20"/>
  <c r="E5" i="20"/>
  <c r="I5" i="20"/>
  <c r="U5" i="20"/>
  <c r="M5" i="20"/>
  <c r="E7" i="20"/>
  <c r="Q6" i="20"/>
  <c r="E6" i="20"/>
  <c r="M6" i="20"/>
  <c r="I6" i="20"/>
  <c r="U6" i="20"/>
  <c r="I7" i="20"/>
  <c r="Q7" i="20"/>
  <c r="U7" i="20"/>
  <c r="I8" i="20"/>
  <c r="E8" i="20"/>
  <c r="Q8" i="20"/>
  <c r="U8" i="20"/>
  <c r="Y9" i="20"/>
  <c r="E9" i="20"/>
  <c r="I9" i="20"/>
  <c r="U9" i="20"/>
  <c r="M9" i="20"/>
  <c r="Q9" i="20"/>
  <c r="E10" i="20"/>
  <c r="M10" i="20"/>
  <c r="Q10" i="20"/>
  <c r="U10" i="20"/>
  <c r="I10" i="20"/>
  <c r="M11" i="20"/>
  <c r="I11" i="20"/>
  <c r="AD11" i="20"/>
  <c r="Q11" i="20"/>
  <c r="U11" i="20"/>
  <c r="U12" i="20"/>
  <c r="I12" i="20"/>
  <c r="Q12" i="20"/>
  <c r="M12" i="20"/>
  <c r="M13" i="20"/>
  <c r="E13" i="20"/>
  <c r="I13" i="20"/>
  <c r="Q13" i="20"/>
  <c r="U14" i="20"/>
  <c r="E14" i="20"/>
  <c r="I14" i="20"/>
  <c r="M14" i="20"/>
  <c r="Q14" i="20"/>
  <c r="AC15" i="20"/>
  <c r="Q15" i="20"/>
  <c r="E15" i="20"/>
  <c r="I15" i="20"/>
  <c r="M15" i="20"/>
  <c r="U15" i="20"/>
  <c r="Q16" i="20"/>
  <c r="I16" i="20"/>
  <c r="AD16" i="20"/>
  <c r="Y16" i="20"/>
  <c r="M16" i="20"/>
  <c r="U16" i="20"/>
  <c r="E18" i="20"/>
  <c r="M17" i="20"/>
  <c r="I17" i="20"/>
  <c r="E17" i="20"/>
  <c r="Q17" i="20"/>
  <c r="U17" i="20"/>
  <c r="U19" i="20"/>
  <c r="E19" i="20"/>
  <c r="U18" i="20"/>
  <c r="I18" i="20"/>
  <c r="I19" i="20"/>
  <c r="M19" i="20"/>
  <c r="Q19" i="20"/>
  <c r="Y18" i="20"/>
  <c r="Q18" i="20"/>
  <c r="M18" i="20"/>
  <c r="U21" i="20"/>
  <c r="E21" i="20"/>
  <c r="I21" i="20"/>
  <c r="M20" i="20"/>
  <c r="E20" i="20"/>
  <c r="I20" i="20"/>
  <c r="M21" i="20"/>
  <c r="Q21" i="20"/>
  <c r="Q20" i="20"/>
  <c r="U20" i="20"/>
  <c r="AC23" i="20"/>
  <c r="Q23" i="20"/>
  <c r="E23" i="20"/>
  <c r="E22" i="20"/>
  <c r="U23" i="20"/>
  <c r="M23" i="20"/>
  <c r="Q22" i="20"/>
  <c r="M22" i="20"/>
  <c r="U22" i="20"/>
  <c r="E25" i="20"/>
  <c r="I24" i="20"/>
  <c r="E24" i="20"/>
  <c r="U24" i="20"/>
  <c r="Y24" i="20"/>
  <c r="Q24" i="20"/>
  <c r="M24" i="20"/>
  <c r="I25" i="20"/>
  <c r="M25" i="20"/>
  <c r="Q25" i="20"/>
  <c r="U25" i="20"/>
  <c r="I26" i="20"/>
  <c r="E26" i="20"/>
  <c r="U26" i="20"/>
  <c r="M26" i="20"/>
  <c r="Q26" i="20"/>
  <c r="E27" i="20"/>
  <c r="I27" i="20"/>
  <c r="U27" i="20"/>
  <c r="Q27" i="20"/>
  <c r="M27" i="20"/>
  <c r="AC28" i="20"/>
  <c r="AD28" i="20"/>
  <c r="Q28" i="20"/>
  <c r="I28" i="20"/>
  <c r="U28" i="20"/>
  <c r="E30" i="20"/>
  <c r="U29" i="20"/>
  <c r="E29" i="20"/>
  <c r="I29" i="20"/>
  <c r="Q29" i="20"/>
  <c r="M30" i="20"/>
  <c r="I30" i="20"/>
  <c r="Q30" i="20"/>
  <c r="U30" i="20"/>
  <c r="M31" i="20"/>
  <c r="I31" i="20"/>
  <c r="Q31" i="20"/>
  <c r="U31" i="20"/>
  <c r="Q32" i="20"/>
  <c r="E32" i="20"/>
  <c r="M32" i="20"/>
  <c r="U32" i="20"/>
  <c r="I32" i="20"/>
  <c r="U33" i="20"/>
  <c r="E33" i="20"/>
  <c r="I33" i="20"/>
  <c r="M33" i="20"/>
  <c r="Q33" i="20"/>
  <c r="M34" i="20"/>
  <c r="E34" i="20"/>
  <c r="Q34" i="20"/>
  <c r="U34" i="20"/>
  <c r="I34" i="20"/>
  <c r="AC35" i="20"/>
  <c r="I35" i="20"/>
  <c r="E35" i="20"/>
  <c r="M35" i="20"/>
  <c r="Y35" i="20"/>
  <c r="Q35" i="20"/>
  <c r="U35" i="20"/>
  <c r="U36" i="20"/>
  <c r="E36" i="20"/>
  <c r="M36" i="20"/>
  <c r="I36" i="20"/>
  <c r="Q36" i="20"/>
  <c r="M37" i="20"/>
  <c r="E37" i="20"/>
  <c r="Q37" i="20"/>
  <c r="U37" i="20"/>
  <c r="I37" i="20"/>
  <c r="E38" i="20"/>
  <c r="I38" i="20"/>
  <c r="M38" i="20"/>
  <c r="Q38" i="20"/>
  <c r="I39" i="20"/>
  <c r="E39" i="20"/>
  <c r="Q39" i="20"/>
  <c r="U39" i="20"/>
  <c r="I40" i="20"/>
  <c r="Q40" i="20"/>
  <c r="U40" i="20"/>
  <c r="E42" i="20"/>
  <c r="M41" i="20"/>
  <c r="Q41" i="20"/>
  <c r="U41" i="20"/>
  <c r="I41" i="20"/>
  <c r="I42" i="20"/>
  <c r="Q42" i="20"/>
  <c r="U42" i="20"/>
  <c r="M43" i="20"/>
  <c r="I43" i="20"/>
  <c r="U43" i="20"/>
  <c r="E43" i="20"/>
  <c r="Q43" i="20"/>
  <c r="AC52" i="20"/>
  <c r="U52" i="20"/>
  <c r="E52" i="20"/>
  <c r="AD7" i="20"/>
  <c r="AC24" i="20"/>
  <c r="AC20" i="20"/>
  <c r="AC44" i="20"/>
  <c r="U44" i="20"/>
  <c r="I44" i="20"/>
  <c r="M44" i="20"/>
  <c r="Q44" i="20"/>
  <c r="AD44" i="20"/>
  <c r="E46" i="20"/>
  <c r="M45" i="20"/>
  <c r="U45" i="20"/>
  <c r="Q45" i="20"/>
  <c r="I45" i="20"/>
  <c r="I46" i="20"/>
  <c r="M46" i="20"/>
  <c r="U46" i="20"/>
  <c r="Q46" i="20"/>
  <c r="I47" i="20"/>
  <c r="E47" i="20"/>
  <c r="Q47" i="20"/>
  <c r="U47" i="20"/>
  <c r="E49" i="20"/>
  <c r="AC48" i="20"/>
  <c r="M48" i="20"/>
  <c r="AD48" i="20"/>
  <c r="U48" i="20"/>
  <c r="Q48" i="20"/>
  <c r="I48" i="20"/>
  <c r="I49" i="20"/>
  <c r="Q49" i="20"/>
  <c r="M49" i="20"/>
  <c r="U49" i="20"/>
  <c r="O55" i="20"/>
  <c r="Q50" i="20"/>
  <c r="E50" i="20"/>
  <c r="M50" i="20"/>
  <c r="U50" i="20"/>
  <c r="I50" i="20"/>
  <c r="AC51" i="20"/>
  <c r="E51" i="20"/>
  <c r="I51" i="20"/>
  <c r="Q51" i="20"/>
  <c r="U51" i="20"/>
  <c r="M51" i="20"/>
  <c r="Q52" i="20"/>
  <c r="M52" i="20"/>
  <c r="I52" i="20"/>
  <c r="E5" i="21"/>
  <c r="E9" i="22"/>
  <c r="E11" i="22"/>
  <c r="E15" i="22"/>
  <c r="I10" i="22"/>
  <c r="I16" i="22"/>
  <c r="E20" i="22"/>
  <c r="AD21" i="22"/>
  <c r="AD23" i="22"/>
  <c r="E24" i="22"/>
  <c r="M10" i="22"/>
  <c r="M16" i="22"/>
  <c r="E28" i="22"/>
  <c r="I28" i="22"/>
  <c r="E32" i="22"/>
  <c r="E36" i="22"/>
  <c r="E40" i="22"/>
  <c r="E44" i="22"/>
  <c r="E52" i="22"/>
  <c r="E21" i="22"/>
  <c r="AC29" i="22"/>
  <c r="M29" i="22" s="1"/>
  <c r="AC37" i="22"/>
  <c r="I37" i="22" s="1"/>
  <c r="AC45" i="22"/>
  <c r="AC49" i="22"/>
  <c r="M49" i="22" s="1"/>
  <c r="I4" i="21"/>
  <c r="E53" i="22"/>
  <c r="E35" i="22"/>
  <c r="E55" i="22"/>
  <c r="E47" i="22"/>
  <c r="Q31" i="22"/>
  <c r="E4" i="21"/>
  <c r="M4" i="21"/>
  <c r="U4" i="21"/>
  <c r="Q4" i="21"/>
  <c r="Q5" i="21"/>
  <c r="I5" i="21"/>
  <c r="AD5" i="21"/>
  <c r="U5" i="21"/>
  <c r="M5" i="21"/>
  <c r="AC6" i="21"/>
  <c r="M6" i="21"/>
  <c r="I6" i="21"/>
  <c r="AD6" i="21"/>
  <c r="Q6" i="21"/>
  <c r="U6" i="21"/>
  <c r="Q7" i="21"/>
  <c r="E7" i="21"/>
  <c r="I7" i="21"/>
  <c r="U7" i="21"/>
  <c r="E8" i="21"/>
  <c r="M8" i="21"/>
  <c r="I8" i="21"/>
  <c r="U8" i="21"/>
  <c r="Q8" i="21"/>
  <c r="U9" i="21"/>
  <c r="E9" i="21"/>
  <c r="Y9" i="21"/>
  <c r="I9" i="21"/>
  <c r="M9" i="21"/>
  <c r="Q9" i="21"/>
  <c r="Q10" i="21"/>
  <c r="E10" i="21"/>
  <c r="U10" i="21"/>
  <c r="I10" i="21"/>
  <c r="M10" i="21"/>
  <c r="M11" i="21"/>
  <c r="E11" i="21"/>
  <c r="U11" i="21"/>
  <c r="Q11" i="21"/>
  <c r="AC26" i="15" l="1"/>
  <c r="W59" i="5"/>
  <c r="G55" i="20"/>
  <c r="AC30" i="19"/>
  <c r="AC47" i="6"/>
  <c r="M47" i="6" s="1"/>
  <c r="AC30" i="20"/>
  <c r="AC50" i="6"/>
  <c r="AC46" i="6"/>
  <c r="U46" i="6" s="1"/>
  <c r="AC34" i="6"/>
  <c r="O55" i="1"/>
  <c r="AC51" i="7"/>
  <c r="AC36" i="7"/>
  <c r="S58" i="22"/>
  <c r="AC19" i="7"/>
  <c r="M19" i="7" s="1"/>
  <c r="AC52" i="7"/>
  <c r="W59" i="11"/>
  <c r="G59" i="11"/>
  <c r="AC12" i="11"/>
  <c r="AC11" i="11"/>
  <c r="AC10" i="11"/>
  <c r="S58" i="12"/>
  <c r="C58" i="12"/>
  <c r="AC43" i="12"/>
  <c r="O56" i="13"/>
  <c r="AC53" i="13"/>
  <c r="AC49" i="13"/>
  <c r="AC45" i="13"/>
  <c r="AC38" i="13"/>
  <c r="AC31" i="13"/>
  <c r="O59" i="6"/>
  <c r="AC48" i="6"/>
  <c r="AC44" i="6"/>
  <c r="Y44" i="6" s="1"/>
  <c r="AC48" i="13"/>
  <c r="AC45" i="18"/>
  <c r="AC8" i="20"/>
  <c r="K59" i="6"/>
  <c r="AC7" i="14"/>
  <c r="AC5" i="6"/>
  <c r="Y5" i="6" s="1"/>
  <c r="AC24" i="18"/>
  <c r="AC28" i="18"/>
  <c r="AC52" i="12"/>
  <c r="AC42" i="12"/>
  <c r="AC33" i="12"/>
  <c r="AC32" i="12"/>
  <c r="AC34" i="18"/>
  <c r="AC49" i="16"/>
  <c r="AC5" i="18"/>
  <c r="AC9" i="18"/>
  <c r="AC13" i="18"/>
  <c r="AC17" i="18"/>
  <c r="AC21" i="18"/>
  <c r="AC25" i="18"/>
  <c r="AC29" i="18"/>
  <c r="O55" i="18"/>
  <c r="AC49" i="17"/>
  <c r="AC45" i="17"/>
  <c r="AC37" i="17"/>
  <c r="AC6" i="19"/>
  <c r="C53" i="19"/>
  <c r="S53" i="19"/>
  <c r="AC48" i="18"/>
  <c r="AC44" i="18"/>
  <c r="AC40" i="18"/>
  <c r="AC36" i="18"/>
  <c r="AC27" i="17"/>
  <c r="AC16" i="20"/>
  <c r="W59" i="9"/>
  <c r="S54" i="1"/>
  <c r="AC19" i="16"/>
  <c r="AC39" i="15"/>
  <c r="AC30" i="18"/>
  <c r="AC24" i="1"/>
  <c r="Y24" i="1" s="1"/>
  <c r="AC20" i="1"/>
  <c r="Y20" i="1" s="1"/>
  <c r="AC41" i="1"/>
  <c r="O59" i="9"/>
  <c r="AC34" i="9"/>
  <c r="AC43" i="13"/>
  <c r="AC39" i="13"/>
  <c r="AC29" i="13"/>
  <c r="AC26" i="13"/>
  <c r="AC13" i="13"/>
  <c r="AC10" i="13"/>
  <c r="W51" i="14"/>
  <c r="G51" i="14"/>
  <c r="AC43" i="14"/>
  <c r="AC40" i="14"/>
  <c r="AC27" i="14"/>
  <c r="AC11" i="14"/>
  <c r="AC4" i="14"/>
  <c r="AC44" i="15"/>
  <c r="AC31" i="15"/>
  <c r="AC20" i="15"/>
  <c r="AC17" i="15"/>
  <c r="AC13" i="15"/>
  <c r="AC32" i="18"/>
  <c r="AC36" i="19"/>
  <c r="AC40" i="19"/>
  <c r="AC11" i="21"/>
  <c r="AC35" i="9"/>
  <c r="W59" i="8"/>
  <c r="AC30" i="1"/>
  <c r="Y30" i="1" s="1"/>
  <c r="AC26" i="1"/>
  <c r="AC19" i="17"/>
  <c r="AC37" i="18"/>
  <c r="AC42" i="8"/>
  <c r="AC55" i="9"/>
  <c r="AC36" i="11"/>
  <c r="AC20" i="11"/>
  <c r="S54" i="17"/>
  <c r="K54" i="1"/>
  <c r="W58" i="12"/>
  <c r="AC43" i="8"/>
  <c r="AC17" i="17"/>
  <c r="G54" i="17"/>
  <c r="W54" i="17"/>
  <c r="AC33" i="17"/>
  <c r="AC8" i="15"/>
  <c r="AC36" i="15"/>
  <c r="AC47" i="1"/>
  <c r="AC25" i="20"/>
  <c r="AC9" i="6"/>
  <c r="Y9" i="6" s="1"/>
  <c r="AD17" i="20"/>
  <c r="AC21" i="20"/>
  <c r="AC5" i="20"/>
  <c r="AC12" i="9"/>
  <c r="AC15" i="9"/>
  <c r="AC15" i="1"/>
  <c r="AC11" i="1"/>
  <c r="Y11" i="1" s="1"/>
  <c r="AC27" i="5"/>
  <c r="AC6" i="18"/>
  <c r="AC10" i="18"/>
  <c r="AC14" i="18"/>
  <c r="AC22" i="18"/>
  <c r="AC26" i="18"/>
  <c r="C55" i="18"/>
  <c r="S55" i="18"/>
  <c r="AC48" i="17"/>
  <c r="AC36" i="17"/>
  <c r="AC7" i="19"/>
  <c r="G53" i="19"/>
  <c r="W53" i="19"/>
  <c r="AC35" i="18"/>
  <c r="AC31" i="18"/>
  <c r="AC52" i="18"/>
  <c r="AC41" i="19"/>
  <c r="AC45" i="9"/>
  <c r="AC4" i="9"/>
  <c r="AC14" i="4"/>
  <c r="O59" i="11"/>
  <c r="K55" i="18"/>
  <c r="AC13" i="4"/>
  <c r="I13" i="4" s="1"/>
  <c r="K57" i="16"/>
  <c r="C55" i="20"/>
  <c r="S55" i="20"/>
  <c r="AC12" i="19"/>
  <c r="AC23" i="19"/>
  <c r="AC19" i="19"/>
  <c r="AC15" i="19"/>
  <c r="AC29" i="19"/>
  <c r="AC31" i="19"/>
  <c r="AC42" i="19"/>
  <c r="AC48" i="19"/>
  <c r="AC44" i="19"/>
  <c r="Y44" i="19" s="1"/>
  <c r="Y52" i="19" s="1"/>
  <c r="W54" i="19" s="1"/>
  <c r="AC29" i="14"/>
  <c r="AC26" i="14"/>
  <c r="AC13" i="14"/>
  <c r="AC23" i="8"/>
  <c r="AC17" i="8"/>
  <c r="AC11" i="8"/>
  <c r="AC34" i="19"/>
  <c r="AC47" i="19"/>
  <c r="AC29" i="7"/>
  <c r="AC25" i="7"/>
  <c r="U25" i="7" s="1"/>
  <c r="AC17" i="7"/>
  <c r="M17" i="7" s="1"/>
  <c r="AC15" i="15"/>
  <c r="AC51" i="12"/>
  <c r="W56" i="13"/>
  <c r="O54" i="1"/>
  <c r="AC39" i="1"/>
  <c r="M39" i="1" s="1"/>
  <c r="AC35" i="1"/>
  <c r="AC32" i="5"/>
  <c r="M32" i="5" s="1"/>
  <c r="AC40" i="5"/>
  <c r="Y40" i="5" s="1"/>
  <c r="AC46" i="11"/>
  <c r="AC32" i="17"/>
  <c r="AC28" i="17"/>
  <c r="AC34" i="20"/>
  <c r="AC38" i="20"/>
  <c r="AC42" i="20"/>
  <c r="AC46" i="20"/>
  <c r="AC50" i="20"/>
  <c r="AC33" i="15"/>
  <c r="AC43" i="19"/>
  <c r="AC36" i="6"/>
  <c r="Y36" i="6" s="1"/>
  <c r="AC30" i="13"/>
  <c r="G56" i="13"/>
  <c r="AC51" i="13"/>
  <c r="AC54" i="16"/>
  <c r="AC40" i="1"/>
  <c r="Y40" i="1" s="1"/>
  <c r="AC43" i="1"/>
  <c r="AC31" i="5"/>
  <c r="M31" i="5" s="1"/>
  <c r="AC15" i="13"/>
  <c r="AC12" i="13"/>
  <c r="AC5" i="13"/>
  <c r="AC11" i="16"/>
  <c r="AC15" i="16"/>
  <c r="AC23" i="16"/>
  <c r="AC33" i="16"/>
  <c r="AC37" i="16"/>
  <c r="AC41" i="16"/>
  <c r="AC46" i="16"/>
  <c r="S57" i="16"/>
  <c r="AC6" i="17"/>
  <c r="AC10" i="17"/>
  <c r="AC14" i="17"/>
  <c r="AC18" i="17"/>
  <c r="K54" i="17"/>
  <c r="AC48" i="16"/>
  <c r="AC47" i="18"/>
  <c r="AC39" i="18"/>
  <c r="AC33" i="9"/>
  <c r="AC5" i="12"/>
  <c r="AC4" i="12"/>
  <c r="AC35" i="8"/>
  <c r="AC50" i="9"/>
  <c r="AC27" i="20"/>
  <c r="AC17" i="13"/>
  <c r="AC14" i="13"/>
  <c r="AC28" i="14"/>
  <c r="AC32" i="7"/>
  <c r="AC28" i="7"/>
  <c r="Y28" i="7" s="1"/>
  <c r="AC24" i="7"/>
  <c r="AC20" i="7"/>
  <c r="Y20" i="7" s="1"/>
  <c r="AC50" i="17"/>
  <c r="AC38" i="17"/>
  <c r="AC34" i="17"/>
  <c r="AC51" i="1"/>
  <c r="AC6" i="16"/>
  <c r="AC10" i="16"/>
  <c r="AC14" i="16"/>
  <c r="AC28" i="16"/>
  <c r="AC29" i="20"/>
  <c r="AC45" i="8"/>
  <c r="W55" i="20"/>
  <c r="AC18" i="20"/>
  <c r="AC10" i="20"/>
  <c r="K59" i="9"/>
  <c r="AC36" i="9"/>
  <c r="O59" i="8"/>
  <c r="AC19" i="18"/>
  <c r="Y54" i="18"/>
  <c r="W56" i="18" s="1"/>
  <c r="C56" i="7"/>
  <c r="AC20" i="9"/>
  <c r="AC47" i="14"/>
  <c r="AC8" i="19"/>
  <c r="K53" i="19"/>
  <c r="AC51" i="18"/>
  <c r="AC41" i="20"/>
  <c r="AC8" i="9"/>
  <c r="G59" i="8"/>
  <c r="AC6" i="20"/>
  <c r="AC27" i="7"/>
  <c r="Y27" i="7" s="1"/>
  <c r="AC38" i="12"/>
  <c r="AC5" i="17"/>
  <c r="AC45" i="20"/>
  <c r="AC33" i="20"/>
  <c r="AC32" i="16"/>
  <c r="AC36" i="16"/>
  <c r="AC40" i="16"/>
  <c r="AC49" i="20"/>
  <c r="AC14" i="20"/>
  <c r="AC37" i="20"/>
  <c r="AC12" i="4"/>
  <c r="Y12" i="4" s="1"/>
  <c r="AC5" i="4"/>
  <c r="Y5" i="4" s="1"/>
  <c r="AC4" i="4"/>
  <c r="Q4" i="4" s="1"/>
  <c r="AC35" i="7"/>
  <c r="K59" i="11"/>
  <c r="G58" i="12"/>
  <c r="AC53" i="12"/>
  <c r="AC41" i="12"/>
  <c r="AC39" i="12"/>
  <c r="AC27" i="12"/>
  <c r="AC10" i="12"/>
  <c r="AC9" i="12"/>
  <c r="S56" i="13"/>
  <c r="C56" i="13"/>
  <c r="AC50" i="13"/>
  <c r="AC46" i="13"/>
  <c r="AC42" i="13"/>
  <c r="AC35" i="13"/>
  <c r="AC32" i="13"/>
  <c r="AC25" i="13"/>
  <c r="AC22" i="13"/>
  <c r="AC19" i="13"/>
  <c r="AC16" i="13"/>
  <c r="AC9" i="13"/>
  <c r="AC6" i="13"/>
  <c r="S51" i="14"/>
  <c r="C51" i="14"/>
  <c r="AC46" i="14"/>
  <c r="AC39" i="14"/>
  <c r="AC36" i="14"/>
  <c r="AC33" i="14"/>
  <c r="AC30" i="14"/>
  <c r="AC23" i="14"/>
  <c r="AC20" i="14"/>
  <c r="AC17" i="14"/>
  <c r="AC14" i="14"/>
  <c r="AC10" i="14"/>
  <c r="K51" i="15"/>
  <c r="AC47" i="15"/>
  <c r="AC43" i="15"/>
  <c r="AC40" i="15"/>
  <c r="AC37" i="15"/>
  <c r="AC34" i="15"/>
  <c r="AC27" i="15"/>
  <c r="AC12" i="15"/>
  <c r="AC9" i="15"/>
  <c r="AC5" i="15"/>
  <c r="AC7" i="8"/>
  <c r="AC53" i="11"/>
  <c r="AC45" i="11"/>
  <c r="AC7" i="16"/>
  <c r="AC22" i="9"/>
  <c r="AC29" i="9"/>
  <c r="AC20" i="5"/>
  <c r="M20" i="5" s="1"/>
  <c r="AC28" i="5"/>
  <c r="Y28" i="5" s="1"/>
  <c r="U58" i="4"/>
  <c r="S60" i="4" s="1"/>
  <c r="AC49" i="6"/>
  <c r="M49" i="6" s="1"/>
  <c r="AC45" i="6"/>
  <c r="Y45" i="6" s="1"/>
  <c r="AC41" i="6"/>
  <c r="AC37" i="6"/>
  <c r="E37" i="6" s="1"/>
  <c r="AC21" i="6"/>
  <c r="AC30" i="7"/>
  <c r="AC18" i="7"/>
  <c r="Y18" i="7" s="1"/>
  <c r="C59" i="8"/>
  <c r="W54" i="1"/>
  <c r="AC40" i="17"/>
  <c r="S59" i="6"/>
  <c r="AC35" i="19"/>
  <c r="C54" i="1"/>
  <c r="AC47" i="12"/>
  <c r="AC44" i="12"/>
  <c r="AC6" i="12"/>
  <c r="K51" i="14"/>
  <c r="AC4" i="19"/>
  <c r="AC37" i="9"/>
  <c r="AC5" i="7"/>
  <c r="Y5" i="7" s="1"/>
  <c r="AC9" i="7"/>
  <c r="G57" i="16"/>
  <c r="AC50" i="16"/>
  <c r="M53" i="17"/>
  <c r="K55" i="17" s="1"/>
  <c r="AC44" i="9"/>
  <c r="AC8" i="6"/>
  <c r="AC6" i="8"/>
  <c r="AC56" i="8"/>
  <c r="AC12" i="17"/>
  <c r="AC16" i="17"/>
  <c r="AC9" i="9"/>
  <c r="AC41" i="7"/>
  <c r="AC15" i="8"/>
  <c r="AC22" i="16"/>
  <c r="AC45" i="16"/>
  <c r="AC13" i="17"/>
  <c r="AC17" i="5"/>
  <c r="Y17" i="5" s="1"/>
  <c r="AC48" i="7"/>
  <c r="AC8" i="11"/>
  <c r="AC30" i="15"/>
  <c r="AC19" i="15"/>
  <c r="AC16" i="15"/>
  <c r="AC39" i="11"/>
  <c r="AC41" i="18"/>
  <c r="AC43" i="9"/>
  <c r="AC5" i="8"/>
  <c r="AC32" i="6"/>
  <c r="Y32" i="6" s="1"/>
  <c r="AC16" i="6"/>
  <c r="AC4" i="15"/>
  <c r="AC8" i="21"/>
  <c r="O60" i="6"/>
  <c r="AC26" i="5"/>
  <c r="Y26" i="5" s="1"/>
  <c r="AC52" i="8"/>
  <c r="AC29" i="8"/>
  <c r="AC47" i="11"/>
  <c r="AC52" i="16"/>
  <c r="AC10" i="21"/>
  <c r="Y58" i="9"/>
  <c r="W60" i="9" s="1"/>
  <c r="AC19" i="20"/>
  <c r="AC19" i="9"/>
  <c r="K59" i="8"/>
  <c r="AC10" i="7"/>
  <c r="Y10" i="7" s="1"/>
  <c r="AC12" i="6"/>
  <c r="AC18" i="1"/>
  <c r="Y18" i="1" s="1"/>
  <c r="AC7" i="5"/>
  <c r="U7" i="5" s="1"/>
  <c r="AC11" i="5"/>
  <c r="M11" i="5" s="1"/>
  <c r="AC15" i="5"/>
  <c r="Y15" i="5" s="1"/>
  <c r="AC49" i="7"/>
  <c r="AC21" i="12"/>
  <c r="AC20" i="12"/>
  <c r="AC15" i="12"/>
  <c r="AC7" i="12"/>
  <c r="AC44" i="13"/>
  <c r="AC40" i="13"/>
  <c r="AC40" i="11"/>
  <c r="AC33" i="11"/>
  <c r="AC19" i="11"/>
  <c r="S59" i="5"/>
  <c r="AC12" i="5"/>
  <c r="M12" i="5" s="1"/>
  <c r="AC38" i="6"/>
  <c r="Y38" i="6" s="1"/>
  <c r="AC30" i="6"/>
  <c r="M30" i="6" s="1"/>
  <c r="AC26" i="6"/>
  <c r="M26" i="6" s="1"/>
  <c r="AC45" i="7"/>
  <c r="AC41" i="11"/>
  <c r="AC26" i="11"/>
  <c r="AC13" i="11"/>
  <c r="I58" i="8"/>
  <c r="G60" i="8" s="1"/>
  <c r="AC4" i="8"/>
  <c r="G59" i="6"/>
  <c r="AC4" i="1"/>
  <c r="AC8" i="1"/>
  <c r="Y8" i="1" s="1"/>
  <c r="AC25" i="1"/>
  <c r="Y25" i="1" s="1"/>
  <c r="AC34" i="1"/>
  <c r="Y34" i="1" s="1"/>
  <c r="C59" i="5"/>
  <c r="AC24" i="14"/>
  <c r="AC9" i="8"/>
  <c r="AC47" i="9"/>
  <c r="AC51" i="11"/>
  <c r="AC18" i="16"/>
  <c r="AC39" i="17"/>
  <c r="AC35" i="17"/>
  <c r="AC20" i="17"/>
  <c r="AC25" i="9"/>
  <c r="G59" i="5"/>
  <c r="AC13" i="5"/>
  <c r="AC39" i="5"/>
  <c r="Y39" i="5" s="1"/>
  <c r="AC23" i="6"/>
  <c r="Y23" i="6" s="1"/>
  <c r="AC19" i="6"/>
  <c r="Y19" i="6" s="1"/>
  <c r="AC34" i="12"/>
  <c r="AC30" i="12"/>
  <c r="AC39" i="8"/>
  <c r="AC27" i="11"/>
  <c r="AC23" i="11"/>
  <c r="AC16" i="11"/>
  <c r="AC4" i="21"/>
  <c r="AC31" i="22"/>
  <c r="I31" i="22" s="1"/>
  <c r="AC26" i="9"/>
  <c r="W55" i="7"/>
  <c r="AC18" i="6"/>
  <c r="Y18" i="6" s="1"/>
  <c r="AC40" i="7"/>
  <c r="AC38" i="7"/>
  <c r="S59" i="11"/>
  <c r="AC36" i="12"/>
  <c r="AC11" i="12"/>
  <c r="AC29" i="11"/>
  <c r="AC28" i="11"/>
  <c r="AC24" i="11"/>
  <c r="AC17" i="11"/>
  <c r="AC18" i="19"/>
  <c r="Y54" i="20"/>
  <c r="M54" i="20"/>
  <c r="AC38" i="9"/>
  <c r="E58" i="8"/>
  <c r="C60" i="8" s="1"/>
  <c r="S55" i="7"/>
  <c r="AC12" i="7"/>
  <c r="M12" i="7" s="1"/>
  <c r="AC22" i="1"/>
  <c r="U22" i="1" s="1"/>
  <c r="AC14" i="1"/>
  <c r="M14" i="1" s="1"/>
  <c r="AC45" i="1"/>
  <c r="Y45" i="1" s="1"/>
  <c r="AC46" i="1"/>
  <c r="Y46" i="1" s="1"/>
  <c r="AC21" i="5"/>
  <c r="Y21" i="5" s="1"/>
  <c r="AC25" i="5"/>
  <c r="Y25" i="5" s="1"/>
  <c r="AC47" i="8"/>
  <c r="AC30" i="11"/>
  <c r="AC18" i="11"/>
  <c r="AC9" i="17"/>
  <c r="AC25" i="16"/>
  <c r="AC23" i="17"/>
  <c r="AC7" i="20"/>
  <c r="E54" i="20"/>
  <c r="AC5" i="9"/>
  <c r="AC6" i="6"/>
  <c r="Y6" i="6" s="1"/>
  <c r="AC14" i="6"/>
  <c r="M14" i="6" s="1"/>
  <c r="AC29" i="1"/>
  <c r="AC18" i="5"/>
  <c r="Y18" i="5" s="1"/>
  <c r="AC22" i="5"/>
  <c r="Y22" i="5" s="1"/>
  <c r="W59" i="4"/>
  <c r="AC33" i="6"/>
  <c r="AC25" i="6"/>
  <c r="M25" i="6" s="1"/>
  <c r="AC15" i="7"/>
  <c r="K58" i="12"/>
  <c r="AC50" i="12"/>
  <c r="AC49" i="12"/>
  <c r="AC18" i="12"/>
  <c r="AC16" i="12"/>
  <c r="AC13" i="12"/>
  <c r="AC12" i="12"/>
  <c r="AC48" i="8"/>
  <c r="AC48" i="11"/>
  <c r="AC31" i="11"/>
  <c r="AC30" i="17"/>
  <c r="AC49" i="18"/>
  <c r="AC22" i="20"/>
  <c r="Y56" i="16"/>
  <c r="W58" i="16" s="1"/>
  <c r="G59" i="9"/>
  <c r="AC30" i="9"/>
  <c r="AC39" i="9"/>
  <c r="AC42" i="9"/>
  <c r="AC43" i="7"/>
  <c r="AC49" i="8"/>
  <c r="AC20" i="8"/>
  <c r="AC54" i="9"/>
  <c r="AC53" i="9"/>
  <c r="AC51" i="9"/>
  <c r="AC35" i="11"/>
  <c r="AC44" i="17"/>
  <c r="I53" i="17"/>
  <c r="G55" i="17" s="1"/>
  <c r="Y53" i="17"/>
  <c r="W55" i="17" s="1"/>
  <c r="AC21" i="9"/>
  <c r="AC28" i="1"/>
  <c r="Y28" i="1" s="1"/>
  <c r="AC38" i="5"/>
  <c r="Y38" i="5" s="1"/>
  <c r="AC8" i="4"/>
  <c r="Y8" i="4" s="1"/>
  <c r="AC28" i="6"/>
  <c r="Y28" i="6" s="1"/>
  <c r="AC50" i="7"/>
  <c r="AC39" i="7"/>
  <c r="AC37" i="7"/>
  <c r="AC6" i="11"/>
  <c r="AC24" i="12"/>
  <c r="AC23" i="12"/>
  <c r="AC22" i="12"/>
  <c r="AC18" i="18"/>
  <c r="AC21" i="17"/>
  <c r="AC6" i="9"/>
  <c r="AC28" i="9"/>
  <c r="AC31" i="9"/>
  <c r="W59" i="6"/>
  <c r="AC38" i="1"/>
  <c r="M38" i="1" s="1"/>
  <c r="C59" i="4"/>
  <c r="AC40" i="12"/>
  <c r="AC26" i="12"/>
  <c r="AC48" i="14"/>
  <c r="AC35" i="14"/>
  <c r="AC32" i="14"/>
  <c r="W51" i="15"/>
  <c r="AC32" i="8"/>
  <c r="AC14" i="8"/>
  <c r="AC56" i="9"/>
  <c r="AC49" i="11"/>
  <c r="AC43" i="11"/>
  <c r="AC14" i="11"/>
  <c r="AC43" i="18"/>
  <c r="AC12" i="20"/>
  <c r="O55" i="7"/>
  <c r="AC23" i="1"/>
  <c r="Y23" i="1" s="1"/>
  <c r="AC37" i="1"/>
  <c r="Y37" i="1" s="1"/>
  <c r="AC39" i="6"/>
  <c r="Y39" i="6" s="1"/>
  <c r="M57" i="12"/>
  <c r="K59" i="12" s="1"/>
  <c r="S51" i="15"/>
  <c r="AC46" i="8"/>
  <c r="AC33" i="8"/>
  <c r="AC25" i="8"/>
  <c r="AC52" i="11"/>
  <c r="AC50" i="11"/>
  <c r="AC44" i="11"/>
  <c r="AC22" i="11"/>
  <c r="AC15" i="11"/>
  <c r="AC269" i="10"/>
  <c r="AC439" i="10"/>
  <c r="M10" i="6"/>
  <c r="Y10" i="6"/>
  <c r="M54" i="18"/>
  <c r="K56" i="18" s="1"/>
  <c r="E54" i="18"/>
  <c r="C56" i="18" s="1"/>
  <c r="Q54" i="18"/>
  <c r="O56" i="18" s="1"/>
  <c r="Q58" i="4"/>
  <c r="AC29" i="12"/>
  <c r="AC28" i="12"/>
  <c r="AC25" i="11"/>
  <c r="AC46" i="17"/>
  <c r="I54" i="20"/>
  <c r="AC13" i="20"/>
  <c r="U52" i="19"/>
  <c r="S54" i="19" s="1"/>
  <c r="U53" i="17"/>
  <c r="S55" i="17" s="1"/>
  <c r="M16" i="7"/>
  <c r="Y16" i="7"/>
  <c r="Y58" i="8"/>
  <c r="W60" i="8" s="1"/>
  <c r="AC5" i="1"/>
  <c r="Y5" i="1" s="1"/>
  <c r="U35" i="1"/>
  <c r="M35" i="1"/>
  <c r="I35" i="1"/>
  <c r="AC22" i="6"/>
  <c r="AC35" i="12"/>
  <c r="G51" i="15"/>
  <c r="AC46" i="15"/>
  <c r="AC22" i="15"/>
  <c r="AC8" i="8"/>
  <c r="AC50" i="8"/>
  <c r="AC52" i="9"/>
  <c r="O56" i="16"/>
  <c r="O57" i="16" s="1"/>
  <c r="AA44" i="16"/>
  <c r="AC44" i="16" s="1"/>
  <c r="Q54" i="20"/>
  <c r="I52" i="19"/>
  <c r="G54" i="19" s="1"/>
  <c r="M24" i="7"/>
  <c r="Y24" i="7"/>
  <c r="I24" i="7"/>
  <c r="I54" i="7" s="1"/>
  <c r="G56" i="7" s="1"/>
  <c r="Q58" i="11"/>
  <c r="O60" i="11" s="1"/>
  <c r="U57" i="12"/>
  <c r="S59" i="12" s="1"/>
  <c r="AC24" i="13"/>
  <c r="AC4" i="13"/>
  <c r="AC41" i="14"/>
  <c r="AC38" i="14"/>
  <c r="AC25" i="14"/>
  <c r="AC16" i="14"/>
  <c r="AC9" i="14"/>
  <c r="AC6" i="14"/>
  <c r="U54" i="18"/>
  <c r="S56" i="18" s="1"/>
  <c r="U54" i="20"/>
  <c r="M52" i="19"/>
  <c r="K54" i="19" s="1"/>
  <c r="E53" i="17"/>
  <c r="C55" i="17" s="1"/>
  <c r="M7" i="4"/>
  <c r="I50" i="15"/>
  <c r="G52" i="15" s="1"/>
  <c r="Q50" i="15"/>
  <c r="O52" i="15" s="1"/>
  <c r="E50" i="14"/>
  <c r="C52" i="14" s="1"/>
  <c r="I57" i="12"/>
  <c r="G59" i="12" s="1"/>
  <c r="C59" i="9"/>
  <c r="M58" i="8"/>
  <c r="K60" i="8" s="1"/>
  <c r="U11" i="7"/>
  <c r="M11" i="7"/>
  <c r="M8" i="6"/>
  <c r="Y8" i="6"/>
  <c r="E8" i="6"/>
  <c r="AC48" i="1"/>
  <c r="Y48" i="1" s="1"/>
  <c r="AC50" i="1"/>
  <c r="M58" i="11"/>
  <c r="K60" i="11" s="1"/>
  <c r="AC4" i="11"/>
  <c r="AC48" i="12"/>
  <c r="AC45" i="12"/>
  <c r="AC37" i="12"/>
  <c r="AC26" i="8"/>
  <c r="I56" i="16"/>
  <c r="G58" i="16" s="1"/>
  <c r="E56" i="16"/>
  <c r="C58" i="16" s="1"/>
  <c r="M4" i="4"/>
  <c r="AC23" i="9"/>
  <c r="G54" i="1"/>
  <c r="AC40" i="6"/>
  <c r="AC27" i="8"/>
  <c r="AC27" i="16"/>
  <c r="I28" i="5"/>
  <c r="Q52" i="19"/>
  <c r="O54" i="19" s="1"/>
  <c r="I54" i="18"/>
  <c r="G56" i="18" s="1"/>
  <c r="U58" i="9"/>
  <c r="S60" i="9" s="1"/>
  <c r="AC18" i="9"/>
  <c r="Q58" i="8"/>
  <c r="O60" i="8" s="1"/>
  <c r="M40" i="1"/>
  <c r="AC11" i="4"/>
  <c r="AC19" i="12"/>
  <c r="AC38" i="11"/>
  <c r="AC25" i="17"/>
  <c r="AC36" i="20"/>
  <c r="E52" i="19"/>
  <c r="C54" i="19" s="1"/>
  <c r="M56" i="16"/>
  <c r="K58" i="16" s="1"/>
  <c r="M50" i="15"/>
  <c r="K52" i="15" s="1"/>
  <c r="I50" i="14"/>
  <c r="G52" i="14" s="1"/>
  <c r="M55" i="13"/>
  <c r="K57" i="13" s="1"/>
  <c r="Q58" i="9"/>
  <c r="O60" i="9" s="1"/>
  <c r="Y26" i="1"/>
  <c r="U26" i="1"/>
  <c r="M26" i="1"/>
  <c r="AC15" i="6"/>
  <c r="AC42" i="17"/>
  <c r="I55" i="13"/>
  <c r="G57" i="13" s="1"/>
  <c r="S59" i="9"/>
  <c r="M58" i="9"/>
  <c r="K60" i="9" s="1"/>
  <c r="S59" i="8"/>
  <c r="U58" i="8"/>
  <c r="S60" i="8" s="1"/>
  <c r="AC4" i="6"/>
  <c r="AC6" i="1"/>
  <c r="AC31" i="1"/>
  <c r="Y31" i="1" s="1"/>
  <c r="AC44" i="1"/>
  <c r="Y44" i="1" s="1"/>
  <c r="AC4" i="5"/>
  <c r="U4" i="5" s="1"/>
  <c r="AC8" i="5"/>
  <c r="AC16" i="5"/>
  <c r="AC36" i="5"/>
  <c r="AC10" i="4"/>
  <c r="Y10" i="4" s="1"/>
  <c r="AC43" i="6"/>
  <c r="Y43" i="6" s="1"/>
  <c r="AC29" i="6"/>
  <c r="M29" i="6" s="1"/>
  <c r="AC46" i="7"/>
  <c r="AC44" i="7"/>
  <c r="AC31" i="7"/>
  <c r="M31" i="7" s="1"/>
  <c r="AC23" i="7"/>
  <c r="AC5" i="11"/>
  <c r="AC17" i="12"/>
  <c r="AC14" i="12"/>
  <c r="AC44" i="14"/>
  <c r="AC51" i="8"/>
  <c r="AC22" i="8"/>
  <c r="AC16" i="8"/>
  <c r="AC10" i="8"/>
  <c r="AC11" i="17"/>
  <c r="AC41" i="17"/>
  <c r="AC32" i="20"/>
  <c r="AC40" i="20"/>
  <c r="AC5" i="21"/>
  <c r="Y47" i="1"/>
  <c r="M47" i="1"/>
  <c r="Y21" i="6"/>
  <c r="M21" i="6"/>
  <c r="Q50" i="14"/>
  <c r="O52" i="14" s="1"/>
  <c r="M50" i="14"/>
  <c r="K52" i="14" s="1"/>
  <c r="Y50" i="14"/>
  <c r="W52" i="14" s="1"/>
  <c r="Q55" i="13"/>
  <c r="O57" i="13" s="1"/>
  <c r="Y55" i="13"/>
  <c r="W57" i="13" s="1"/>
  <c r="E57" i="12"/>
  <c r="C59" i="12" s="1"/>
  <c r="I58" i="9"/>
  <c r="G60" i="9" s="1"/>
  <c r="AC10" i="9"/>
  <c r="AC13" i="9"/>
  <c r="AC16" i="9"/>
  <c r="AC32" i="9"/>
  <c r="AC4" i="7"/>
  <c r="AC8" i="7"/>
  <c r="AC7" i="1"/>
  <c r="AC27" i="1"/>
  <c r="Y27" i="1" s="1"/>
  <c r="AC17" i="1"/>
  <c r="AC9" i="1"/>
  <c r="Y9" i="1" s="1"/>
  <c r="AC36" i="1"/>
  <c r="AC33" i="1"/>
  <c r="AC9" i="5"/>
  <c r="AC23" i="5"/>
  <c r="AC33" i="5"/>
  <c r="AC37" i="5"/>
  <c r="Y37" i="5" s="1"/>
  <c r="O59" i="4"/>
  <c r="AC42" i="6"/>
  <c r="AC35" i="6"/>
  <c r="AC20" i="6"/>
  <c r="AC17" i="6"/>
  <c r="Y17" i="6" s="1"/>
  <c r="AC42" i="7"/>
  <c r="AC33" i="7"/>
  <c r="AC26" i="7"/>
  <c r="AC22" i="7"/>
  <c r="M22" i="7" s="1"/>
  <c r="AC7" i="11"/>
  <c r="AC54" i="8"/>
  <c r="AC38" i="8"/>
  <c r="AC30" i="8"/>
  <c r="AC19" i="8"/>
  <c r="AC18" i="8"/>
  <c r="AC48" i="9"/>
  <c r="AC46" i="9"/>
  <c r="AC42" i="11"/>
  <c r="AC32" i="11"/>
  <c r="AC29" i="16"/>
  <c r="AC26" i="20"/>
  <c r="U50" i="15"/>
  <c r="S52" i="15" s="1"/>
  <c r="E55" i="13"/>
  <c r="C57" i="13" s="1"/>
  <c r="AC17" i="9"/>
  <c r="G55" i="7"/>
  <c r="M30" i="1"/>
  <c r="Y43" i="1"/>
  <c r="U43" i="1"/>
  <c r="M43" i="1"/>
  <c r="Y27" i="5"/>
  <c r="Q27" i="5"/>
  <c r="M41" i="6"/>
  <c r="U41" i="6"/>
  <c r="Y29" i="7"/>
  <c r="M29" i="7"/>
  <c r="AC8" i="17"/>
  <c r="AD12" i="20"/>
  <c r="I24" i="6"/>
  <c r="Y24" i="6"/>
  <c r="Y50" i="15"/>
  <c r="W52" i="15" s="1"/>
  <c r="U50" i="14"/>
  <c r="S52" i="14" s="1"/>
  <c r="Y57" i="12"/>
  <c r="W59" i="12" s="1"/>
  <c r="M6" i="6"/>
  <c r="M23" i="1"/>
  <c r="AC16" i="1"/>
  <c r="U16" i="1" s="1"/>
  <c r="AC49" i="1"/>
  <c r="Y49" i="1" s="1"/>
  <c r="C60" i="5"/>
  <c r="AC6" i="5"/>
  <c r="Y6" i="5" s="1"/>
  <c r="AC10" i="5"/>
  <c r="Y10" i="5" s="1"/>
  <c r="AC14" i="5"/>
  <c r="AC24" i="5"/>
  <c r="Y24" i="5" s="1"/>
  <c r="AC34" i="5"/>
  <c r="Y34" i="5" s="1"/>
  <c r="AC41" i="5"/>
  <c r="AC31" i="6"/>
  <c r="E31" i="6" s="1"/>
  <c r="AC27" i="6"/>
  <c r="AC47" i="7"/>
  <c r="AC9" i="11"/>
  <c r="I58" i="11"/>
  <c r="G60" i="11" s="1"/>
  <c r="AC24" i="8"/>
  <c r="AC12" i="8"/>
  <c r="AC54" i="11"/>
  <c r="AC34" i="11"/>
  <c r="AC24" i="16"/>
  <c r="AC7" i="21"/>
  <c r="E50" i="15"/>
  <c r="C52" i="15" s="1"/>
  <c r="M34" i="6"/>
  <c r="Y34" i="6"/>
  <c r="E58" i="9"/>
  <c r="C60" i="9" s="1"/>
  <c r="K55" i="7"/>
  <c r="AC19" i="1"/>
  <c r="K59" i="5"/>
  <c r="U58" i="11"/>
  <c r="S60" i="11" s="1"/>
  <c r="E58" i="11"/>
  <c r="C60" i="11" s="1"/>
  <c r="AC31" i="12"/>
  <c r="AC44" i="8"/>
  <c r="AC40" i="8"/>
  <c r="AC34" i="8"/>
  <c r="AC13" i="8"/>
  <c r="AC49" i="9"/>
  <c r="AC56" i="11"/>
  <c r="Y56" i="11" s="1"/>
  <c r="AC55" i="11"/>
  <c r="Y55" i="11" s="1"/>
  <c r="AC37" i="11"/>
  <c r="AC21" i="11"/>
  <c r="AC29" i="17"/>
  <c r="AC51" i="17"/>
  <c r="AC416" i="10"/>
  <c r="AC483" i="10"/>
  <c r="AC506" i="10"/>
  <c r="AC206" i="10"/>
  <c r="AC218" i="10"/>
  <c r="AC220" i="10"/>
  <c r="AC227" i="10"/>
  <c r="AC253" i="10"/>
  <c r="AC262" i="10"/>
  <c r="AC280" i="10"/>
  <c r="AC284" i="10"/>
  <c r="AC288" i="10"/>
  <c r="AC320" i="10"/>
  <c r="AC330" i="10"/>
  <c r="AC343" i="10"/>
  <c r="AC413" i="10"/>
  <c r="AC414" i="10"/>
  <c r="AC428" i="10"/>
  <c r="AC435" i="10"/>
  <c r="AC445" i="10"/>
  <c r="AC455" i="10"/>
  <c r="AC485" i="10"/>
  <c r="AC499" i="10"/>
  <c r="AC727" i="10"/>
  <c r="AC729" i="10"/>
  <c r="AC731" i="10"/>
  <c r="AC746" i="10"/>
  <c r="AC747" i="10"/>
  <c r="AC765" i="10"/>
  <c r="AC254" i="10"/>
  <c r="AC244" i="10"/>
  <c r="AC256" i="10"/>
  <c r="AC264" i="10"/>
  <c r="AC318" i="10"/>
  <c r="AC324" i="10"/>
  <c r="AC357" i="10"/>
  <c r="AC364" i="10"/>
  <c r="AC379" i="10"/>
  <c r="AC212" i="10"/>
  <c r="AC297" i="10"/>
  <c r="AC342" i="10"/>
  <c r="AC377" i="10"/>
  <c r="AC395" i="10"/>
  <c r="AC409" i="10"/>
  <c r="AC553" i="10"/>
  <c r="AC560" i="10"/>
  <c r="AC216" i="10"/>
  <c r="AC312" i="10"/>
  <c r="AC315" i="10"/>
  <c r="AC322" i="10"/>
  <c r="AC332" i="10"/>
  <c r="AC337" i="10"/>
  <c r="AC486" i="10"/>
  <c r="AC502" i="10"/>
  <c r="AC505" i="10"/>
  <c r="AC511" i="10"/>
  <c r="AC514" i="10"/>
  <c r="AC523" i="10"/>
  <c r="AC552" i="10"/>
  <c r="AC558" i="10"/>
  <c r="AC561" i="10"/>
  <c r="AC564" i="10"/>
  <c r="AC568" i="10"/>
  <c r="AC585" i="10"/>
  <c r="O60" i="4"/>
  <c r="I14" i="4"/>
  <c r="Y14" i="4"/>
  <c r="K59" i="4"/>
  <c r="AC766" i="10"/>
  <c r="AC760" i="10"/>
  <c r="AC183" i="10"/>
  <c r="AC199" i="10"/>
  <c r="AC214" i="10"/>
  <c r="AC273" i="10"/>
  <c r="AC285" i="10"/>
  <c r="AC289" i="10"/>
  <c r="AC301" i="10"/>
  <c r="AC305" i="10"/>
  <c r="AC309" i="10"/>
  <c r="AC347" i="10"/>
  <c r="AC351" i="10"/>
  <c r="AC359" i="10"/>
  <c r="AC407" i="10"/>
  <c r="AC448" i="10"/>
  <c r="AC460" i="10"/>
  <c r="AC468" i="10"/>
  <c r="AC488" i="10"/>
  <c r="AC500" i="10"/>
  <c r="AC507" i="10"/>
  <c r="AC512" i="10"/>
  <c r="AC529" i="10"/>
  <c r="AC534" i="10"/>
  <c r="AC548" i="10"/>
  <c r="AC571" i="10"/>
  <c r="AC579" i="10"/>
  <c r="AC687" i="10"/>
  <c r="AC694" i="10"/>
  <c r="AC724" i="10"/>
  <c r="AC725" i="10"/>
  <c r="AC726" i="10"/>
  <c r="AC728" i="10"/>
  <c r="AC208" i="10"/>
  <c r="AC228" i="10"/>
  <c r="AC238" i="10"/>
  <c r="AC260" i="10"/>
  <c r="AC429" i="10"/>
  <c r="AC441" i="10"/>
  <c r="AC469" i="10"/>
  <c r="AC473" i="10"/>
  <c r="AC495" i="10"/>
  <c r="AC503" i="10"/>
  <c r="AC509" i="10"/>
  <c r="AC680" i="10"/>
  <c r="AC692" i="10"/>
  <c r="AC730" i="10"/>
  <c r="Y356" i="10"/>
  <c r="AC182" i="10"/>
  <c r="AC192" i="10"/>
  <c r="AC717" i="10"/>
  <c r="AC749" i="10"/>
  <c r="AC755" i="10"/>
  <c r="AC756" i="10"/>
  <c r="AC471" i="10"/>
  <c r="AC481" i="10"/>
  <c r="AC497" i="10"/>
  <c r="AC513" i="10"/>
  <c r="AC517" i="10"/>
  <c r="AC519" i="10"/>
  <c r="AC690" i="10"/>
  <c r="AC710" i="10"/>
  <c r="U55" i="22"/>
  <c r="AC54" i="22"/>
  <c r="Q54" i="22" s="1"/>
  <c r="AC53" i="22"/>
  <c r="Q53" i="22" s="1"/>
  <c r="AC52" i="22"/>
  <c r="AC51" i="22"/>
  <c r="I51" i="22"/>
  <c r="AC50" i="22"/>
  <c r="M50" i="22" s="1"/>
  <c r="E54" i="22"/>
  <c r="I55" i="22"/>
  <c r="Q55" i="22"/>
  <c r="E50" i="22"/>
  <c r="I50" i="22"/>
  <c r="I49" i="22"/>
  <c r="Q49" i="22"/>
  <c r="U49" i="22"/>
  <c r="AC48" i="22"/>
  <c r="I48" i="22" s="1"/>
  <c r="AC47" i="22"/>
  <c r="AC46" i="22"/>
  <c r="M46" i="22" s="1"/>
  <c r="E46" i="22"/>
  <c r="I46" i="22"/>
  <c r="I45" i="22"/>
  <c r="U45" i="22"/>
  <c r="AC44" i="22"/>
  <c r="AC43" i="22"/>
  <c r="Y43" i="22" s="1"/>
  <c r="U43" i="22"/>
  <c r="I43" i="22"/>
  <c r="AC42" i="22"/>
  <c r="I42" i="22" s="1"/>
  <c r="E42" i="22"/>
  <c r="AC41" i="22"/>
  <c r="I41" i="22" s="1"/>
  <c r="AC40" i="22"/>
  <c r="C58" i="22"/>
  <c r="E39" i="22"/>
  <c r="I39" i="22"/>
  <c r="Q39" i="22"/>
  <c r="M39" i="22"/>
  <c r="AC38" i="22"/>
  <c r="U38" i="22" s="1"/>
  <c r="E38" i="22"/>
  <c r="M38" i="22"/>
  <c r="AD38" i="22"/>
  <c r="I38" i="22"/>
  <c r="M37" i="22"/>
  <c r="E37" i="22"/>
  <c r="Q37" i="22"/>
  <c r="AC36" i="22"/>
  <c r="AC35" i="22"/>
  <c r="M35" i="22"/>
  <c r="AC34" i="22"/>
  <c r="Q34" i="22" s="1"/>
  <c r="E34" i="22"/>
  <c r="AC33" i="22"/>
  <c r="AC32" i="22"/>
  <c r="M31" i="22"/>
  <c r="U31" i="22"/>
  <c r="AC30" i="22"/>
  <c r="U29" i="22"/>
  <c r="I29" i="22"/>
  <c r="AC28" i="22"/>
  <c r="AC27" i="22"/>
  <c r="M27" i="22"/>
  <c r="E27" i="22"/>
  <c r="AC26" i="22"/>
  <c r="Q26" i="22" s="1"/>
  <c r="E26" i="22"/>
  <c r="AC25" i="22"/>
  <c r="I25" i="22" s="1"/>
  <c r="Q25" i="22"/>
  <c r="AC24" i="22"/>
  <c r="AC23" i="22"/>
  <c r="AC22" i="22"/>
  <c r="Q22" i="22" s="1"/>
  <c r="AC21" i="22"/>
  <c r="AC20" i="22"/>
  <c r="AC19" i="22"/>
  <c r="AC18" i="22"/>
  <c r="Y18" i="22" s="1"/>
  <c r="E18" i="22"/>
  <c r="AC17" i="22"/>
  <c r="AC16" i="22"/>
  <c r="AC15" i="22"/>
  <c r="I15" i="22" s="1"/>
  <c r="AC14" i="22"/>
  <c r="AC13" i="22"/>
  <c r="M13" i="22" s="1"/>
  <c r="E13" i="22"/>
  <c r="I13" i="22"/>
  <c r="AC12" i="22"/>
  <c r="M12" i="22" s="1"/>
  <c r="AC11" i="22"/>
  <c r="AC10" i="22"/>
  <c r="AC9" i="22"/>
  <c r="AC8" i="22"/>
  <c r="M8" i="22" s="1"/>
  <c r="G58" i="22"/>
  <c r="AC7" i="22"/>
  <c r="W58" i="22"/>
  <c r="AC6" i="22"/>
  <c r="AC5" i="22"/>
  <c r="O58" i="22"/>
  <c r="K58" i="22"/>
  <c r="K63" i="22"/>
  <c r="AC4" i="22"/>
  <c r="U4" i="22" s="1"/>
  <c r="C63" i="22"/>
  <c r="AC53" i="21"/>
  <c r="AC52" i="21"/>
  <c r="AC50" i="21"/>
  <c r="U50" i="21" s="1"/>
  <c r="E50" i="21"/>
  <c r="AC48" i="21"/>
  <c r="W56" i="21"/>
  <c r="AC9" i="21"/>
  <c r="AC47" i="21"/>
  <c r="AC46" i="21"/>
  <c r="AC45" i="21"/>
  <c r="Q45" i="21" s="1"/>
  <c r="I45" i="21"/>
  <c r="AC44" i="21"/>
  <c r="AC43" i="21"/>
  <c r="U43" i="21" s="1"/>
  <c r="E43" i="21"/>
  <c r="AC42" i="21"/>
  <c r="U42" i="21" s="1"/>
  <c r="E42" i="21"/>
  <c r="AC41" i="21"/>
  <c r="M41" i="21" s="1"/>
  <c r="AC40" i="21"/>
  <c r="M40" i="21" s="1"/>
  <c r="E40" i="21"/>
  <c r="I40" i="21"/>
  <c r="AC39" i="21"/>
  <c r="I39" i="21" s="1"/>
  <c r="E39" i="21"/>
  <c r="AC589" i="10"/>
  <c r="AC591" i="10"/>
  <c r="AC594" i="10"/>
  <c r="AC595" i="10"/>
  <c r="AC621" i="10"/>
  <c r="AC659" i="10"/>
  <c r="AC667" i="10"/>
  <c r="AC672" i="10"/>
  <c r="AC676" i="10"/>
  <c r="AC691" i="10"/>
  <c r="AC179" i="10"/>
  <c r="AC184" i="10"/>
  <c r="AC187" i="10"/>
  <c r="AC188" i="10"/>
  <c r="AC202" i="10"/>
  <c r="AC217" i="10"/>
  <c r="AC219" i="10"/>
  <c r="AC223" i="10"/>
  <c r="AC225" i="10"/>
  <c r="AC232" i="10"/>
  <c r="AC234" i="10"/>
  <c r="AC236" i="10"/>
  <c r="AC237" i="10"/>
  <c r="AC251" i="10"/>
  <c r="AC267" i="10"/>
  <c r="AC271" i="10"/>
  <c r="AC276" i="10"/>
  <c r="AC281" i="10"/>
  <c r="AC283" i="10"/>
  <c r="AC287" i="10"/>
  <c r="AC291" i="10"/>
  <c r="AC293" i="10"/>
  <c r="AC296" i="10"/>
  <c r="AC302" i="10"/>
  <c r="AC303" i="10"/>
  <c r="AC313" i="10"/>
  <c r="AC317" i="10"/>
  <c r="AC333" i="10"/>
  <c r="AC335" i="10"/>
  <c r="AC339" i="10"/>
  <c r="AC340" i="10"/>
  <c r="AC341" i="10"/>
  <c r="AC345" i="10"/>
  <c r="AC353" i="10"/>
  <c r="AC366" i="10"/>
  <c r="AC370" i="10"/>
  <c r="AC371" i="10"/>
  <c r="AC374" i="10"/>
  <c r="AC378" i="10"/>
  <c r="AC384" i="10"/>
  <c r="AC387" i="10"/>
  <c r="AC390" i="10"/>
  <c r="AC398" i="10"/>
  <c r="AC403" i="10"/>
  <c r="AC411" i="10"/>
  <c r="AC417" i="10"/>
  <c r="AC420" i="10"/>
  <c r="AC431" i="10"/>
  <c r="AC432" i="10"/>
  <c r="AC433" i="10"/>
  <c r="AC449" i="10"/>
  <c r="AC453" i="10"/>
  <c r="AC463" i="10"/>
  <c r="AC465" i="10"/>
  <c r="AC597" i="10"/>
  <c r="AC598" i="10"/>
  <c r="AC608" i="10"/>
  <c r="AC617" i="10"/>
  <c r="AC619" i="10"/>
  <c r="AC623" i="10"/>
  <c r="AC626" i="10"/>
  <c r="AC629" i="10"/>
  <c r="AC632" i="10"/>
  <c r="AC636" i="10"/>
  <c r="AC689" i="10"/>
  <c r="AC240" i="10"/>
  <c r="AC245" i="10"/>
  <c r="AC257" i="10"/>
  <c r="AC319" i="10"/>
  <c r="AC323" i="10"/>
  <c r="AC331" i="10"/>
  <c r="AC350" i="10"/>
  <c r="AC356" i="10"/>
  <c r="AC362" i="10"/>
  <c r="AC426" i="10"/>
  <c r="AC437" i="10"/>
  <c r="AC446" i="10"/>
  <c r="AC457" i="10"/>
  <c r="AC462" i="10"/>
  <c r="AC467" i="10"/>
  <c r="AC474" i="10"/>
  <c r="AC478" i="10"/>
  <c r="AC480" i="10"/>
  <c r="AC528" i="10"/>
  <c r="AC795" i="10"/>
  <c r="AC532" i="10"/>
  <c r="AC539" i="10"/>
  <c r="AC545" i="10"/>
  <c r="AC547" i="10"/>
  <c r="AA588" i="10"/>
  <c r="AC588" i="10" s="1"/>
  <c r="AC328" i="10"/>
  <c r="AC354" i="10"/>
  <c r="AC385" i="10"/>
  <c r="AC396" i="10"/>
  <c r="AC404" i="10"/>
  <c r="AC412" i="10"/>
  <c r="AC447" i="10"/>
  <c r="AC459" i="10"/>
  <c r="AC37" i="21"/>
  <c r="Q37" i="21" s="1"/>
  <c r="AC36" i="21"/>
  <c r="AC35" i="21"/>
  <c r="M35" i="21" s="1"/>
  <c r="E35" i="21"/>
  <c r="AC34" i="21"/>
  <c r="AC33" i="21"/>
  <c r="AC32" i="21"/>
  <c r="E32" i="21"/>
  <c r="AC31" i="21"/>
  <c r="AC30" i="21"/>
  <c r="AC29" i="21"/>
  <c r="AC28" i="21"/>
  <c r="Q28" i="21" s="1"/>
  <c r="I28" i="21"/>
  <c r="AC27" i="21"/>
  <c r="G56" i="21"/>
  <c r="AC25" i="21"/>
  <c r="E25" i="21"/>
  <c r="AC24" i="21"/>
  <c r="M24" i="21" s="1"/>
  <c r="C56" i="21"/>
  <c r="E24" i="21"/>
  <c r="S56" i="21"/>
  <c r="AC23" i="21"/>
  <c r="I23" i="21"/>
  <c r="E23" i="21"/>
  <c r="AC21" i="21"/>
  <c r="AC20" i="21"/>
  <c r="AC19" i="21"/>
  <c r="AC18" i="21"/>
  <c r="O56" i="21"/>
  <c r="AC16" i="21"/>
  <c r="K56" i="21"/>
  <c r="AC15" i="21"/>
  <c r="M15" i="21" s="1"/>
  <c r="E15" i="21"/>
  <c r="I15" i="21"/>
  <c r="C61" i="21"/>
  <c r="AC515" i="10"/>
  <c r="AC518" i="10"/>
  <c r="AC524" i="10"/>
  <c r="AC526" i="10"/>
  <c r="AC527" i="10"/>
  <c r="AC556" i="10"/>
  <c r="AC567" i="10"/>
  <c r="AC577" i="10"/>
  <c r="AC580" i="10"/>
  <c r="AC582" i="10"/>
  <c r="AC596" i="10"/>
  <c r="AC599" i="10"/>
  <c r="AC602" i="10"/>
  <c r="AC604" i="10"/>
  <c r="AC607" i="10"/>
  <c r="AC614" i="10"/>
  <c r="AC639" i="10"/>
  <c r="AC660" i="10"/>
  <c r="AC663" i="10"/>
  <c r="AC665" i="10"/>
  <c r="AC678" i="10"/>
  <c r="AC696" i="10"/>
  <c r="AC711" i="10"/>
  <c r="AC720" i="10"/>
  <c r="AC723" i="10"/>
  <c r="AC732" i="10"/>
  <c r="AC744" i="10"/>
  <c r="AC748" i="10"/>
  <c r="Y736" i="10"/>
  <c r="AC180" i="10"/>
  <c r="AC314" i="10"/>
  <c r="AC325" i="10"/>
  <c r="AC418" i="10"/>
  <c r="AC443" i="10"/>
  <c r="AC444" i="10"/>
  <c r="AC489" i="10"/>
  <c r="AC498" i="10"/>
  <c r="AC461" i="10"/>
  <c r="AC491" i="10"/>
  <c r="AC779" i="10"/>
  <c r="AC178" i="10"/>
  <c r="AC258" i="10"/>
  <c r="AC265" i="10"/>
  <c r="AC290" i="10"/>
  <c r="AC458" i="10"/>
  <c r="AC490" i="10"/>
  <c r="AC492" i="10"/>
  <c r="AC554" i="10"/>
  <c r="AC559" i="10"/>
  <c r="AC565" i="10"/>
  <c r="AC601" i="10"/>
  <c r="AC605" i="10"/>
  <c r="AC615" i="10"/>
  <c r="AC620" i="10"/>
  <c r="AC624" i="10"/>
  <c r="AC637" i="10"/>
  <c r="AC656" i="10"/>
  <c r="AC666" i="10"/>
  <c r="AC669" i="10"/>
  <c r="AC671" i="10"/>
  <c r="AC675" i="10"/>
  <c r="AC735" i="10"/>
  <c r="AC742" i="10"/>
  <c r="AC752" i="10"/>
  <c r="AC758" i="10"/>
  <c r="AC770" i="10"/>
  <c r="AC783" i="10"/>
  <c r="AC797" i="10"/>
  <c r="AC799" i="10"/>
  <c r="AC10" i="10"/>
  <c r="AC300" i="10"/>
  <c r="AC635" i="10"/>
  <c r="AC643" i="10"/>
  <c r="AC653" i="10"/>
  <c r="AC764" i="10"/>
  <c r="AC782" i="10"/>
  <c r="AC788" i="10"/>
  <c r="AC555" i="10"/>
  <c r="AC642" i="10"/>
  <c r="AC648" i="10"/>
  <c r="AC771" i="10"/>
  <c r="AC776" i="10"/>
  <c r="AC778" i="10"/>
  <c r="Q43" i="22"/>
  <c r="U27" i="22"/>
  <c r="Q51" i="22"/>
  <c r="U35" i="22"/>
  <c r="Q29" i="22"/>
  <c r="U37" i="22"/>
  <c r="Q45" i="22"/>
  <c r="E43" i="22"/>
  <c r="M43" i="22"/>
  <c r="E33" i="22"/>
  <c r="E49" i="22"/>
  <c r="E51" i="22"/>
  <c r="M51" i="22"/>
  <c r="I35" i="22"/>
  <c r="E29" i="22"/>
  <c r="E45" i="22"/>
  <c r="I53" i="22"/>
  <c r="Q27" i="22"/>
  <c r="U51" i="22"/>
  <c r="Q35" i="22"/>
  <c r="Q53" i="17"/>
  <c r="O55" i="17" s="1"/>
  <c r="Q56" i="16"/>
  <c r="U56" i="16"/>
  <c r="S58" i="16" s="1"/>
  <c r="AC24" i="9"/>
  <c r="AC40" i="9"/>
  <c r="AC6" i="7"/>
  <c r="AC13" i="7"/>
  <c r="Y13" i="7" s="1"/>
  <c r="AC7" i="6"/>
  <c r="AC32" i="1"/>
  <c r="Y32" i="1" s="1"/>
  <c r="AC21" i="1"/>
  <c r="AC10" i="1"/>
  <c r="AC42" i="1"/>
  <c r="Y42" i="1" s="1"/>
  <c r="AC29" i="5"/>
  <c r="AC42" i="5"/>
  <c r="AC9" i="4"/>
  <c r="Y9" i="4" s="1"/>
  <c r="AC6" i="4"/>
  <c r="Y6" i="4" s="1"/>
  <c r="S59" i="4"/>
  <c r="E58" i="4"/>
  <c r="C60" i="4" s="1"/>
  <c r="Q57" i="12"/>
  <c r="O59" i="12" s="1"/>
  <c r="G59" i="4"/>
  <c r="U55" i="13"/>
  <c r="S57" i="13" s="1"/>
  <c r="AC7" i="9"/>
  <c r="AC11" i="9"/>
  <c r="AC14" i="9"/>
  <c r="AC7" i="7"/>
  <c r="AC14" i="7"/>
  <c r="AC11" i="6"/>
  <c r="M11" i="6" s="1"/>
  <c r="AC13" i="6"/>
  <c r="M13" i="6" s="1"/>
  <c r="AC13" i="1"/>
  <c r="Y13" i="1" s="1"/>
  <c r="AC12" i="1"/>
  <c r="AC5" i="5"/>
  <c r="AC19" i="5"/>
  <c r="AC30" i="5"/>
  <c r="Y30" i="5" s="1"/>
  <c r="AC35" i="5"/>
  <c r="AC43" i="5"/>
  <c r="Y43" i="5" s="1"/>
  <c r="AC13" i="10"/>
  <c r="I13" i="10" s="1"/>
  <c r="S1267" i="10"/>
  <c r="S1271" i="10"/>
  <c r="S4" i="23" s="1"/>
  <c r="AC270" i="10"/>
  <c r="G1272" i="10"/>
  <c r="G5" i="23" s="1"/>
  <c r="O1267" i="10"/>
  <c r="O1272" i="10"/>
  <c r="O5" i="23" s="1"/>
  <c r="W1272" i="10"/>
  <c r="W5" i="23" s="1"/>
  <c r="AC6" i="10"/>
  <c r="AC12" i="10"/>
  <c r="Y12" i="10" s="1"/>
  <c r="AC14" i="10"/>
  <c r="Y357" i="10"/>
  <c r="AC181" i="10"/>
  <c r="AC195" i="10"/>
  <c r="AC201" i="10"/>
  <c r="AC205" i="10"/>
  <c r="AC207" i="10"/>
  <c r="AC211" i="10"/>
  <c r="AC224" i="10"/>
  <c r="AC231" i="10"/>
  <c r="AC239" i="10"/>
  <c r="AC246" i="10"/>
  <c r="AC250" i="10"/>
  <c r="AC263" i="10"/>
  <c r="AC266" i="10"/>
  <c r="AC272" i="10"/>
  <c r="AC299" i="10"/>
  <c r="AC307" i="10"/>
  <c r="K1272" i="10"/>
  <c r="K5" i="23" s="1"/>
  <c r="S1272" i="10"/>
  <c r="S5" i="23" s="1"/>
  <c r="AC306" i="10"/>
  <c r="AC336" i="10"/>
  <c r="AC346" i="10"/>
  <c r="AC358" i="10"/>
  <c r="AC274" i="10"/>
  <c r="AC286" i="10"/>
  <c r="AC292" i="10"/>
  <c r="AC295" i="10"/>
  <c r="AC298" i="10"/>
  <c r="AC310" i="10"/>
  <c r="AC334" i="10"/>
  <c r="AC352" i="10"/>
  <c r="AC363" i="10"/>
  <c r="AC369" i="10"/>
  <c r="AC383" i="10"/>
  <c r="AC394" i="10"/>
  <c r="AC400" i="10"/>
  <c r="AC408" i="10"/>
  <c r="AC421" i="10"/>
  <c r="AC423" i="10"/>
  <c r="AC427" i="10"/>
  <c r="AC450" i="10"/>
  <c r="AC470" i="10"/>
  <c r="AC475" i="10"/>
  <c r="AC479" i="10"/>
  <c r="AC484" i="10"/>
  <c r="AC542" i="10"/>
  <c r="AC546" i="10"/>
  <c r="AC563" i="10"/>
  <c r="AC566" i="10"/>
  <c r="AC569" i="10"/>
  <c r="AC576" i="10"/>
  <c r="AC583" i="10"/>
  <c r="AC586" i="10"/>
  <c r="AC587" i="10"/>
  <c r="AC590" i="10"/>
  <c r="AC606" i="10"/>
  <c r="AC618" i="10"/>
  <c r="AC622" i="10"/>
  <c r="AC625" i="10"/>
  <c r="AC628" i="10"/>
  <c r="AC631" i="10"/>
  <c r="AC638" i="10"/>
  <c r="AC650" i="10"/>
  <c r="AC658" i="10"/>
  <c r="AC661" i="10"/>
  <c r="AC677" i="10"/>
  <c r="AC685" i="10"/>
  <c r="AD9" i="20"/>
  <c r="AD26" i="20"/>
  <c r="AD40" i="20"/>
  <c r="AC697" i="10"/>
  <c r="AC700" i="10"/>
  <c r="AC701" i="10"/>
  <c r="M33" i="21"/>
  <c r="I33" i="21"/>
  <c r="E33" i="21"/>
  <c r="U33" i="21"/>
  <c r="U45" i="21"/>
  <c r="M45" i="21"/>
  <c r="E45" i="21"/>
  <c r="Q6" i="22"/>
  <c r="U6" i="22"/>
  <c r="I21" i="22"/>
  <c r="AC702" i="10"/>
  <c r="AC712" i="10"/>
  <c r="AC721" i="10"/>
  <c r="U19" i="21"/>
  <c r="Q19" i="21"/>
  <c r="E19" i="21"/>
  <c r="Q8" i="22"/>
  <c r="E8" i="22"/>
  <c r="E14" i="22"/>
  <c r="Q14" i="22"/>
  <c r="U14" i="22"/>
  <c r="Q20" i="22"/>
  <c r="I23" i="22"/>
  <c r="AC397" i="10"/>
  <c r="AC493" i="10"/>
  <c r="AC504" i="10"/>
  <c r="M53" i="21"/>
  <c r="E53" i="21"/>
  <c r="U53" i="21"/>
  <c r="Q4" i="22"/>
  <c r="E4" i="22"/>
  <c r="Q10" i="22"/>
  <c r="U10" i="22"/>
  <c r="E10" i="22"/>
  <c r="Q16" i="22"/>
  <c r="U16" i="22"/>
  <c r="Q24" i="22"/>
  <c r="AC388" i="10"/>
  <c r="AC389" i="10"/>
  <c r="AC391" i="10"/>
  <c r="AC496" i="10"/>
  <c r="AC501" i="10"/>
  <c r="AC551" i="10"/>
  <c r="AC575" i="10"/>
  <c r="AC684" i="10"/>
  <c r="AC706" i="10"/>
  <c r="AC707" i="10"/>
  <c r="I18" i="21"/>
  <c r="Q12" i="22"/>
  <c r="U12" i="22"/>
  <c r="E12" i="22"/>
  <c r="I19" i="22"/>
  <c r="E19" i="22"/>
  <c r="AC743" i="10"/>
  <c r="AD48" i="21"/>
  <c r="AD9" i="22"/>
  <c r="AD17" i="22"/>
  <c r="AD22" i="22"/>
  <c r="AC14" i="21"/>
  <c r="AC17" i="21"/>
  <c r="AC22" i="21"/>
  <c r="AC26" i="21"/>
  <c r="AC38" i="21"/>
  <c r="AC49" i="21"/>
  <c r="AC51" i="21"/>
  <c r="AC769" i="10"/>
  <c r="AC786" i="10"/>
  <c r="I18" i="22"/>
  <c r="AC796" i="10"/>
  <c r="AC703" i="10"/>
  <c r="AC704" i="10"/>
  <c r="AC705" i="10"/>
  <c r="AC708" i="10"/>
  <c r="AC713" i="10"/>
  <c r="AC716" i="10"/>
  <c r="AC719" i="10"/>
  <c r="AC734" i="10"/>
  <c r="AC736" i="10"/>
  <c r="AC739" i="10"/>
  <c r="AC13" i="21"/>
  <c r="M13" i="21" s="1"/>
  <c r="E41" i="21"/>
  <c r="AC750" i="10"/>
  <c r="AC753" i="10"/>
  <c r="AC754" i="10"/>
  <c r="AC761" i="10"/>
  <c r="AC762" i="10"/>
  <c r="AC785" i="10"/>
  <c r="AC794" i="10"/>
  <c r="AC190" i="10"/>
  <c r="AC196" i="10"/>
  <c r="AC200" i="10"/>
  <c r="AC203" i="10"/>
  <c r="AC213" i="10"/>
  <c r="AC215" i="10"/>
  <c r="AC222" i="10"/>
  <c r="AC226" i="10"/>
  <c r="AC241" i="10"/>
  <c r="AC247" i="10"/>
  <c r="AC252" i="10"/>
  <c r="AC268" i="10"/>
  <c r="AC275" i="10"/>
  <c r="AC278" i="10"/>
  <c r="AC308" i="10"/>
  <c r="AC311" i="10"/>
  <c r="AC316" i="10"/>
  <c r="AC326" i="10"/>
  <c r="AC327" i="10"/>
  <c r="AC329" i="10"/>
  <c r="AC349" i="10"/>
  <c r="AC355" i="10"/>
  <c r="AC365" i="10"/>
  <c r="AC380" i="10"/>
  <c r="AC392" i="10"/>
  <c r="AC405" i="10"/>
  <c r="AC406" i="10"/>
  <c r="AC410" i="10"/>
  <c r="AC415" i="10"/>
  <c r="AC5" i="10"/>
  <c r="AC8" i="10"/>
  <c r="AC11" i="10"/>
  <c r="W1267" i="10"/>
  <c r="AC186" i="10"/>
  <c r="AC189" i="10"/>
  <c r="AC194" i="10"/>
  <c r="AC197" i="10"/>
  <c r="AC198" i="10"/>
  <c r="AC204" i="10"/>
  <c r="AC210" i="10"/>
  <c r="AC221" i="10"/>
  <c r="AC230" i="10"/>
  <c r="AC233" i="10"/>
  <c r="AC235" i="10"/>
  <c r="AC243" i="10"/>
  <c r="AC249" i="10"/>
  <c r="AC255" i="10"/>
  <c r="AC261" i="10"/>
  <c r="AC277" i="10"/>
  <c r="AC294" i="10"/>
  <c r="AC321" i="10"/>
  <c r="AC375" i="10"/>
  <c r="AC376" i="10"/>
  <c r="AC386" i="10"/>
  <c r="AC402" i="10"/>
  <c r="AC4" i="10"/>
  <c r="Y854" i="10"/>
  <c r="AC185" i="10"/>
  <c r="AC191" i="10"/>
  <c r="AC193" i="10"/>
  <c r="AC209" i="10"/>
  <c r="AC229" i="10"/>
  <c r="AC242" i="10"/>
  <c r="AC248" i="10"/>
  <c r="AC259" i="10"/>
  <c r="AC279" i="10"/>
  <c r="AC282" i="10"/>
  <c r="AC304" i="10"/>
  <c r="AC338" i="10"/>
  <c r="AC344" i="10"/>
  <c r="AC348" i="10"/>
  <c r="AC360" i="10"/>
  <c r="AC361" i="10"/>
  <c r="AC367" i="10"/>
  <c r="AC368" i="10"/>
  <c r="AC372" i="10"/>
  <c r="AC373" i="10"/>
  <c r="AC381" i="10"/>
  <c r="AC382" i="10"/>
  <c r="AC393" i="10"/>
  <c r="AC399" i="10"/>
  <c r="AC401" i="10"/>
  <c r="AC422" i="10"/>
  <c r="AC425" i="10"/>
  <c r="AC436" i="10"/>
  <c r="AC442" i="10"/>
  <c r="AC456" i="10"/>
  <c r="AC452" i="10"/>
  <c r="AC451" i="10"/>
  <c r="AC466" i="10"/>
  <c r="AC472" i="10"/>
  <c r="AC477" i="10"/>
  <c r="AC482" i="10"/>
  <c r="AC487" i="10"/>
  <c r="AC494" i="10"/>
  <c r="AC510" i="10"/>
  <c r="AC520" i="10"/>
  <c r="AC522" i="10"/>
  <c r="AC533" i="10"/>
  <c r="AC536" i="10"/>
  <c r="AC538" i="10"/>
  <c r="AC540" i="10"/>
  <c r="AC549" i="10"/>
  <c r="AC573" i="10"/>
  <c r="AC578" i="10"/>
  <c r="AC584" i="10"/>
  <c r="AC593" i="10"/>
  <c r="AC609" i="10"/>
  <c r="AC611" i="10"/>
  <c r="AC613" i="10"/>
  <c r="AC616" i="10"/>
  <c r="AC630" i="10"/>
  <c r="AC634" i="10"/>
  <c r="AC641" i="10"/>
  <c r="AC645" i="10"/>
  <c r="AC647" i="10"/>
  <c r="AC652" i="10"/>
  <c r="AC655" i="10"/>
  <c r="AC662" i="10"/>
  <c r="AC668" i="10"/>
  <c r="AC674" i="10"/>
  <c r="AC679" i="10"/>
  <c r="AC682" i="10"/>
  <c r="AC693" i="10"/>
  <c r="AC695" i="10"/>
  <c r="AC699" i="10"/>
  <c r="AC715" i="10"/>
  <c r="AC718" i="10"/>
  <c r="AC722" i="10"/>
  <c r="AC737" i="10"/>
  <c r="AC741" i="10"/>
  <c r="AC759" i="10"/>
  <c r="AC767" i="10"/>
  <c r="AC774" i="10"/>
  <c r="AC775" i="10"/>
  <c r="AC780" i="10"/>
  <c r="AC781" i="10"/>
  <c r="AC784" i="10"/>
  <c r="AC789" i="10"/>
  <c r="AC792" i="10"/>
  <c r="AC798" i="10"/>
  <c r="AC419" i="10"/>
  <c r="AC424" i="10"/>
  <c r="AC430" i="10"/>
  <c r="AC434" i="10"/>
  <c r="AC438" i="10"/>
  <c r="AC440" i="10"/>
  <c r="AC454" i="10"/>
  <c r="AC464" i="10"/>
  <c r="AC476" i="10"/>
  <c r="AC516" i="10"/>
  <c r="AC525" i="10"/>
  <c r="AC535" i="10"/>
  <c r="AC572" i="10"/>
  <c r="AC581" i="10"/>
  <c r="AC592" i="10"/>
  <c r="AC600" i="10"/>
  <c r="AC603" i="10"/>
  <c r="AC610" i="10"/>
  <c r="AC612" i="10"/>
  <c r="AC627" i="10"/>
  <c r="AC633" i="10"/>
  <c r="AC640" i="10"/>
  <c r="AC644" i="10"/>
  <c r="AC646" i="10"/>
  <c r="AC649" i="10"/>
  <c r="AC651" i="10"/>
  <c r="AC654" i="10"/>
  <c r="AC657" i="10"/>
  <c r="AC664" i="10"/>
  <c r="AC670" i="10"/>
  <c r="AC673" i="10"/>
  <c r="AC681" i="10"/>
  <c r="AC683" i="10"/>
  <c r="AC686" i="10"/>
  <c r="AC688" i="10"/>
  <c r="AC698" i="10"/>
  <c r="AC709" i="10"/>
  <c r="AC714" i="10"/>
  <c r="AC733" i="10"/>
  <c r="AC740" i="10"/>
  <c r="AC745" i="10"/>
  <c r="AC757" i="10"/>
  <c r="AC763" i="10"/>
  <c r="AC772" i="10"/>
  <c r="AC773" i="10"/>
  <c r="AC777" i="10"/>
  <c r="AC787" i="10"/>
  <c r="AC791" i="10"/>
  <c r="AC521" i="10"/>
  <c r="AC537" i="10"/>
  <c r="AC541" i="10"/>
  <c r="AC550" i="10"/>
  <c r="AC570" i="10"/>
  <c r="AC574" i="10"/>
  <c r="AC751" i="10"/>
  <c r="AC768" i="10"/>
  <c r="AC790" i="10"/>
  <c r="AC793" i="10"/>
  <c r="AC7" i="10"/>
  <c r="AC9" i="10"/>
  <c r="C1267" i="10"/>
  <c r="K1267" i="10"/>
  <c r="AC508" i="10"/>
  <c r="AC531" i="10"/>
  <c r="AC544" i="10"/>
  <c r="AC562" i="10"/>
  <c r="G1267" i="10"/>
  <c r="AC530" i="10"/>
  <c r="AC543" i="10"/>
  <c r="AC557" i="10"/>
  <c r="AD1266" i="10"/>
  <c r="E13" i="21"/>
  <c r="Q13" i="21"/>
  <c r="AD13" i="21"/>
  <c r="AC12" i="21"/>
  <c r="I12" i="21"/>
  <c r="AD12" i="21"/>
  <c r="M11" i="1" l="1"/>
  <c r="Y46" i="6"/>
  <c r="M46" i="6"/>
  <c r="I24" i="1"/>
  <c r="I25" i="1"/>
  <c r="Q38" i="5"/>
  <c r="U32" i="5"/>
  <c r="Y25" i="7"/>
  <c r="Y20" i="5"/>
  <c r="Y26" i="6"/>
  <c r="Y13" i="4"/>
  <c r="I58" i="4"/>
  <c r="G60" i="4" s="1"/>
  <c r="M18" i="5"/>
  <c r="M18" i="6"/>
  <c r="M10" i="4"/>
  <c r="U25" i="1"/>
  <c r="M37" i="6"/>
  <c r="M26" i="5"/>
  <c r="M19" i="6"/>
  <c r="Y25" i="6"/>
  <c r="M18" i="1"/>
  <c r="M28" i="6"/>
  <c r="U20" i="7"/>
  <c r="U54" i="7" s="1"/>
  <c r="S56" i="7" s="1"/>
  <c r="M37" i="1"/>
  <c r="M22" i="1"/>
  <c r="Y22" i="1"/>
  <c r="M39" i="5"/>
  <c r="I25" i="6"/>
  <c r="I58" i="6" s="1"/>
  <c r="G60" i="6" s="1"/>
  <c r="M38" i="5"/>
  <c r="Y58" i="11"/>
  <c r="W60" i="11" s="1"/>
  <c r="M41" i="5"/>
  <c r="U41" i="5"/>
  <c r="U58" i="5" s="1"/>
  <c r="S60" i="5" s="1"/>
  <c r="Y41" i="5"/>
  <c r="Y23" i="5"/>
  <c r="M23" i="5"/>
  <c r="M8" i="7"/>
  <c r="Y8" i="7"/>
  <c r="Y6" i="1"/>
  <c r="M6" i="1"/>
  <c r="M11" i="4"/>
  <c r="M58" i="4" s="1"/>
  <c r="K60" i="4" s="1"/>
  <c r="Y11" i="4"/>
  <c r="Y58" i="4" s="1"/>
  <c r="W60" i="4" s="1"/>
  <c r="Y21" i="1"/>
  <c r="U21" i="1"/>
  <c r="M7" i="6"/>
  <c r="Y7" i="6"/>
  <c r="M4" i="7"/>
  <c r="Q4" i="7"/>
  <c r="Q54" i="7" s="1"/>
  <c r="O56" i="7" s="1"/>
  <c r="M33" i="5"/>
  <c r="Y33" i="5"/>
  <c r="Y7" i="1"/>
  <c r="M7" i="1"/>
  <c r="Y22" i="6"/>
  <c r="E22" i="6"/>
  <c r="E58" i="6" s="1"/>
  <c r="C60" i="6" s="1"/>
  <c r="Y20" i="6"/>
  <c r="M20" i="6"/>
  <c r="Y33" i="1"/>
  <c r="M33" i="1"/>
  <c r="E33" i="1"/>
  <c r="E53" i="1" s="1"/>
  <c r="C55" i="1" s="1"/>
  <c r="Q36" i="5"/>
  <c r="M36" i="5"/>
  <c r="Y36" i="5"/>
  <c r="Y5" i="5"/>
  <c r="M5" i="5"/>
  <c r="AD54" i="20"/>
  <c r="K56" i="20" s="1"/>
  <c r="Y42" i="5"/>
  <c r="M42" i="5"/>
  <c r="Y14" i="5"/>
  <c r="M14" i="5"/>
  <c r="Y36" i="1"/>
  <c r="M36" i="1"/>
  <c r="I36" i="1"/>
  <c r="I53" i="1" s="1"/>
  <c r="G55" i="1" s="1"/>
  <c r="M23" i="7"/>
  <c r="Y23" i="7"/>
  <c r="M16" i="5"/>
  <c r="Y16" i="5"/>
  <c r="Y50" i="1"/>
  <c r="M50" i="1"/>
  <c r="Y35" i="5"/>
  <c r="M35" i="5"/>
  <c r="I29" i="5"/>
  <c r="I58" i="5" s="1"/>
  <c r="G60" i="5" s="1"/>
  <c r="Y29" i="5"/>
  <c r="M42" i="6"/>
  <c r="Y42" i="6"/>
  <c r="Y7" i="7"/>
  <c r="O58" i="16"/>
  <c r="Y17" i="1"/>
  <c r="U17" i="1"/>
  <c r="Y19" i="5"/>
  <c r="Q19" i="5"/>
  <c r="Y10" i="1"/>
  <c r="M10" i="1"/>
  <c r="M27" i="6"/>
  <c r="Y27" i="6"/>
  <c r="U27" i="6"/>
  <c r="U58" i="6" s="1"/>
  <c r="S60" i="6" s="1"/>
  <c r="Y13" i="10"/>
  <c r="Y6" i="10"/>
  <c r="Y5" i="10"/>
  <c r="I54" i="22"/>
  <c r="U54" i="22"/>
  <c r="M54" i="22"/>
  <c r="U53" i="22"/>
  <c r="M53" i="22"/>
  <c r="Q52" i="22"/>
  <c r="M52" i="22"/>
  <c r="U52" i="22"/>
  <c r="I52" i="22"/>
  <c r="Q50" i="22"/>
  <c r="U50" i="22"/>
  <c r="E48" i="22"/>
  <c r="M48" i="22"/>
  <c r="U48" i="22"/>
  <c r="Q48" i="22"/>
  <c r="Q47" i="22"/>
  <c r="U47" i="22"/>
  <c r="I47" i="22"/>
  <c r="M47" i="22"/>
  <c r="Q46" i="22"/>
  <c r="U46" i="22"/>
  <c r="Y46" i="22"/>
  <c r="M44" i="22"/>
  <c r="Q44" i="22"/>
  <c r="U44" i="22"/>
  <c r="I44" i="22"/>
  <c r="U42" i="22"/>
  <c r="M42" i="22"/>
  <c r="Q42" i="22"/>
  <c r="U41" i="22"/>
  <c r="Q41" i="22"/>
  <c r="Q40" i="22"/>
  <c r="I40" i="22"/>
  <c r="U40" i="22"/>
  <c r="Q38" i="22"/>
  <c r="M36" i="22"/>
  <c r="U36" i="22"/>
  <c r="I36" i="22"/>
  <c r="I34" i="22"/>
  <c r="U34" i="22"/>
  <c r="M34" i="22"/>
  <c r="Y34" i="22"/>
  <c r="I33" i="22"/>
  <c r="Q33" i="22"/>
  <c r="U33" i="22"/>
  <c r="I32" i="22"/>
  <c r="Q32" i="22"/>
  <c r="U32" i="22"/>
  <c r="U30" i="22"/>
  <c r="Q30" i="22"/>
  <c r="I30" i="22"/>
  <c r="M30" i="22"/>
  <c r="U28" i="22"/>
  <c r="M28" i="22"/>
  <c r="Q28" i="22"/>
  <c r="M26" i="22"/>
  <c r="U26" i="22"/>
  <c r="U25" i="22"/>
  <c r="U24" i="22"/>
  <c r="M24" i="22"/>
  <c r="I24" i="22"/>
  <c r="Q23" i="22"/>
  <c r="M23" i="22"/>
  <c r="U23" i="22"/>
  <c r="E22" i="22"/>
  <c r="M22" i="22"/>
  <c r="I22" i="22"/>
  <c r="U22" i="22"/>
  <c r="M21" i="22"/>
  <c r="U21" i="22"/>
  <c r="Q21" i="22"/>
  <c r="M20" i="22"/>
  <c r="I20" i="22"/>
  <c r="Q19" i="22"/>
  <c r="U19" i="22"/>
  <c r="M19" i="22"/>
  <c r="Y19" i="22"/>
  <c r="M18" i="22"/>
  <c r="U18" i="22"/>
  <c r="Q18" i="22"/>
  <c r="Y17" i="22"/>
  <c r="Q17" i="22"/>
  <c r="I17" i="22"/>
  <c r="M17" i="22"/>
  <c r="U17" i="22"/>
  <c r="E17" i="22"/>
  <c r="M15" i="22"/>
  <c r="U15" i="22"/>
  <c r="Q15" i="22"/>
  <c r="I14" i="22"/>
  <c r="M14" i="22"/>
  <c r="U13" i="22"/>
  <c r="Q13" i="22"/>
  <c r="Y12" i="22"/>
  <c r="I12" i="22"/>
  <c r="U11" i="22"/>
  <c r="Q11" i="22"/>
  <c r="U9" i="22"/>
  <c r="M9" i="22"/>
  <c r="Q9" i="22"/>
  <c r="I9" i="22"/>
  <c r="U8" i="22"/>
  <c r="I8" i="22"/>
  <c r="Q7" i="22"/>
  <c r="I7" i="22"/>
  <c r="U7" i="22"/>
  <c r="I6" i="22"/>
  <c r="M6" i="22"/>
  <c r="M5" i="22"/>
  <c r="Q5" i="22"/>
  <c r="I5" i="22"/>
  <c r="U5" i="22"/>
  <c r="M4" i="22"/>
  <c r="I4" i="22"/>
  <c r="I53" i="21"/>
  <c r="Q53" i="21"/>
  <c r="U52" i="21"/>
  <c r="Q52" i="21"/>
  <c r="I52" i="21"/>
  <c r="M50" i="21"/>
  <c r="Q50" i="21"/>
  <c r="I50" i="21"/>
  <c r="I48" i="21"/>
  <c r="Q48" i="21"/>
  <c r="U48" i="21"/>
  <c r="M48" i="21"/>
  <c r="Q46" i="21"/>
  <c r="I46" i="21"/>
  <c r="E46" i="21"/>
  <c r="U46" i="21"/>
  <c r="I47" i="21"/>
  <c r="U47" i="21"/>
  <c r="Q47" i="21"/>
  <c r="M47" i="21"/>
  <c r="M44" i="21"/>
  <c r="I44" i="21"/>
  <c r="U44" i="21"/>
  <c r="Q44" i="21"/>
  <c r="Q43" i="21"/>
  <c r="M43" i="21"/>
  <c r="I43" i="21"/>
  <c r="M42" i="21"/>
  <c r="Q42" i="21"/>
  <c r="I42" i="21"/>
  <c r="Q41" i="21"/>
  <c r="U41" i="21"/>
  <c r="I41" i="21"/>
  <c r="Q40" i="21"/>
  <c r="U40" i="21"/>
  <c r="U39" i="21"/>
  <c r="Q39" i="21"/>
  <c r="M39" i="21"/>
  <c r="Q4" i="10"/>
  <c r="M4" i="10"/>
  <c r="E37" i="21"/>
  <c r="U37" i="21"/>
  <c r="I37" i="21"/>
  <c r="Q36" i="21"/>
  <c r="U36" i="21"/>
  <c r="I36" i="21"/>
  <c r="Q35" i="21"/>
  <c r="U35" i="21"/>
  <c r="U34" i="21"/>
  <c r="I34" i="21"/>
  <c r="Q34" i="21"/>
  <c r="M34" i="21"/>
  <c r="Y33" i="21"/>
  <c r="Q33" i="21"/>
  <c r="U32" i="21"/>
  <c r="Q32" i="21"/>
  <c r="I32" i="21"/>
  <c r="M32" i="21"/>
  <c r="I31" i="21"/>
  <c r="Q31" i="21"/>
  <c r="M31" i="21"/>
  <c r="U31" i="21"/>
  <c r="Q30" i="21"/>
  <c r="U30" i="21"/>
  <c r="I30" i="21"/>
  <c r="Q29" i="21"/>
  <c r="I29" i="21"/>
  <c r="U29" i="21"/>
  <c r="M29" i="21"/>
  <c r="U28" i="21"/>
  <c r="I27" i="21"/>
  <c r="U27" i="21"/>
  <c r="Q27" i="21"/>
  <c r="M27" i="21"/>
  <c r="Q25" i="21"/>
  <c r="U25" i="21"/>
  <c r="I24" i="21"/>
  <c r="U24" i="21"/>
  <c r="Q24" i="21"/>
  <c r="U23" i="21"/>
  <c r="Q23" i="21"/>
  <c r="Q21" i="21"/>
  <c r="I21" i="21"/>
  <c r="U21" i="21"/>
  <c r="I20" i="21"/>
  <c r="Q20" i="21"/>
  <c r="U20" i="21"/>
  <c r="M19" i="21"/>
  <c r="I19" i="21"/>
  <c r="U18" i="21"/>
  <c r="M18" i="21"/>
  <c r="Q18" i="21"/>
  <c r="I16" i="21"/>
  <c r="U16" i="21"/>
  <c r="M16" i="21"/>
  <c r="Q15" i="21"/>
  <c r="U15" i="21"/>
  <c r="I13" i="21"/>
  <c r="M10" i="10"/>
  <c r="Y10" i="10"/>
  <c r="W56" i="20"/>
  <c r="E51" i="21"/>
  <c r="Q51" i="21"/>
  <c r="M51" i="21"/>
  <c r="U51" i="21"/>
  <c r="I51" i="21"/>
  <c r="I22" i="21"/>
  <c r="U22" i="21"/>
  <c r="E22" i="21"/>
  <c r="Q22" i="21"/>
  <c r="M22" i="21"/>
  <c r="U49" i="21"/>
  <c r="M49" i="21"/>
  <c r="E49" i="21"/>
  <c r="Y49" i="21"/>
  <c r="Q49" i="21"/>
  <c r="I49" i="21"/>
  <c r="Q17" i="21"/>
  <c r="I17" i="21"/>
  <c r="U17" i="21"/>
  <c r="E17" i="21"/>
  <c r="AD57" i="22"/>
  <c r="U38" i="21"/>
  <c r="Q38" i="21"/>
  <c r="I38" i="21"/>
  <c r="I14" i="21"/>
  <c r="E14" i="21"/>
  <c r="Q14" i="21"/>
  <c r="U14" i="21"/>
  <c r="I14" i="10"/>
  <c r="Y14" i="10"/>
  <c r="M26" i="21"/>
  <c r="U26" i="21"/>
  <c r="E26" i="21"/>
  <c r="Q26" i="21"/>
  <c r="M11" i="10"/>
  <c r="Y11" i="10"/>
  <c r="Y8" i="10"/>
  <c r="Y9" i="10"/>
  <c r="Y7" i="10"/>
  <c r="M7" i="10"/>
  <c r="AD55" i="21"/>
  <c r="U12" i="21"/>
  <c r="Q12" i="21"/>
  <c r="M12" i="21"/>
  <c r="U53" i="1" l="1"/>
  <c r="S55" i="1" s="1"/>
  <c r="Q58" i="5"/>
  <c r="O60" i="5" s="1"/>
  <c r="Y54" i="7"/>
  <c r="W56" i="7" s="1"/>
  <c r="C56" i="20"/>
  <c r="S56" i="20"/>
  <c r="G56" i="20"/>
  <c r="O56" i="20"/>
  <c r="M53" i="1"/>
  <c r="K55" i="1" s="1"/>
  <c r="Y53" i="1"/>
  <c r="W55" i="1" s="1"/>
  <c r="M58" i="5"/>
  <c r="K60" i="5" s="1"/>
  <c r="Y58" i="6"/>
  <c r="W60" i="6" s="1"/>
  <c r="M58" i="6"/>
  <c r="K60" i="6" s="1"/>
  <c r="M54" i="7"/>
  <c r="K56" i="7" s="1"/>
  <c r="E57" i="22"/>
  <c r="C64" i="22" s="1"/>
  <c r="Y57" i="22"/>
  <c r="W64" i="22" s="1"/>
  <c r="U57" i="22"/>
  <c r="S59" i="22" s="1"/>
  <c r="Q57" i="22"/>
  <c r="O65" i="22" s="1"/>
  <c r="I57" i="22"/>
  <c r="G65" i="22" s="1"/>
  <c r="M57" i="22"/>
  <c r="K64" i="22" s="1"/>
  <c r="Q1266" i="10"/>
  <c r="O1268" i="10" s="1"/>
  <c r="Y55" i="21"/>
  <c r="W57" i="21" s="1"/>
  <c r="Q55" i="21"/>
  <c r="O62" i="21" s="1"/>
  <c r="I55" i="21"/>
  <c r="Y1266" i="10"/>
  <c r="W1273" i="10" s="1"/>
  <c r="W6" i="23" s="1"/>
  <c r="U1266" i="10"/>
  <c r="S1268" i="10" s="1"/>
  <c r="M55" i="21"/>
  <c r="M1266" i="10"/>
  <c r="E55" i="21"/>
  <c r="U55" i="21"/>
  <c r="Y58" i="5"/>
  <c r="W60" i="5" s="1"/>
  <c r="E1266" i="10"/>
  <c r="C1273" i="10" s="1"/>
  <c r="C6" i="23" s="1"/>
  <c r="I1266" i="10"/>
  <c r="C65" i="22" l="1"/>
  <c r="C59" i="22"/>
  <c r="W65" i="22"/>
  <c r="W59" i="22"/>
  <c r="S65" i="22"/>
  <c r="S64" i="22"/>
  <c r="O64" i="22"/>
  <c r="O59" i="22"/>
  <c r="G64" i="22"/>
  <c r="G59" i="22"/>
  <c r="K65" i="22"/>
  <c r="AE63" i="22" s="1"/>
  <c r="K59" i="22"/>
  <c r="AE62" i="22"/>
  <c r="AE64" i="22"/>
  <c r="O1274" i="10"/>
  <c r="O1273" i="10"/>
  <c r="O6" i="23" s="1"/>
  <c r="W62" i="21"/>
  <c r="W63" i="21"/>
  <c r="O57" i="21"/>
  <c r="O63" i="21"/>
  <c r="S57" i="21"/>
  <c r="S62" i="21"/>
  <c r="S63" i="21"/>
  <c r="K57" i="21"/>
  <c r="K62" i="21"/>
  <c r="K63" i="21"/>
  <c r="C57" i="21"/>
  <c r="C62" i="21"/>
  <c r="C63" i="21"/>
  <c r="G57" i="21"/>
  <c r="G62" i="21"/>
  <c r="G63" i="21"/>
  <c r="W1274" i="10"/>
  <c r="W1268" i="10"/>
  <c r="S1274" i="10"/>
  <c r="S1273" i="10"/>
  <c r="S6" i="23" s="1"/>
  <c r="G1273" i="10"/>
  <c r="G6" i="23" s="1"/>
  <c r="G1274" i="10"/>
  <c r="K1273" i="10"/>
  <c r="K6" i="23" s="1"/>
  <c r="K1274" i="10"/>
  <c r="K1268" i="10"/>
  <c r="G1268" i="10"/>
  <c r="C1274" i="10"/>
  <c r="C1268" i="10"/>
  <c r="O7" i="23" l="1"/>
  <c r="AE1275" i="10"/>
  <c r="AE61" i="22"/>
  <c r="AE66" i="22"/>
  <c r="AE65" i="22"/>
  <c r="AE1273" i="10"/>
  <c r="G1275" i="10" s="1"/>
  <c r="AE64" i="21"/>
  <c r="AE62" i="21"/>
  <c r="W7" i="23"/>
  <c r="AE60" i="21"/>
  <c r="AE61" i="21"/>
  <c r="AE59" i="21"/>
  <c r="AE63" i="21"/>
  <c r="AE1274" i="10"/>
  <c r="S7" i="23"/>
  <c r="AE1271" i="10"/>
  <c r="G7" i="23"/>
  <c r="AE1272" i="10"/>
  <c r="K7" i="23"/>
  <c r="AE1270" i="10"/>
  <c r="C7" i="23"/>
  <c r="W1275" i="10" l="1"/>
  <c r="O1275" i="10"/>
  <c r="O8" i="23" s="1"/>
  <c r="S1275" i="10"/>
  <c r="K1275" i="10"/>
  <c r="K8" i="23" s="1"/>
  <c r="O66" i="22"/>
  <c r="K66" i="22"/>
  <c r="C66" i="22"/>
  <c r="S66" i="22"/>
  <c r="W66" i="22"/>
  <c r="G66" i="22"/>
  <c r="K64" i="21"/>
  <c r="C1275" i="10"/>
  <c r="C8" i="23" s="1"/>
  <c r="G8" i="23"/>
  <c r="C64" i="21"/>
  <c r="S64" i="21"/>
  <c r="W64" i="21"/>
  <c r="O64" i="21"/>
  <c r="G64" i="21"/>
  <c r="S8" i="23" l="1"/>
  <c r="S1276" i="10"/>
  <c r="S9" i="23" s="1"/>
  <c r="W8" i="23"/>
  <c r="AG1275" i="10"/>
  <c r="AG1274" i="10"/>
  <c r="AG1273" i="10"/>
  <c r="AG1272" i="10"/>
  <c r="AG1271" i="10"/>
  <c r="AG1270" i="10"/>
  <c r="AH1271" i="10" l="1"/>
  <c r="O1276" i="10" s="1"/>
  <c r="O9" i="23" s="1"/>
  <c r="AH1274" i="10"/>
  <c r="AH1272" i="10"/>
  <c r="G1276" i="10" s="1"/>
  <c r="G9" i="23" s="1"/>
  <c r="AH1275" i="10"/>
  <c r="W1276" i="10" s="1"/>
  <c r="W9" i="23" s="1"/>
  <c r="AH1273" i="10"/>
  <c r="C1276" i="10" s="1"/>
  <c r="C9" i="23" s="1"/>
  <c r="K1276" i="10" l="1"/>
  <c r="K9" i="23" s="1"/>
</calcChain>
</file>

<file path=xl/sharedStrings.xml><?xml version="1.0" encoding="utf-8"?>
<sst xmlns="http://schemas.openxmlformats.org/spreadsheetml/2006/main" count="930" uniqueCount="49">
  <si>
    <t>Datum</t>
  </si>
  <si>
    <t>Jürgen</t>
  </si>
  <si>
    <t>Martin</t>
  </si>
  <si>
    <t>Steffen</t>
  </si>
  <si>
    <t>Jörg</t>
  </si>
  <si>
    <t>Clemens</t>
  </si>
  <si>
    <t>Schnitt</t>
  </si>
  <si>
    <t>Anw.</t>
  </si>
  <si>
    <t>Insg.</t>
  </si>
  <si>
    <t>Summe</t>
  </si>
  <si>
    <t>Durchschn.</t>
  </si>
  <si>
    <t>Durchs.m.S</t>
  </si>
  <si>
    <t>Spiel</t>
  </si>
  <si>
    <t>Ausflug</t>
  </si>
  <si>
    <t>Ausfl.15.-18.</t>
  </si>
  <si>
    <t>Ausflug21-24</t>
  </si>
  <si>
    <t>Ausfl.13-16</t>
  </si>
  <si>
    <t>Ausfl. 13-16.</t>
  </si>
  <si>
    <t>Ausfl. 07.-10.</t>
  </si>
  <si>
    <t>Ausflug 6.-9.</t>
  </si>
  <si>
    <t>Ausfl.22.-25.</t>
  </si>
  <si>
    <t>Gesamtpunkte</t>
  </si>
  <si>
    <t>Ausfl. 9.-12.</t>
  </si>
  <si>
    <t>Ausfl.1.-5.11.</t>
  </si>
  <si>
    <t>A.21.-24.3.</t>
  </si>
  <si>
    <t>A.17.-20.10.</t>
  </si>
  <si>
    <t>Oliver</t>
  </si>
  <si>
    <t>A. 24.-27.4.</t>
  </si>
  <si>
    <t>Position</t>
  </si>
  <si>
    <t>Spieler</t>
  </si>
  <si>
    <t>anwesend</t>
  </si>
  <si>
    <t>Punkte</t>
  </si>
  <si>
    <r>
      <t xml:space="preserve">Punkte </t>
    </r>
    <r>
      <rPr>
        <sz val="10"/>
        <rFont val="Symbol"/>
        <family val="1"/>
        <charset val="2"/>
      </rPr>
      <t>Æ</t>
    </r>
  </si>
  <si>
    <r>
      <t xml:space="preserve">Punkte </t>
    </r>
    <r>
      <rPr>
        <sz val="11"/>
        <rFont val="Symbol"/>
        <family val="1"/>
        <charset val="2"/>
      </rPr>
      <t>Æ</t>
    </r>
  </si>
  <si>
    <t>Ausfl.25.-28.</t>
  </si>
  <si>
    <t>A.20.-23.10.</t>
  </si>
  <si>
    <t>A. 9.-12.11.</t>
  </si>
  <si>
    <t>A.18.-21.10.</t>
  </si>
  <si>
    <t>W 16.-18.10.</t>
  </si>
  <si>
    <t>A 12-15.11.</t>
  </si>
  <si>
    <t>A 21.-24.10.</t>
  </si>
  <si>
    <t>Rückstand</t>
  </si>
  <si>
    <t>A 27.-30.10.</t>
  </si>
  <si>
    <t>A 31.10.-3.11.</t>
  </si>
  <si>
    <t>N.N.</t>
  </si>
  <si>
    <t>✝ 15.06.2025</t>
  </si>
  <si>
    <t>WE bis 2.11.</t>
  </si>
  <si>
    <t>aktuelles Jahr 2026</t>
  </si>
  <si>
    <t>G E S A M T (1999 - 2026)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</si>
</sst>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Symbol"/>
      <family val="1"/>
      <charset val="2"/>
    </font>
    <font>
      <b/>
      <sz val="11"/>
      <color theme="0" tint="-4.9989318521683403E-2"/>
      <name val="Arial"/>
      <family val="2"/>
    </font>
    <font>
      <b/>
      <sz val="10"/>
      <color theme="0" tint="-0.149998474074526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3" fontId="1" fillId="0" borderId="0" xfId="0" applyNumberFormat="1" applyFont="1" applyAlignment="1">
      <alignment horizontal="center"/>
    </xf>
    <xf numFmtId="3" fontId="0" fillId="0" borderId="0" xfId="0" applyNumberFormat="1"/>
    <xf numFmtId="15" fontId="0" fillId="0" borderId="0" xfId="0" applyNumberFormat="1"/>
    <xf numFmtId="0" fontId="0" fillId="0" borderId="0" xfId="0" applyAlignment="1">
      <alignment horizontal="center"/>
    </xf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3" fontId="0" fillId="2" borderId="0" xfId="0" applyNumberFormat="1" applyFill="1"/>
    <xf numFmtId="164" fontId="3" fillId="0" borderId="0" xfId="0" applyNumberFormat="1" applyFont="1"/>
    <xf numFmtId="3" fontId="3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3" fontId="7" fillId="0" borderId="0" xfId="0" applyNumberFormat="1" applyFont="1"/>
    <xf numFmtId="3" fontId="6" fillId="0" borderId="0" xfId="0" applyNumberFormat="1" applyFont="1"/>
    <xf numFmtId="0" fontId="7" fillId="0" borderId="0" xfId="0" applyFont="1"/>
    <xf numFmtId="3" fontId="1" fillId="3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1" fillId="5" borderId="0" xfId="0" applyNumberFormat="1" applyFont="1" applyFill="1" applyAlignment="1">
      <alignment horizontal="center"/>
    </xf>
    <xf numFmtId="3" fontId="1" fillId="6" borderId="0" xfId="0" applyNumberFormat="1" applyFont="1" applyFill="1" applyAlignment="1">
      <alignment horizontal="center"/>
    </xf>
    <xf numFmtId="3" fontId="1" fillId="7" borderId="0" xfId="0" applyNumberFormat="1" applyFont="1" applyFill="1" applyAlignment="1">
      <alignment horizontal="center"/>
    </xf>
    <xf numFmtId="3" fontId="1" fillId="8" borderId="0" xfId="0" applyNumberFormat="1" applyFont="1" applyFill="1" applyAlignment="1">
      <alignment horizontal="center"/>
    </xf>
    <xf numFmtId="3" fontId="0" fillId="5" borderId="0" xfId="0" applyNumberFormat="1" applyFill="1"/>
    <xf numFmtId="3" fontId="0" fillId="6" borderId="0" xfId="0" applyNumberFormat="1" applyFill="1"/>
    <xf numFmtId="3" fontId="0" fillId="7" borderId="0" xfId="0" applyNumberFormat="1" applyFill="1"/>
    <xf numFmtId="3" fontId="0" fillId="3" borderId="0" xfId="0" applyNumberFormat="1" applyFill="1"/>
    <xf numFmtId="3" fontId="0" fillId="5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2" borderId="0" xfId="0" applyFill="1"/>
    <xf numFmtId="3" fontId="0" fillId="6" borderId="0" xfId="0" applyNumberFormat="1" applyFill="1" applyAlignment="1">
      <alignment horizontal="right"/>
    </xf>
    <xf numFmtId="15" fontId="0" fillId="0" borderId="0" xfId="0" applyNumberFormat="1" applyAlignment="1">
      <alignment horizontal="right"/>
    </xf>
    <xf numFmtId="3" fontId="0" fillId="7" borderId="0" xfId="0" applyNumberFormat="1" applyFill="1" applyAlignment="1">
      <alignment horizontal="right"/>
    </xf>
    <xf numFmtId="3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 indent="4"/>
    </xf>
    <xf numFmtId="0" fontId="1" fillId="0" borderId="5" xfId="0" applyFont="1" applyBorder="1" applyAlignment="1">
      <alignment horizontal="right" indent="4"/>
    </xf>
    <xf numFmtId="0" fontId="1" fillId="0" borderId="6" xfId="0" applyFont="1" applyBorder="1" applyAlignment="1">
      <alignment horizontal="right" indent="4"/>
    </xf>
    <xf numFmtId="3" fontId="3" fillId="0" borderId="4" xfId="0" applyNumberFormat="1" applyFont="1" applyBorder="1" applyAlignment="1">
      <alignment horizontal="right" indent="4"/>
    </xf>
    <xf numFmtId="0" fontId="3" fillId="0" borderId="5" xfId="0" applyFont="1" applyBorder="1" applyAlignment="1">
      <alignment horizontal="right" indent="4"/>
    </xf>
    <xf numFmtId="0" fontId="3" fillId="0" borderId="6" xfId="0" applyFont="1" applyBorder="1" applyAlignment="1">
      <alignment horizontal="right" indent="4"/>
    </xf>
    <xf numFmtId="3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right" indent="4"/>
    </xf>
    <xf numFmtId="0" fontId="3" fillId="2" borderId="5" xfId="0" applyFont="1" applyFill="1" applyBorder="1" applyAlignment="1">
      <alignment horizontal="right" indent="4"/>
    </xf>
    <xf numFmtId="0" fontId="3" fillId="2" borderId="6" xfId="0" applyFont="1" applyFill="1" applyBorder="1" applyAlignment="1">
      <alignment horizontal="right" indent="4"/>
    </xf>
    <xf numFmtId="3" fontId="1" fillId="2" borderId="4" xfId="0" applyNumberFormat="1" applyFont="1" applyFill="1" applyBorder="1" applyAlignment="1">
      <alignment horizontal="right" indent="4"/>
    </xf>
    <xf numFmtId="0" fontId="1" fillId="2" borderId="5" xfId="0" applyFont="1" applyFill="1" applyBorder="1" applyAlignment="1">
      <alignment horizontal="right" indent="4"/>
    </xf>
    <xf numFmtId="0" fontId="1" fillId="2" borderId="6" xfId="0" applyFont="1" applyFill="1" applyBorder="1" applyAlignment="1">
      <alignment horizontal="right" indent="4"/>
    </xf>
    <xf numFmtId="3" fontId="10" fillId="2" borderId="10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9" fillId="9" borderId="7" xfId="0" applyNumberFormat="1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right" indent="2"/>
    </xf>
    <xf numFmtId="0" fontId="7" fillId="0" borderId="5" xfId="0" applyFont="1" applyBorder="1" applyAlignment="1">
      <alignment horizontal="right" indent="2"/>
    </xf>
    <xf numFmtId="0" fontId="7" fillId="0" borderId="6" xfId="0" applyFont="1" applyBorder="1" applyAlignment="1">
      <alignment horizontal="right" indent="2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4" xfId="0" applyNumberFormat="1" applyFont="1" applyBorder="1" applyAlignment="1">
      <alignment horizontal="right" indent="2"/>
    </xf>
    <xf numFmtId="0" fontId="6" fillId="0" borderId="5" xfId="0" applyFont="1" applyBorder="1" applyAlignment="1">
      <alignment horizontal="right" indent="2"/>
    </xf>
    <xf numFmtId="0" fontId="6" fillId="0" borderId="6" xfId="0" applyFont="1" applyBorder="1" applyAlignment="1">
      <alignment horizontal="right" indent="2"/>
    </xf>
    <xf numFmtId="3" fontId="9" fillId="9" borderId="4" xfId="0" applyNumberFormat="1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9" borderId="4" xfId="0" applyNumberFormat="1" applyFont="1" applyFill="1" applyBorder="1" applyAlignment="1">
      <alignment horizontal="right" indent="2"/>
    </xf>
    <xf numFmtId="0" fontId="6" fillId="9" borderId="5" xfId="0" applyFont="1" applyFill="1" applyBorder="1" applyAlignment="1">
      <alignment horizontal="right" indent="2"/>
    </xf>
    <xf numFmtId="0" fontId="6" fillId="9" borderId="6" xfId="0" applyFont="1" applyFill="1" applyBorder="1" applyAlignment="1">
      <alignment horizontal="right" indent="2"/>
    </xf>
    <xf numFmtId="3" fontId="7" fillId="9" borderId="4" xfId="0" applyNumberFormat="1" applyFont="1" applyFill="1" applyBorder="1" applyAlignment="1">
      <alignment horizontal="right" indent="2"/>
    </xf>
    <xf numFmtId="0" fontId="7" fillId="9" borderId="5" xfId="0" applyFont="1" applyFill="1" applyBorder="1" applyAlignment="1">
      <alignment horizontal="right" indent="2"/>
    </xf>
    <xf numFmtId="0" fontId="7" fillId="9" borderId="6" xfId="0" applyFont="1" applyFill="1" applyBorder="1" applyAlignment="1">
      <alignment horizontal="right" indent="2"/>
    </xf>
    <xf numFmtId="3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9" borderId="4" xfId="0" applyNumberFormat="1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3" fontId="6" fillId="9" borderId="1" xfId="0" applyNumberFormat="1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60"/>
  <sheetViews>
    <sheetView workbookViewId="0">
      <selection activeCell="C89" sqref="C89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36437</v>
      </c>
      <c r="C4" s="5">
        <v>1574</v>
      </c>
      <c r="D4" s="5">
        <v>1</v>
      </c>
      <c r="E4" s="5">
        <f>IF(D4=0,$AC$4,0)</f>
        <v>0</v>
      </c>
      <c r="G4" s="5">
        <v>1681</v>
      </c>
      <c r="H4" s="5">
        <v>1</v>
      </c>
      <c r="I4" s="5">
        <f>IF(H4=0,$AC$4,0)</f>
        <v>0</v>
      </c>
      <c r="L4" s="5">
        <v>0</v>
      </c>
      <c r="M4" s="5">
        <f>IF(L4=0,$AC$4,0)</f>
        <v>1404</v>
      </c>
      <c r="P4" s="5">
        <v>0</v>
      </c>
      <c r="Q4" s="5">
        <f>IF(P4=0,$AC$4,0)</f>
        <v>1404</v>
      </c>
      <c r="S4" s="5">
        <v>1156</v>
      </c>
      <c r="T4" s="5">
        <v>1</v>
      </c>
      <c r="U4" s="5">
        <f>IF(T4=0,$AC$4,0)</f>
        <v>0</v>
      </c>
      <c r="W4" s="5">
        <v>1203</v>
      </c>
      <c r="X4" s="5">
        <v>1</v>
      </c>
      <c r="Y4" s="5">
        <f>IF(X4=0,$AC$4,0)</f>
        <v>0</v>
      </c>
      <c r="AA4" s="5">
        <f t="shared" ref="AA4:AA14" si="0">C4+G4+K4+O4+S4+W4</f>
        <v>5614</v>
      </c>
      <c r="AB4" s="5">
        <f t="shared" ref="AB4:AB14" si="1">D4+H4+L4+P4+T4+X4</f>
        <v>4</v>
      </c>
      <c r="AC4" s="5">
        <f t="shared" ref="AC4:AC14" si="2">AA4/AB4</f>
        <v>1404</v>
      </c>
      <c r="AD4" s="7">
        <v>1</v>
      </c>
    </row>
    <row r="5" spans="1:30" x14ac:dyDescent="0.2">
      <c r="A5" s="6">
        <v>36451</v>
      </c>
      <c r="C5" s="5">
        <v>1043</v>
      </c>
      <c r="D5" s="5">
        <v>1</v>
      </c>
      <c r="E5" s="5">
        <f>IF(D5=0,$AC$5,0)</f>
        <v>0</v>
      </c>
      <c r="G5" s="5">
        <v>1914</v>
      </c>
      <c r="H5" s="5">
        <v>1</v>
      </c>
      <c r="I5" s="5">
        <f>IF(H5=0,$AC$5,0)</f>
        <v>0</v>
      </c>
      <c r="K5" s="5">
        <v>1630</v>
      </c>
      <c r="L5" s="5">
        <v>1</v>
      </c>
      <c r="M5" s="5">
        <f>IF(L5=0,$AC$5,0)</f>
        <v>0</v>
      </c>
      <c r="O5" s="5">
        <v>1221</v>
      </c>
      <c r="P5" s="5">
        <v>1</v>
      </c>
      <c r="Q5" s="5">
        <f>IF(P5=0,$AC$5,0)</f>
        <v>0</v>
      </c>
      <c r="S5" s="5">
        <v>1246</v>
      </c>
      <c r="T5" s="5">
        <v>1</v>
      </c>
      <c r="U5" s="5">
        <f>IF(T5=0,$AC$5,0)</f>
        <v>0</v>
      </c>
      <c r="X5" s="5">
        <v>0</v>
      </c>
      <c r="Y5" s="5">
        <f>IF(X5=0,$AC$5,0)</f>
        <v>1411</v>
      </c>
      <c r="AA5" s="5">
        <f t="shared" si="0"/>
        <v>7054</v>
      </c>
      <c r="AB5" s="5">
        <f t="shared" si="1"/>
        <v>5</v>
      </c>
      <c r="AC5" s="5">
        <f t="shared" si="2"/>
        <v>1411</v>
      </c>
      <c r="AD5" s="7">
        <v>1</v>
      </c>
    </row>
    <row r="6" spans="1:30" x14ac:dyDescent="0.2">
      <c r="A6" s="6">
        <v>36458</v>
      </c>
      <c r="C6" s="5">
        <v>1023</v>
      </c>
      <c r="D6" s="5">
        <v>1</v>
      </c>
      <c r="E6" s="5">
        <f>IF(D6=0,$AC$6,0)</f>
        <v>0</v>
      </c>
      <c r="G6" s="5">
        <v>1316</v>
      </c>
      <c r="H6" s="5">
        <v>1</v>
      </c>
      <c r="I6" s="5">
        <f>IF(H6=0,$AC$6,0)</f>
        <v>0</v>
      </c>
      <c r="K6" s="5">
        <v>1295</v>
      </c>
      <c r="L6" s="5">
        <v>1</v>
      </c>
      <c r="M6" s="5">
        <f>IF(L6=0,$AC$6,0)</f>
        <v>0</v>
      </c>
      <c r="O6" s="5">
        <v>788</v>
      </c>
      <c r="P6" s="5">
        <v>1</v>
      </c>
      <c r="Q6" s="5">
        <f>IF(P6=0,$AC$6,0)</f>
        <v>0</v>
      </c>
      <c r="S6" s="5">
        <v>1120</v>
      </c>
      <c r="T6" s="5">
        <v>1</v>
      </c>
      <c r="U6" s="5">
        <f>IF(T6=0,$AC$6,0)</f>
        <v>0</v>
      </c>
      <c r="X6" s="5">
        <v>0</v>
      </c>
      <c r="Y6" s="5">
        <f>IF(X6=0,$AC$6,0)</f>
        <v>1108</v>
      </c>
      <c r="AA6" s="5">
        <f t="shared" si="0"/>
        <v>5542</v>
      </c>
      <c r="AB6" s="5">
        <f t="shared" si="1"/>
        <v>5</v>
      </c>
      <c r="AC6" s="5">
        <f t="shared" si="2"/>
        <v>1108</v>
      </c>
      <c r="AD6" s="7">
        <v>1</v>
      </c>
    </row>
    <row r="7" spans="1:30" x14ac:dyDescent="0.2">
      <c r="A7" s="6">
        <v>36464</v>
      </c>
      <c r="C7" s="5">
        <v>3860</v>
      </c>
      <c r="D7" s="5">
        <v>1</v>
      </c>
      <c r="E7" s="5">
        <f>IF(D7=0,$AC$7,0)</f>
        <v>0</v>
      </c>
      <c r="G7" s="5">
        <v>1819</v>
      </c>
      <c r="H7" s="5">
        <v>1</v>
      </c>
      <c r="I7" s="5">
        <f>IF(H7=0,$AC$7,0)</f>
        <v>0</v>
      </c>
      <c r="L7" s="5">
        <v>0</v>
      </c>
      <c r="M7" s="5">
        <f>IF(L7=0,$AC$7,0)</f>
        <v>3008</v>
      </c>
      <c r="O7" s="5">
        <v>2780</v>
      </c>
      <c r="P7" s="5">
        <v>1</v>
      </c>
      <c r="Q7" s="5">
        <f>IF(P7=0,$AC$7,0)</f>
        <v>0</v>
      </c>
      <c r="S7" s="5">
        <v>3571</v>
      </c>
      <c r="T7" s="5">
        <v>1</v>
      </c>
      <c r="U7" s="5">
        <f>IF(T7=0,$AC$7,0)</f>
        <v>0</v>
      </c>
      <c r="X7" s="5">
        <v>0</v>
      </c>
      <c r="Y7" s="5">
        <f>IF(X7=0,$AC$7,0)</f>
        <v>3008</v>
      </c>
      <c r="AA7" s="5">
        <f t="shared" si="0"/>
        <v>12030</v>
      </c>
      <c r="AB7" s="5">
        <f t="shared" si="1"/>
        <v>4</v>
      </c>
      <c r="AC7" s="5">
        <f t="shared" si="2"/>
        <v>3008</v>
      </c>
      <c r="AD7" s="7">
        <v>1</v>
      </c>
    </row>
    <row r="8" spans="1:30" x14ac:dyDescent="0.2">
      <c r="A8" s="6">
        <v>36479</v>
      </c>
      <c r="C8" s="5">
        <v>1363</v>
      </c>
      <c r="D8" s="5">
        <v>1</v>
      </c>
      <c r="E8" s="5">
        <f>IF(D8=0,$AC$8,0)</f>
        <v>0</v>
      </c>
      <c r="G8" s="5">
        <v>940</v>
      </c>
      <c r="H8" s="5">
        <v>1</v>
      </c>
      <c r="I8" s="5">
        <f>IF(H8=0,$AC$8,0)</f>
        <v>0</v>
      </c>
      <c r="K8" s="5">
        <v>2750</v>
      </c>
      <c r="L8" s="5">
        <v>1</v>
      </c>
      <c r="M8" s="5">
        <f>IF(L8=0,$AC$8,0)</f>
        <v>0</v>
      </c>
      <c r="O8" s="5">
        <v>1667</v>
      </c>
      <c r="P8" s="5">
        <v>1</v>
      </c>
      <c r="Q8" s="5">
        <f>IF(P8=0,$AC$8,0)</f>
        <v>0</v>
      </c>
      <c r="S8" s="5">
        <v>2370</v>
      </c>
      <c r="T8" s="5">
        <v>1</v>
      </c>
      <c r="U8" s="5">
        <f>IF(T8=0,$AC$8,0)</f>
        <v>0</v>
      </c>
      <c r="X8" s="5">
        <v>0</v>
      </c>
      <c r="Y8" s="5">
        <f>IF(X8=0,$AC$8,0)</f>
        <v>1818</v>
      </c>
      <c r="AA8" s="5">
        <f t="shared" si="0"/>
        <v>9090</v>
      </c>
      <c r="AB8" s="5">
        <f t="shared" si="1"/>
        <v>5</v>
      </c>
      <c r="AC8" s="5">
        <f t="shared" si="2"/>
        <v>1818</v>
      </c>
      <c r="AD8" s="7">
        <v>1</v>
      </c>
    </row>
    <row r="9" spans="1:30" x14ac:dyDescent="0.2">
      <c r="A9" s="6">
        <v>36486</v>
      </c>
      <c r="C9" s="5">
        <v>1611</v>
      </c>
      <c r="D9" s="5">
        <v>1</v>
      </c>
      <c r="E9" s="5">
        <f>IF(D9=0,$AC$9,0)</f>
        <v>0</v>
      </c>
      <c r="G9" s="5">
        <v>1444</v>
      </c>
      <c r="H9" s="5">
        <v>1</v>
      </c>
      <c r="I9" s="5">
        <f>IF(H9=0,$AC$9,0)</f>
        <v>0</v>
      </c>
      <c r="K9" s="5">
        <v>2441</v>
      </c>
      <c r="L9" s="5">
        <v>1</v>
      </c>
      <c r="M9" s="5">
        <f>IF(L9=0,$AC$9,0)</f>
        <v>0</v>
      </c>
      <c r="O9" s="5">
        <v>1686</v>
      </c>
      <c r="P9" s="5">
        <v>1</v>
      </c>
      <c r="Q9" s="5">
        <f>IF(P9=0,$AC$9,0)</f>
        <v>0</v>
      </c>
      <c r="S9" s="5">
        <v>2180</v>
      </c>
      <c r="T9" s="5">
        <v>1</v>
      </c>
      <c r="U9" s="5">
        <f>IF(T9=0,$AC$9,0)</f>
        <v>0</v>
      </c>
      <c r="X9" s="5">
        <v>0</v>
      </c>
      <c r="Y9" s="5">
        <f>IF(X9=0,$AC$9,0)</f>
        <v>1872</v>
      </c>
      <c r="AA9" s="5">
        <f t="shared" si="0"/>
        <v>9362</v>
      </c>
      <c r="AB9" s="5">
        <f t="shared" si="1"/>
        <v>5</v>
      </c>
      <c r="AC9" s="5">
        <f t="shared" si="2"/>
        <v>1872</v>
      </c>
      <c r="AD9" s="7">
        <v>1</v>
      </c>
    </row>
    <row r="10" spans="1:30" x14ac:dyDescent="0.2">
      <c r="A10" s="6">
        <v>36493</v>
      </c>
      <c r="C10" s="5">
        <v>2422</v>
      </c>
      <c r="D10" s="5">
        <v>1</v>
      </c>
      <c r="E10" s="5">
        <f>IF(D10=0,$AC$10,0)</f>
        <v>0</v>
      </c>
      <c r="G10" s="5">
        <v>2258</v>
      </c>
      <c r="H10" s="5">
        <v>1</v>
      </c>
      <c r="I10" s="5">
        <f>IF(H10=0,$AC$10,0)</f>
        <v>0</v>
      </c>
      <c r="L10" s="5">
        <v>0</v>
      </c>
      <c r="M10" s="5">
        <f>IF(L10=0,$AC$10,0)</f>
        <v>2267</v>
      </c>
      <c r="O10" s="5">
        <v>1741</v>
      </c>
      <c r="P10" s="5">
        <v>1</v>
      </c>
      <c r="Q10" s="5">
        <f>IF(P10=0,$AC$10,0)</f>
        <v>0</v>
      </c>
      <c r="S10" s="5">
        <v>2645</v>
      </c>
      <c r="T10" s="5">
        <v>1</v>
      </c>
      <c r="U10" s="5">
        <f>IF(T10=0,$AC$10,0)</f>
        <v>0</v>
      </c>
      <c r="X10" s="5">
        <v>0</v>
      </c>
      <c r="Y10" s="5">
        <f>IF(X10=0,$AC$10,0)</f>
        <v>2267</v>
      </c>
      <c r="AA10" s="5">
        <f t="shared" si="0"/>
        <v>9066</v>
      </c>
      <c r="AB10" s="5">
        <f t="shared" si="1"/>
        <v>4</v>
      </c>
      <c r="AC10" s="5">
        <f t="shared" si="2"/>
        <v>2267</v>
      </c>
      <c r="AD10" s="7">
        <v>1</v>
      </c>
    </row>
    <row r="11" spans="1:30" x14ac:dyDescent="0.2">
      <c r="A11" s="6">
        <v>36500</v>
      </c>
      <c r="C11" s="5">
        <v>2216</v>
      </c>
      <c r="D11" s="5">
        <v>1</v>
      </c>
      <c r="E11" s="5">
        <f>IF(D11=0,$AC$11,0)</f>
        <v>0</v>
      </c>
      <c r="G11" s="5">
        <v>2513</v>
      </c>
      <c r="H11" s="5">
        <v>1</v>
      </c>
      <c r="I11" s="5">
        <f>IF(H11=0,$AC$11,0)</f>
        <v>0</v>
      </c>
      <c r="L11" s="5">
        <v>0</v>
      </c>
      <c r="M11" s="5">
        <f>IF(L11=0,$AC$11,0)</f>
        <v>1964</v>
      </c>
      <c r="O11" s="5">
        <v>1827</v>
      </c>
      <c r="P11" s="5">
        <v>1</v>
      </c>
      <c r="Q11" s="5">
        <f>IF(P11=0,$AC$11,0)</f>
        <v>0</v>
      </c>
      <c r="S11" s="5">
        <v>1300</v>
      </c>
      <c r="T11" s="5">
        <v>1</v>
      </c>
      <c r="U11" s="5">
        <f>IF(T11=0,$AC$11,0)</f>
        <v>0</v>
      </c>
      <c r="X11" s="5">
        <v>0</v>
      </c>
      <c r="Y11" s="5">
        <f>IF(X11=0,$AC$11,0)</f>
        <v>1964</v>
      </c>
      <c r="AA11" s="5">
        <f t="shared" si="0"/>
        <v>7856</v>
      </c>
      <c r="AB11" s="5">
        <f t="shared" si="1"/>
        <v>4</v>
      </c>
      <c r="AC11" s="5">
        <f t="shared" si="2"/>
        <v>1964</v>
      </c>
      <c r="AD11" s="7">
        <v>1</v>
      </c>
    </row>
    <row r="12" spans="1:30" x14ac:dyDescent="0.2">
      <c r="A12" s="6">
        <v>36507</v>
      </c>
      <c r="C12" s="5">
        <v>1699</v>
      </c>
      <c r="D12" s="5">
        <v>1</v>
      </c>
      <c r="E12" s="5">
        <f>IF(D12=0,$AC$12,0)</f>
        <v>0</v>
      </c>
      <c r="G12" s="5">
        <v>1219</v>
      </c>
      <c r="H12" s="5">
        <v>1</v>
      </c>
      <c r="I12" s="5">
        <f>IF(H12=0,$AC$12,0)</f>
        <v>0</v>
      </c>
      <c r="K12" s="5">
        <v>1175</v>
      </c>
      <c r="L12" s="5">
        <v>1</v>
      </c>
      <c r="M12" s="5">
        <f>IF(L12=0,$AC$12,0)</f>
        <v>0</v>
      </c>
      <c r="O12" s="5">
        <v>1358</v>
      </c>
      <c r="P12" s="5">
        <v>1</v>
      </c>
      <c r="Q12" s="5">
        <f>IF(P12=0,$AC$12,0)</f>
        <v>0</v>
      </c>
      <c r="S12" s="5">
        <v>1187</v>
      </c>
      <c r="T12" s="5">
        <v>1</v>
      </c>
      <c r="U12" s="5">
        <f>IF(T12=0,$AC$12,0)</f>
        <v>0</v>
      </c>
      <c r="X12" s="5">
        <v>0</v>
      </c>
      <c r="Y12" s="5">
        <f>IF(X12=0,$AC$12,0)</f>
        <v>1328</v>
      </c>
      <c r="AA12" s="5">
        <f t="shared" si="0"/>
        <v>6638</v>
      </c>
      <c r="AB12" s="5">
        <f t="shared" si="1"/>
        <v>5</v>
      </c>
      <c r="AC12" s="5">
        <f t="shared" si="2"/>
        <v>1328</v>
      </c>
      <c r="AD12" s="7">
        <v>1</v>
      </c>
    </row>
    <row r="13" spans="1:30" x14ac:dyDescent="0.2">
      <c r="A13" s="6">
        <v>36514</v>
      </c>
      <c r="C13" s="5">
        <v>1947</v>
      </c>
      <c r="D13" s="5">
        <v>1</v>
      </c>
      <c r="E13" s="5">
        <f>IF(D13=0,$AC$13,0)</f>
        <v>0</v>
      </c>
      <c r="H13" s="5">
        <v>0</v>
      </c>
      <c r="I13" s="5">
        <f>IF(H13=0,$AC$13,0)</f>
        <v>1454</v>
      </c>
      <c r="K13" s="5">
        <v>1026</v>
      </c>
      <c r="L13" s="5">
        <v>1</v>
      </c>
      <c r="M13" s="5">
        <f>IF(L13=0,$AC$13,0)</f>
        <v>0</v>
      </c>
      <c r="O13" s="5">
        <v>948</v>
      </c>
      <c r="P13" s="5">
        <v>1</v>
      </c>
      <c r="Q13" s="5">
        <f>IF(P13=0,$AC$13,0)</f>
        <v>0</v>
      </c>
      <c r="S13" s="5">
        <v>1894</v>
      </c>
      <c r="T13" s="5">
        <v>1</v>
      </c>
      <c r="U13" s="5">
        <f>IF(T13=0,$AC$13,0)</f>
        <v>0</v>
      </c>
      <c r="X13" s="5">
        <v>0</v>
      </c>
      <c r="Y13" s="5">
        <f>IF(X13=0,$AC$13,0)</f>
        <v>1454</v>
      </c>
      <c r="AA13" s="5">
        <f t="shared" si="0"/>
        <v>5815</v>
      </c>
      <c r="AB13" s="5">
        <f t="shared" si="1"/>
        <v>4</v>
      </c>
      <c r="AC13" s="5">
        <f t="shared" si="2"/>
        <v>1454</v>
      </c>
      <c r="AD13" s="7">
        <v>1</v>
      </c>
    </row>
    <row r="14" spans="1:30" x14ac:dyDescent="0.2">
      <c r="A14" s="6">
        <v>36521</v>
      </c>
      <c r="C14" s="5">
        <v>2403</v>
      </c>
      <c r="D14" s="5">
        <v>1</v>
      </c>
      <c r="E14" s="5">
        <f>IF(D14=0,$AC$14,0)</f>
        <v>0</v>
      </c>
      <c r="H14" s="5">
        <v>0</v>
      </c>
      <c r="I14" s="5">
        <f>IF(H14=0,$AC$14,0)</f>
        <v>2097</v>
      </c>
      <c r="K14" s="5">
        <v>1842</v>
      </c>
      <c r="L14" s="5">
        <v>1</v>
      </c>
      <c r="M14" s="5">
        <f>IF(L14=0,$AC$14,0)</f>
        <v>0</v>
      </c>
      <c r="O14" s="5">
        <v>1824</v>
      </c>
      <c r="P14" s="5">
        <v>1</v>
      </c>
      <c r="Q14" s="5">
        <f>IF(P14=0,$AC$14,0)</f>
        <v>0</v>
      </c>
      <c r="S14" s="5">
        <v>2317</v>
      </c>
      <c r="T14" s="5">
        <v>1</v>
      </c>
      <c r="U14" s="5">
        <f>IF(T14=0,$AC$14,0)</f>
        <v>0</v>
      </c>
      <c r="X14" s="5">
        <v>0</v>
      </c>
      <c r="Y14" s="5">
        <f>IF(X14=0,$AC$14,0)</f>
        <v>2097</v>
      </c>
      <c r="AA14" s="5">
        <f t="shared" si="0"/>
        <v>8386</v>
      </c>
      <c r="AB14" s="5">
        <f t="shared" si="1"/>
        <v>4</v>
      </c>
      <c r="AC14" s="5">
        <f t="shared" si="2"/>
        <v>2097</v>
      </c>
      <c r="AD14" s="7">
        <v>1</v>
      </c>
    </row>
    <row r="15" spans="1:30" hidden="1" x14ac:dyDescent="0.2">
      <c r="A15" s="6"/>
      <c r="AA15" s="5"/>
      <c r="AB15" s="5"/>
    </row>
    <row r="16" spans="1:30" hidden="1" x14ac:dyDescent="0.2">
      <c r="A16" s="6"/>
      <c r="AA16" s="5"/>
      <c r="AB16" s="5"/>
    </row>
    <row r="17" spans="1:28" hidden="1" x14ac:dyDescent="0.2">
      <c r="A17" s="6"/>
      <c r="AA17" s="5"/>
      <c r="AB17" s="5"/>
    </row>
    <row r="18" spans="1:28" hidden="1" x14ac:dyDescent="0.2">
      <c r="A18" s="6"/>
      <c r="AA18" s="5"/>
      <c r="AB18" s="5"/>
    </row>
    <row r="19" spans="1:28" hidden="1" x14ac:dyDescent="0.2">
      <c r="A19" s="6"/>
      <c r="AA19" s="5"/>
      <c r="AB19" s="5"/>
    </row>
    <row r="20" spans="1:28" hidden="1" x14ac:dyDescent="0.2">
      <c r="A20" s="6"/>
      <c r="AA20" s="5"/>
      <c r="AB20" s="5"/>
    </row>
    <row r="21" spans="1:28" hidden="1" x14ac:dyDescent="0.2">
      <c r="A21" s="6"/>
      <c r="AA21" s="5"/>
      <c r="AB21" s="5"/>
    </row>
    <row r="22" spans="1:28" hidden="1" x14ac:dyDescent="0.2">
      <c r="A22" s="6"/>
      <c r="AA22" s="5"/>
      <c r="AB22" s="5"/>
    </row>
    <row r="23" spans="1:28" hidden="1" x14ac:dyDescent="0.2">
      <c r="A23" s="6"/>
      <c r="AA23" s="5"/>
      <c r="AB23" s="5"/>
    </row>
    <row r="24" spans="1:28" hidden="1" x14ac:dyDescent="0.2">
      <c r="A24" s="6"/>
      <c r="AA24" s="5"/>
      <c r="AB24" s="5"/>
    </row>
    <row r="25" spans="1:28" hidden="1" x14ac:dyDescent="0.2">
      <c r="A25" s="6"/>
      <c r="AA25" s="5"/>
      <c r="AB25" s="5"/>
    </row>
    <row r="26" spans="1:28" hidden="1" x14ac:dyDescent="0.2">
      <c r="A26" s="6"/>
      <c r="AA26" s="5"/>
      <c r="AB26" s="5"/>
    </row>
    <row r="27" spans="1:28" hidden="1" x14ac:dyDescent="0.2">
      <c r="A27" s="6"/>
      <c r="AA27" s="5"/>
      <c r="AB27" s="5"/>
    </row>
    <row r="28" spans="1:28" hidden="1" x14ac:dyDescent="0.2">
      <c r="A28" s="6"/>
      <c r="AA28" s="5"/>
      <c r="AB28" s="5"/>
    </row>
    <row r="29" spans="1:28" hidden="1" x14ac:dyDescent="0.2">
      <c r="A29" s="6"/>
      <c r="AA29" s="5"/>
      <c r="AB29" s="5"/>
    </row>
    <row r="30" spans="1:28" hidden="1" x14ac:dyDescent="0.2">
      <c r="A30" s="6"/>
      <c r="AA30" s="5"/>
      <c r="AB30" s="5"/>
    </row>
    <row r="31" spans="1:28" hidden="1" x14ac:dyDescent="0.2">
      <c r="A31" s="6"/>
      <c r="AA31" s="5"/>
      <c r="AB31" s="5"/>
    </row>
    <row r="32" spans="1:28" hidden="1" x14ac:dyDescent="0.2">
      <c r="A32" s="6"/>
      <c r="AA32" s="5"/>
      <c r="AB32" s="5"/>
    </row>
    <row r="33" spans="1:28" hidden="1" x14ac:dyDescent="0.2">
      <c r="A33" s="6"/>
      <c r="AA33" s="5"/>
      <c r="AB33" s="5"/>
    </row>
    <row r="34" spans="1:28" hidden="1" x14ac:dyDescent="0.2">
      <c r="A34" s="6"/>
      <c r="AA34" s="5"/>
      <c r="AB34" s="5"/>
    </row>
    <row r="35" spans="1:28" hidden="1" x14ac:dyDescent="0.2">
      <c r="A35" s="6"/>
      <c r="AA35" s="5"/>
      <c r="AB35" s="5"/>
    </row>
    <row r="36" spans="1:28" hidden="1" x14ac:dyDescent="0.2">
      <c r="A36" s="6"/>
      <c r="AA36" s="5"/>
      <c r="AB36" s="5"/>
    </row>
    <row r="37" spans="1:28" hidden="1" x14ac:dyDescent="0.2">
      <c r="A37" s="6"/>
      <c r="AA37" s="5"/>
      <c r="AB37" s="5"/>
    </row>
    <row r="38" spans="1:28" hidden="1" x14ac:dyDescent="0.2">
      <c r="A38" s="6"/>
      <c r="AA38" s="5"/>
      <c r="AB38" s="5"/>
    </row>
    <row r="39" spans="1:28" hidden="1" x14ac:dyDescent="0.2">
      <c r="A39" s="6"/>
      <c r="AA39" s="5"/>
      <c r="AB39" s="5"/>
    </row>
    <row r="40" spans="1:28" hidden="1" x14ac:dyDescent="0.2">
      <c r="A40" s="6"/>
      <c r="AA40" s="5"/>
      <c r="AB40" s="5"/>
    </row>
    <row r="41" spans="1:28" hidden="1" x14ac:dyDescent="0.2">
      <c r="A41" s="6"/>
      <c r="AA41" s="5"/>
      <c r="AB41" s="5"/>
    </row>
    <row r="42" spans="1:28" hidden="1" x14ac:dyDescent="0.2">
      <c r="A42" s="6"/>
      <c r="AA42" s="5"/>
      <c r="AB42" s="5"/>
    </row>
    <row r="43" spans="1:28" hidden="1" x14ac:dyDescent="0.2">
      <c r="A43" s="6"/>
      <c r="AA43" s="5"/>
      <c r="AB43" s="5"/>
    </row>
    <row r="44" spans="1:28" hidden="1" x14ac:dyDescent="0.2">
      <c r="A44" s="6"/>
      <c r="AA44" s="5"/>
      <c r="AB44" s="5"/>
    </row>
    <row r="45" spans="1:28" hidden="1" x14ac:dyDescent="0.2">
      <c r="A45" s="6"/>
      <c r="AA45" s="5"/>
      <c r="AB45" s="5"/>
    </row>
    <row r="46" spans="1:28" hidden="1" x14ac:dyDescent="0.2">
      <c r="A46" s="6"/>
      <c r="AA46" s="5"/>
      <c r="AB46" s="5"/>
    </row>
    <row r="47" spans="1:28" hidden="1" x14ac:dyDescent="0.2">
      <c r="A47" s="6"/>
      <c r="AA47" s="5"/>
      <c r="AB47" s="5"/>
    </row>
    <row r="48" spans="1:28" hidden="1" x14ac:dyDescent="0.2">
      <c r="A48" s="6"/>
      <c r="AA48" s="5"/>
      <c r="AB48" s="5"/>
    </row>
    <row r="49" spans="1:30" hidden="1" x14ac:dyDescent="0.2">
      <c r="A49" s="6"/>
      <c r="AA49" s="5"/>
      <c r="AB49" s="5"/>
    </row>
    <row r="50" spans="1:30" hidden="1" x14ac:dyDescent="0.2">
      <c r="A50" s="6"/>
      <c r="AA50" s="5"/>
      <c r="AB50" s="5"/>
    </row>
    <row r="51" spans="1:30" hidden="1" x14ac:dyDescent="0.2">
      <c r="A51" s="6"/>
      <c r="AA51" s="5"/>
      <c r="AB51" s="5"/>
    </row>
    <row r="52" spans="1:30" hidden="1" x14ac:dyDescent="0.2">
      <c r="A52" s="6"/>
      <c r="AA52" s="5"/>
      <c r="AB52" s="5"/>
    </row>
    <row r="53" spans="1:30" hidden="1" x14ac:dyDescent="0.2">
      <c r="A53" s="6"/>
      <c r="AA53" s="5"/>
      <c r="AB53" s="5"/>
    </row>
    <row r="54" spans="1:30" hidden="1" x14ac:dyDescent="0.2">
      <c r="A54" s="6"/>
      <c r="AA54" s="5"/>
      <c r="AB54" s="5"/>
    </row>
    <row r="55" spans="1:30" hidden="1" x14ac:dyDescent="0.2">
      <c r="A55" s="6"/>
      <c r="AA55" s="5"/>
      <c r="AB55" s="5"/>
    </row>
    <row r="56" spans="1:30" hidden="1" x14ac:dyDescent="0.2">
      <c r="A56" s="6"/>
      <c r="AA56" s="5"/>
      <c r="AB56" s="5"/>
    </row>
    <row r="58" spans="1:30" x14ac:dyDescent="0.2">
      <c r="A58" s="3" t="s">
        <v>9</v>
      </c>
      <c r="C58" s="5">
        <f>SUM(C4:C56)</f>
        <v>21161</v>
      </c>
      <c r="D58" s="5">
        <f>SUM(D4:D56)</f>
        <v>11</v>
      </c>
      <c r="E58" s="5">
        <f>SUM(E4:E56)</f>
        <v>0</v>
      </c>
      <c r="G58" s="5">
        <f>SUM(G4:G56)</f>
        <v>15104</v>
      </c>
      <c r="H58" s="5">
        <f>SUM(H4:H56)</f>
        <v>9</v>
      </c>
      <c r="I58" s="5">
        <f>SUM(I4:I56)</f>
        <v>3551</v>
      </c>
      <c r="K58" s="5">
        <f>SUM(K4:K56)</f>
        <v>12159</v>
      </c>
      <c r="L58" s="5">
        <f>SUM(L4:L56)</f>
        <v>7</v>
      </c>
      <c r="M58" s="5">
        <f>SUM(M4:M56)</f>
        <v>8643</v>
      </c>
      <c r="O58" s="5">
        <f>SUM(O4:O56)</f>
        <v>15840</v>
      </c>
      <c r="P58" s="5">
        <f>SUM(P4:P56)</f>
        <v>10</v>
      </c>
      <c r="Q58" s="5">
        <f>SUM(Q4:Q56)</f>
        <v>1404</v>
      </c>
      <c r="S58" s="5">
        <f t="shared" ref="S58:AD58" si="3">SUM(S4:S56)</f>
        <v>20986</v>
      </c>
      <c r="T58" s="5">
        <f t="shared" si="3"/>
        <v>11</v>
      </c>
      <c r="U58" s="5">
        <f t="shared" si="3"/>
        <v>0</v>
      </c>
      <c r="W58" s="5">
        <f t="shared" si="3"/>
        <v>1203</v>
      </c>
      <c r="X58" s="5">
        <f t="shared" si="3"/>
        <v>1</v>
      </c>
      <c r="Y58" s="5">
        <f t="shared" si="3"/>
        <v>18327</v>
      </c>
      <c r="AA58" s="5"/>
      <c r="AB58" s="5"/>
      <c r="AD58" s="5">
        <f t="shared" si="3"/>
        <v>11</v>
      </c>
    </row>
    <row r="59" spans="1:30" x14ac:dyDescent="0.2">
      <c r="A59" s="3" t="s">
        <v>10</v>
      </c>
      <c r="C59" s="5">
        <f>C58/D58</f>
        <v>1924</v>
      </c>
      <c r="G59" s="5">
        <f>G58/H58</f>
        <v>1678</v>
      </c>
      <c r="K59" s="5">
        <f>K58/L58</f>
        <v>1737</v>
      </c>
      <c r="O59" s="5">
        <f>O58/P58</f>
        <v>1584</v>
      </c>
      <c r="S59" s="5">
        <f>S58/T58</f>
        <v>1908</v>
      </c>
      <c r="W59" s="5">
        <f>W58/X58</f>
        <v>1203</v>
      </c>
    </row>
    <row r="60" spans="1:30" x14ac:dyDescent="0.2">
      <c r="A60" s="3" t="s">
        <v>11</v>
      </c>
      <c r="C60" s="5">
        <f>(C58+E58)/$AD$58</f>
        <v>1924</v>
      </c>
      <c r="G60" s="5">
        <f>(G58+I58)/$AD$58</f>
        <v>1696</v>
      </c>
      <c r="K60" s="5">
        <f>(K58+M58)/$AD$58</f>
        <v>1891</v>
      </c>
      <c r="O60" s="5">
        <f>(O58+Q58)/$AD$58</f>
        <v>1568</v>
      </c>
      <c r="S60" s="5">
        <f>(S58+U58)/$AD$58</f>
        <v>1908</v>
      </c>
      <c r="W60" s="5">
        <f>(W58+Y58)/$AD$58</f>
        <v>1775</v>
      </c>
      <c r="AA60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D57"/>
  <sheetViews>
    <sheetView topLeftCell="A31" workbookViewId="0">
      <selection activeCell="A58" sqref="A58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39454</v>
      </c>
      <c r="C4" s="5">
        <v>1204</v>
      </c>
      <c r="D4" s="5">
        <v>1</v>
      </c>
      <c r="E4" s="5">
        <f>IF(D4=0,$AC$4,0)</f>
        <v>0</v>
      </c>
      <c r="G4" s="5">
        <v>1989</v>
      </c>
      <c r="H4" s="5">
        <v>1</v>
      </c>
      <c r="I4" s="5">
        <f>IF(H4=0,$AC$4,0)</f>
        <v>0</v>
      </c>
      <c r="K4" s="5">
        <v>1694</v>
      </c>
      <c r="L4" s="5">
        <v>1</v>
      </c>
      <c r="M4" s="5">
        <f>IF(L4=0,$AC$4,0)</f>
        <v>0</v>
      </c>
      <c r="O4" s="5">
        <v>1510</v>
      </c>
      <c r="P4" s="5">
        <v>1</v>
      </c>
      <c r="Q4" s="5">
        <f>IF(P4=0,$AC$4,0)</f>
        <v>0</v>
      </c>
      <c r="S4" s="5">
        <v>1667</v>
      </c>
      <c r="T4" s="5">
        <v>1</v>
      </c>
      <c r="U4" s="5">
        <f>IF(T4=0,$AC$4,0)</f>
        <v>0</v>
      </c>
      <c r="X4" s="5">
        <v>0</v>
      </c>
      <c r="Y4" s="5">
        <v>1989</v>
      </c>
      <c r="AA4" s="5">
        <f t="shared" ref="AA4:AA35" si="0">C4+G4+K4+O4+S4+W4</f>
        <v>8064</v>
      </c>
      <c r="AB4" s="5">
        <f t="shared" ref="AB4:AB35" si="1">D4+H4+L4+P4+T4+X4</f>
        <v>5</v>
      </c>
      <c r="AC4" s="5">
        <f t="shared" ref="AC4:AC35" si="2">AA4/AB4</f>
        <v>1613</v>
      </c>
      <c r="AD4" s="7">
        <v>1</v>
      </c>
    </row>
    <row r="5" spans="1:30" x14ac:dyDescent="0.2">
      <c r="A5" s="6">
        <v>39461</v>
      </c>
      <c r="C5" s="5">
        <v>2042</v>
      </c>
      <c r="D5" s="5">
        <v>1</v>
      </c>
      <c r="E5" s="5">
        <f>IF(D5=0,$AC$5,0)</f>
        <v>0</v>
      </c>
      <c r="G5" s="5">
        <v>2282</v>
      </c>
      <c r="H5" s="5">
        <v>1</v>
      </c>
      <c r="I5" s="5">
        <f>IF(H5=0,$AC$5,0)</f>
        <v>0</v>
      </c>
      <c r="L5" s="5">
        <v>0</v>
      </c>
      <c r="M5" s="5">
        <v>2550</v>
      </c>
      <c r="O5" s="5">
        <v>2511</v>
      </c>
      <c r="P5" s="5">
        <v>1</v>
      </c>
      <c r="Q5" s="5">
        <f>IF(P5=0,$AC$5,0)</f>
        <v>0</v>
      </c>
      <c r="S5" s="5">
        <v>2550</v>
      </c>
      <c r="T5" s="5">
        <v>1</v>
      </c>
      <c r="U5" s="5">
        <f>IF(T5=0,$AC$5,0)</f>
        <v>0</v>
      </c>
      <c r="X5" s="5">
        <v>0</v>
      </c>
      <c r="Y5" s="5">
        <v>2550</v>
      </c>
      <c r="AA5" s="5">
        <f t="shared" si="0"/>
        <v>9385</v>
      </c>
      <c r="AB5" s="5">
        <f t="shared" si="1"/>
        <v>4</v>
      </c>
      <c r="AC5" s="5">
        <f t="shared" si="2"/>
        <v>2346</v>
      </c>
      <c r="AD5" s="7">
        <v>1</v>
      </c>
    </row>
    <row r="6" spans="1:30" x14ac:dyDescent="0.2">
      <c r="A6" s="6">
        <v>39468</v>
      </c>
      <c r="C6" s="5">
        <v>1851</v>
      </c>
      <c r="D6" s="5">
        <v>1</v>
      </c>
      <c r="E6" s="5">
        <f>IF(D6=0,$AC$6,0)</f>
        <v>0</v>
      </c>
      <c r="G6" s="5">
        <v>2670</v>
      </c>
      <c r="H6" s="5">
        <v>1</v>
      </c>
      <c r="I6" s="5">
        <f>IF(H6=0,$AC$6,0)</f>
        <v>0</v>
      </c>
      <c r="K6" s="5">
        <v>2655</v>
      </c>
      <c r="L6" s="5">
        <v>1</v>
      </c>
      <c r="M6" s="5">
        <f>IF(L6=0,$AC$6,0)</f>
        <v>0</v>
      </c>
      <c r="O6" s="5">
        <v>2091</v>
      </c>
      <c r="P6" s="5">
        <v>1</v>
      </c>
      <c r="Q6" s="5">
        <f>IF(P6=0,$AC$6,0)</f>
        <v>0</v>
      </c>
      <c r="S6" s="5">
        <v>1257</v>
      </c>
      <c r="T6" s="5">
        <v>1</v>
      </c>
      <c r="U6" s="5">
        <f>IF(T6=0,$AC$6,0)</f>
        <v>0</v>
      </c>
      <c r="X6" s="5">
        <v>0</v>
      </c>
      <c r="Y6" s="5">
        <v>2670</v>
      </c>
      <c r="AA6" s="5">
        <f t="shared" si="0"/>
        <v>10524</v>
      </c>
      <c r="AB6" s="5">
        <f t="shared" si="1"/>
        <v>5</v>
      </c>
      <c r="AC6" s="5">
        <f t="shared" si="2"/>
        <v>2105</v>
      </c>
      <c r="AD6" s="7">
        <v>1</v>
      </c>
    </row>
    <row r="7" spans="1:30" x14ac:dyDescent="0.2">
      <c r="A7" s="6">
        <v>39475</v>
      </c>
      <c r="C7" s="5">
        <v>1168</v>
      </c>
      <c r="D7" s="5">
        <v>1</v>
      </c>
      <c r="E7" s="5">
        <f>IF(D7=0,$AC$7,0)</f>
        <v>0</v>
      </c>
      <c r="G7" s="5">
        <v>1951</v>
      </c>
      <c r="H7" s="5">
        <v>1</v>
      </c>
      <c r="I7" s="5">
        <f>IF(H7=0,$AC$7,0)</f>
        <v>0</v>
      </c>
      <c r="K7" s="5">
        <v>2143</v>
      </c>
      <c r="L7" s="5">
        <v>1</v>
      </c>
      <c r="M7" s="5">
        <f>IF(L7=0,$AC$7,0)</f>
        <v>0</v>
      </c>
      <c r="O7" s="5">
        <v>1853</v>
      </c>
      <c r="P7" s="5">
        <v>1</v>
      </c>
      <c r="Q7" s="5">
        <f>IF(P7=0,$AC$7,0)</f>
        <v>0</v>
      </c>
      <c r="S7" s="5">
        <v>1763</v>
      </c>
      <c r="T7" s="5">
        <v>1</v>
      </c>
      <c r="U7" s="5">
        <f>IF(T7=0,$AC$7,0)</f>
        <v>0</v>
      </c>
      <c r="X7" s="5">
        <v>0</v>
      </c>
      <c r="Y7" s="5">
        <v>2143</v>
      </c>
      <c r="AA7" s="5">
        <f t="shared" si="0"/>
        <v>8878</v>
      </c>
      <c r="AB7" s="5">
        <f t="shared" si="1"/>
        <v>5</v>
      </c>
      <c r="AC7" s="5">
        <f t="shared" si="2"/>
        <v>1776</v>
      </c>
      <c r="AD7" s="7">
        <v>1</v>
      </c>
    </row>
    <row r="8" spans="1:30" x14ac:dyDescent="0.2">
      <c r="A8" s="6">
        <v>39482</v>
      </c>
      <c r="C8" s="5">
        <v>1338</v>
      </c>
      <c r="D8" s="5">
        <v>1</v>
      </c>
      <c r="E8" s="5">
        <f>IF(D8=0,$AC$8,0)</f>
        <v>0</v>
      </c>
      <c r="G8" s="5">
        <v>1106</v>
      </c>
      <c r="H8" s="5">
        <v>1</v>
      </c>
      <c r="I8" s="5">
        <f>IF(H8=0,$AC$8,0)</f>
        <v>0</v>
      </c>
      <c r="K8" s="5">
        <v>852</v>
      </c>
      <c r="L8" s="5">
        <v>1</v>
      </c>
      <c r="M8" s="5">
        <f>IF(L8=0,$AC$8,0)</f>
        <v>0</v>
      </c>
      <c r="O8" s="5">
        <v>792</v>
      </c>
      <c r="P8" s="5">
        <v>1</v>
      </c>
      <c r="Q8" s="5">
        <f>IF(P8=0,$AC$8,0)</f>
        <v>0</v>
      </c>
      <c r="S8" s="5">
        <v>1007</v>
      </c>
      <c r="T8" s="5">
        <v>1</v>
      </c>
      <c r="U8" s="5">
        <f>IF(T8=0,$AC$8,0)</f>
        <v>0</v>
      </c>
      <c r="W8" s="5">
        <v>1876</v>
      </c>
      <c r="X8" s="5">
        <v>1</v>
      </c>
      <c r="Y8" s="5">
        <f>IF(X8=0,$AC$8,0)</f>
        <v>0</v>
      </c>
      <c r="AA8" s="5">
        <f t="shared" si="0"/>
        <v>6971</v>
      </c>
      <c r="AB8" s="5">
        <f t="shared" si="1"/>
        <v>6</v>
      </c>
      <c r="AC8" s="5">
        <f t="shared" si="2"/>
        <v>1162</v>
      </c>
      <c r="AD8" s="7">
        <v>1</v>
      </c>
    </row>
    <row r="9" spans="1:30" x14ac:dyDescent="0.2">
      <c r="A9" s="6">
        <v>39489</v>
      </c>
      <c r="C9" s="5">
        <v>1311</v>
      </c>
      <c r="D9" s="5">
        <v>1</v>
      </c>
      <c r="E9" s="5">
        <f>IF(D9=0,$AC$9,0)</f>
        <v>0</v>
      </c>
      <c r="G9" s="5">
        <v>1197</v>
      </c>
      <c r="H9" s="5">
        <v>1</v>
      </c>
      <c r="I9" s="5">
        <f>IF(H9=0,$AC$9,0)</f>
        <v>0</v>
      </c>
      <c r="K9" s="5">
        <v>1927</v>
      </c>
      <c r="L9" s="5">
        <v>1</v>
      </c>
      <c r="M9" s="5">
        <f>IF(L9=0,$AC$9,0)</f>
        <v>0</v>
      </c>
      <c r="O9" s="5">
        <v>1394</v>
      </c>
      <c r="P9" s="5">
        <v>1</v>
      </c>
      <c r="Q9" s="5">
        <f>IF(P9=0,$AC$9,0)</f>
        <v>0</v>
      </c>
      <c r="S9" s="5">
        <v>1939</v>
      </c>
      <c r="T9" s="5">
        <v>1</v>
      </c>
      <c r="U9" s="5">
        <f>IF(T9=0,$AC$9,0)</f>
        <v>0</v>
      </c>
      <c r="W9" s="5">
        <v>1740</v>
      </c>
      <c r="X9" s="5">
        <v>1</v>
      </c>
      <c r="Y9" s="5">
        <f>IF(X9=0,$AC$9,0)</f>
        <v>0</v>
      </c>
      <c r="AA9" s="5">
        <f t="shared" si="0"/>
        <v>9508</v>
      </c>
      <c r="AB9" s="5">
        <f t="shared" si="1"/>
        <v>6</v>
      </c>
      <c r="AC9" s="5">
        <f t="shared" si="2"/>
        <v>1585</v>
      </c>
      <c r="AD9" s="7">
        <v>1</v>
      </c>
    </row>
    <row r="10" spans="1:30" x14ac:dyDescent="0.2">
      <c r="A10" s="6">
        <v>39496</v>
      </c>
      <c r="C10" s="5">
        <v>2274</v>
      </c>
      <c r="D10" s="5">
        <v>1</v>
      </c>
      <c r="E10" s="5">
        <f>IF(D10=0,$AC$10,0)</f>
        <v>0</v>
      </c>
      <c r="G10" s="5">
        <v>2118</v>
      </c>
      <c r="H10" s="5">
        <v>1</v>
      </c>
      <c r="I10" s="5">
        <f>IF(H10=0,$AC$10,0)</f>
        <v>0</v>
      </c>
      <c r="K10" s="5">
        <v>2424</v>
      </c>
      <c r="L10" s="5">
        <v>1</v>
      </c>
      <c r="M10" s="5">
        <f>IF(L10=0,$AC$10,0)</f>
        <v>0</v>
      </c>
      <c r="P10" s="5">
        <v>0</v>
      </c>
      <c r="Q10" s="5">
        <v>3221</v>
      </c>
      <c r="T10" s="5">
        <v>0</v>
      </c>
      <c r="U10" s="5">
        <v>3221</v>
      </c>
      <c r="W10" s="5">
        <v>3221</v>
      </c>
      <c r="X10" s="5">
        <v>1</v>
      </c>
      <c r="Y10" s="5">
        <f>IF(X10=0,$AC$10,0)</f>
        <v>0</v>
      </c>
      <c r="AA10" s="5">
        <f t="shared" si="0"/>
        <v>10037</v>
      </c>
      <c r="AB10" s="5">
        <f t="shared" si="1"/>
        <v>4</v>
      </c>
      <c r="AC10" s="5">
        <f t="shared" si="2"/>
        <v>2509</v>
      </c>
      <c r="AD10" s="7">
        <v>1</v>
      </c>
    </row>
    <row r="11" spans="1:30" x14ac:dyDescent="0.2">
      <c r="A11" s="6">
        <v>39503</v>
      </c>
      <c r="C11" s="5">
        <v>2215</v>
      </c>
      <c r="D11" s="5">
        <v>1</v>
      </c>
      <c r="E11" s="5">
        <f>IF(D11=0,$AC$11,0)</f>
        <v>0</v>
      </c>
      <c r="G11" s="5">
        <v>1754</v>
      </c>
      <c r="H11" s="5">
        <v>1</v>
      </c>
      <c r="I11" s="5">
        <f>IF(H11=0,$AC$11,0)</f>
        <v>0</v>
      </c>
      <c r="K11" s="5">
        <v>2531</v>
      </c>
      <c r="L11" s="5">
        <v>1</v>
      </c>
      <c r="M11" s="5">
        <f>IF(L11=0,$AC$11,0)</f>
        <v>0</v>
      </c>
      <c r="O11" s="5">
        <v>2778</v>
      </c>
      <c r="P11" s="5">
        <v>1</v>
      </c>
      <c r="Q11" s="5">
        <f>IF(P11=0,$AC$11,0)</f>
        <v>0</v>
      </c>
      <c r="S11" s="5">
        <v>2019</v>
      </c>
      <c r="T11" s="5">
        <v>1</v>
      </c>
      <c r="U11" s="5">
        <f>IF(T11=0,$AC$11,0)</f>
        <v>0</v>
      </c>
      <c r="X11" s="5">
        <v>0</v>
      </c>
      <c r="Y11" s="5">
        <v>2778</v>
      </c>
      <c r="AA11" s="5">
        <f t="shared" si="0"/>
        <v>11297</v>
      </c>
      <c r="AB11" s="5">
        <f t="shared" si="1"/>
        <v>5</v>
      </c>
      <c r="AC11" s="5">
        <f t="shared" si="2"/>
        <v>2259</v>
      </c>
      <c r="AD11" s="7">
        <v>1</v>
      </c>
    </row>
    <row r="12" spans="1:30" x14ac:dyDescent="0.2">
      <c r="A12" s="6">
        <v>39510</v>
      </c>
      <c r="C12" s="5">
        <v>1477</v>
      </c>
      <c r="D12" s="5">
        <v>1</v>
      </c>
      <c r="E12" s="5">
        <f>IF(D12=0,$AC$12,0)</f>
        <v>0</v>
      </c>
      <c r="G12" s="5">
        <v>1947</v>
      </c>
      <c r="H12" s="5">
        <v>1</v>
      </c>
      <c r="I12" s="5">
        <f>IF(H12=0,$AC$12,0)</f>
        <v>0</v>
      </c>
      <c r="K12" s="5">
        <v>2411</v>
      </c>
      <c r="L12" s="5">
        <v>1</v>
      </c>
      <c r="M12" s="5">
        <f>IF(L12=0,$AC$12,0)</f>
        <v>0</v>
      </c>
      <c r="O12" s="5">
        <v>1360</v>
      </c>
      <c r="P12" s="5">
        <v>1</v>
      </c>
      <c r="Q12" s="5">
        <f>IF(P12=0,$AC$12,0)</f>
        <v>0</v>
      </c>
      <c r="S12" s="5">
        <v>1979</v>
      </c>
      <c r="T12" s="5">
        <v>1</v>
      </c>
      <c r="U12" s="5">
        <f>IF(T12=0,$AC$12,0)</f>
        <v>0</v>
      </c>
      <c r="X12" s="5">
        <v>0</v>
      </c>
      <c r="Y12" s="5">
        <v>2411</v>
      </c>
      <c r="AA12" s="5">
        <f t="shared" si="0"/>
        <v>9174</v>
      </c>
      <c r="AB12" s="5">
        <f t="shared" si="1"/>
        <v>5</v>
      </c>
      <c r="AC12" s="5">
        <f t="shared" si="2"/>
        <v>1835</v>
      </c>
      <c r="AD12" s="7">
        <v>1</v>
      </c>
    </row>
    <row r="13" spans="1:30" x14ac:dyDescent="0.2">
      <c r="A13" s="6">
        <v>39517</v>
      </c>
      <c r="C13" s="5">
        <v>3018</v>
      </c>
      <c r="D13" s="5">
        <v>1</v>
      </c>
      <c r="E13" s="5">
        <f>IF(D13=0,$AC$13,0)</f>
        <v>0</v>
      </c>
      <c r="G13" s="5">
        <v>4808</v>
      </c>
      <c r="H13" s="5">
        <v>1</v>
      </c>
      <c r="I13" s="5">
        <f>IF(H13=0,$AC$13,0)</f>
        <v>0</v>
      </c>
      <c r="K13" s="5">
        <v>2978</v>
      </c>
      <c r="L13" s="5">
        <v>1</v>
      </c>
      <c r="M13" s="5">
        <f>IF(L13=0,$AC$13,0)</f>
        <v>0</v>
      </c>
      <c r="O13" s="5">
        <v>1632</v>
      </c>
      <c r="P13" s="5">
        <v>1</v>
      </c>
      <c r="Q13" s="5">
        <f>IF(P13=0,$AC$13,0)</f>
        <v>0</v>
      </c>
      <c r="T13" s="5">
        <v>0</v>
      </c>
      <c r="U13" s="5">
        <v>4808</v>
      </c>
      <c r="X13" s="5">
        <v>0</v>
      </c>
      <c r="Y13" s="5">
        <v>4808</v>
      </c>
      <c r="AA13" s="5">
        <f t="shared" si="0"/>
        <v>12436</v>
      </c>
      <c r="AB13" s="5">
        <f t="shared" si="1"/>
        <v>4</v>
      </c>
      <c r="AC13" s="5">
        <f t="shared" si="2"/>
        <v>3109</v>
      </c>
      <c r="AD13" s="7">
        <v>1</v>
      </c>
    </row>
    <row r="14" spans="1:30" x14ac:dyDescent="0.2">
      <c r="A14" s="6">
        <v>39524</v>
      </c>
      <c r="C14" s="5">
        <v>1509</v>
      </c>
      <c r="D14" s="5">
        <v>1</v>
      </c>
      <c r="E14" s="5">
        <f>IF(D14=0,$AC$14,0)</f>
        <v>0</v>
      </c>
      <c r="G14" s="5">
        <v>1832</v>
      </c>
      <c r="H14" s="5">
        <v>1</v>
      </c>
      <c r="I14" s="5">
        <f>IF(H14=0,$AC$14,0)</f>
        <v>0</v>
      </c>
      <c r="K14" s="5">
        <v>1682</v>
      </c>
      <c r="L14" s="5">
        <v>1</v>
      </c>
      <c r="M14" s="5">
        <f>IF(L14=0,$AC$14,0)</f>
        <v>0</v>
      </c>
      <c r="O14" s="5">
        <v>2259</v>
      </c>
      <c r="P14" s="5">
        <v>1</v>
      </c>
      <c r="Q14" s="5">
        <f>IF(P14=0,$AC$14,0)</f>
        <v>0</v>
      </c>
      <c r="S14" s="5">
        <v>1322</v>
      </c>
      <c r="T14" s="5">
        <v>1</v>
      </c>
      <c r="U14" s="5">
        <f>IF(T14=0,$AC$14,0)</f>
        <v>0</v>
      </c>
      <c r="W14" s="5">
        <v>1859</v>
      </c>
      <c r="X14" s="5">
        <v>1</v>
      </c>
      <c r="Y14" s="5">
        <f>IF(X14=0,$AC$14,0)</f>
        <v>0</v>
      </c>
      <c r="AA14" s="5">
        <f t="shared" si="0"/>
        <v>10463</v>
      </c>
      <c r="AB14" s="5">
        <f t="shared" si="1"/>
        <v>6</v>
      </c>
      <c r="AC14" s="5">
        <f t="shared" si="2"/>
        <v>1744</v>
      </c>
      <c r="AD14" s="7">
        <v>1</v>
      </c>
    </row>
    <row r="15" spans="1:30" x14ac:dyDescent="0.2">
      <c r="A15" s="6">
        <v>39531</v>
      </c>
      <c r="C15" s="5">
        <v>2901</v>
      </c>
      <c r="D15" s="5">
        <v>1</v>
      </c>
      <c r="E15" s="5">
        <f>IF(D15=0,$AC$15,0)</f>
        <v>0</v>
      </c>
      <c r="G15" s="5">
        <v>1433</v>
      </c>
      <c r="H15" s="5">
        <v>1</v>
      </c>
      <c r="I15" s="5">
        <f>IF(H15=0,$AC$15,0)</f>
        <v>0</v>
      </c>
      <c r="K15" s="5">
        <v>1943</v>
      </c>
      <c r="L15" s="5">
        <v>1</v>
      </c>
      <c r="M15" s="5">
        <f>IF(L15=0,$AC$15,0)</f>
        <v>0</v>
      </c>
      <c r="O15" s="5">
        <v>2509</v>
      </c>
      <c r="P15" s="5">
        <v>1</v>
      </c>
      <c r="Q15" s="5">
        <f>IF(P15=0,$AC$15,0)</f>
        <v>0</v>
      </c>
      <c r="S15" s="5">
        <v>2158</v>
      </c>
      <c r="T15" s="5">
        <v>1</v>
      </c>
      <c r="U15" s="5">
        <f>IF(T15=0,$AC$15,0)</f>
        <v>0</v>
      </c>
      <c r="W15" s="5">
        <v>2624</v>
      </c>
      <c r="X15" s="5">
        <v>1</v>
      </c>
      <c r="Y15" s="5">
        <f>IF(X15=0,$AC$15,0)</f>
        <v>0</v>
      </c>
      <c r="AA15" s="5">
        <f t="shared" si="0"/>
        <v>13568</v>
      </c>
      <c r="AB15" s="5">
        <f t="shared" si="1"/>
        <v>6</v>
      </c>
      <c r="AC15" s="5">
        <f t="shared" si="2"/>
        <v>2261</v>
      </c>
      <c r="AD15" s="7">
        <v>1</v>
      </c>
    </row>
    <row r="16" spans="1:30" x14ac:dyDescent="0.2">
      <c r="A16" s="6">
        <v>39538</v>
      </c>
      <c r="C16" s="5">
        <v>1743</v>
      </c>
      <c r="D16" s="5">
        <v>1</v>
      </c>
      <c r="E16" s="5">
        <f>IF(D16=0,$AC$16,0)</f>
        <v>0</v>
      </c>
      <c r="G16" s="5">
        <v>3063</v>
      </c>
      <c r="H16" s="5">
        <v>1</v>
      </c>
      <c r="I16" s="5">
        <f>IF(H16=0,$AC$16,0)</f>
        <v>0</v>
      </c>
      <c r="L16" s="5">
        <v>0</v>
      </c>
      <c r="M16" s="5">
        <v>3063</v>
      </c>
      <c r="O16" s="5">
        <v>2099</v>
      </c>
      <c r="P16" s="5">
        <v>1</v>
      </c>
      <c r="Q16" s="5">
        <f>IF(P16=0,$AC$16,0)</f>
        <v>0</v>
      </c>
      <c r="S16" s="5">
        <v>2921</v>
      </c>
      <c r="T16" s="5">
        <v>1</v>
      </c>
      <c r="U16" s="5">
        <f>IF(T16=0,$AC$16,0)</f>
        <v>0</v>
      </c>
      <c r="X16" s="5">
        <v>0</v>
      </c>
      <c r="Y16" s="5">
        <v>3063</v>
      </c>
      <c r="AA16" s="5">
        <f t="shared" si="0"/>
        <v>9826</v>
      </c>
      <c r="AB16" s="5">
        <f t="shared" si="1"/>
        <v>4</v>
      </c>
      <c r="AC16" s="5">
        <f t="shared" si="2"/>
        <v>2457</v>
      </c>
      <c r="AD16" s="7">
        <v>1</v>
      </c>
    </row>
    <row r="17" spans="1:30" x14ac:dyDescent="0.2">
      <c r="A17" s="6">
        <v>39545</v>
      </c>
      <c r="C17" s="5">
        <v>1593</v>
      </c>
      <c r="D17" s="5">
        <v>1</v>
      </c>
      <c r="E17" s="5">
        <f>IF(D17=0,$AC$17,0)</f>
        <v>0</v>
      </c>
      <c r="G17" s="5">
        <v>2373</v>
      </c>
      <c r="H17" s="5">
        <v>1</v>
      </c>
      <c r="I17" s="5">
        <f>IF(H17=0,$AC$17,0)</f>
        <v>0</v>
      </c>
      <c r="L17" s="5">
        <v>0</v>
      </c>
      <c r="M17" s="5">
        <v>2885</v>
      </c>
      <c r="O17" s="5">
        <v>2101</v>
      </c>
      <c r="P17" s="5">
        <v>1</v>
      </c>
      <c r="Q17" s="5">
        <f>IF(P17=0,$AC$17,0)</f>
        <v>0</v>
      </c>
      <c r="S17" s="5">
        <v>2885</v>
      </c>
      <c r="T17" s="5">
        <v>1</v>
      </c>
      <c r="U17" s="5">
        <f>IF(T17=0,$AC$17,0)</f>
        <v>0</v>
      </c>
      <c r="X17" s="5">
        <v>0</v>
      </c>
      <c r="Y17" s="5">
        <v>2885</v>
      </c>
      <c r="AA17" s="5">
        <f t="shared" si="0"/>
        <v>8952</v>
      </c>
      <c r="AB17" s="5">
        <f t="shared" si="1"/>
        <v>4</v>
      </c>
      <c r="AC17" s="5">
        <f t="shared" si="2"/>
        <v>2238</v>
      </c>
      <c r="AD17" s="7">
        <v>1</v>
      </c>
    </row>
    <row r="18" spans="1:30" x14ac:dyDescent="0.2">
      <c r="A18" s="6">
        <v>39552</v>
      </c>
      <c r="C18" s="5">
        <v>1934</v>
      </c>
      <c r="D18" s="5">
        <v>1</v>
      </c>
      <c r="E18" s="5">
        <f>IF(D18=0,$AC$18,0)</f>
        <v>0</v>
      </c>
      <c r="G18" s="5">
        <v>2330</v>
      </c>
      <c r="H18" s="5">
        <v>1</v>
      </c>
      <c r="I18" s="5">
        <f>IF(H18=0,$AC$18,0)</f>
        <v>0</v>
      </c>
      <c r="L18" s="5">
        <v>0</v>
      </c>
      <c r="M18" s="5">
        <v>2330</v>
      </c>
      <c r="O18" s="5">
        <v>2067</v>
      </c>
      <c r="P18" s="5">
        <v>1</v>
      </c>
      <c r="Q18" s="5">
        <f>IF(P18=0,$AC$18,0)</f>
        <v>0</v>
      </c>
      <c r="S18" s="5">
        <v>2064</v>
      </c>
      <c r="T18" s="5">
        <v>1</v>
      </c>
      <c r="U18" s="5">
        <f>IF(T18=0,$AC$18,0)</f>
        <v>0</v>
      </c>
      <c r="W18" s="5">
        <v>1887</v>
      </c>
      <c r="X18" s="5">
        <v>1</v>
      </c>
      <c r="Y18" s="5">
        <f>IF(X18=0,$AC$18,0)</f>
        <v>0</v>
      </c>
      <c r="AA18" s="5">
        <f t="shared" si="0"/>
        <v>10282</v>
      </c>
      <c r="AB18" s="5">
        <f t="shared" si="1"/>
        <v>5</v>
      </c>
      <c r="AC18" s="5">
        <f t="shared" si="2"/>
        <v>2056</v>
      </c>
      <c r="AD18" s="7">
        <v>1</v>
      </c>
    </row>
    <row r="19" spans="1:30" x14ac:dyDescent="0.2">
      <c r="A19" s="6">
        <v>39559</v>
      </c>
      <c r="C19" s="5">
        <v>1090</v>
      </c>
      <c r="D19" s="5">
        <v>1</v>
      </c>
      <c r="E19" s="5">
        <f>IF(D19=0,$AC$19,0)</f>
        <v>0</v>
      </c>
      <c r="G19" s="5">
        <v>1413</v>
      </c>
      <c r="H19" s="5">
        <v>1</v>
      </c>
      <c r="I19" s="5">
        <f>IF(H19=0,$AC$19,0)</f>
        <v>0</v>
      </c>
      <c r="K19" s="5">
        <v>1610</v>
      </c>
      <c r="L19" s="5">
        <v>1</v>
      </c>
      <c r="M19" s="5">
        <f>IF(L19=0,$AC$19,0)</f>
        <v>0</v>
      </c>
      <c r="O19" s="5">
        <v>1309</v>
      </c>
      <c r="P19" s="5">
        <v>1</v>
      </c>
      <c r="Q19" s="5">
        <f>IF(P19=0,$AC$19,0)</f>
        <v>0</v>
      </c>
      <c r="S19" s="5">
        <v>1430</v>
      </c>
      <c r="T19" s="5">
        <v>1</v>
      </c>
      <c r="U19" s="5">
        <f>IF(T19=0,$AC$19,0)</f>
        <v>0</v>
      </c>
      <c r="X19" s="5">
        <v>0</v>
      </c>
      <c r="Y19" s="5">
        <v>1610</v>
      </c>
      <c r="AA19" s="5">
        <f t="shared" si="0"/>
        <v>6852</v>
      </c>
      <c r="AB19" s="5">
        <f t="shared" si="1"/>
        <v>5</v>
      </c>
      <c r="AC19" s="5">
        <f t="shared" si="2"/>
        <v>1370</v>
      </c>
      <c r="AD19" s="7">
        <v>1</v>
      </c>
    </row>
    <row r="20" spans="1:30" x14ac:dyDescent="0.2">
      <c r="A20" s="6">
        <v>39566</v>
      </c>
      <c r="C20" s="5">
        <v>2384</v>
      </c>
      <c r="D20" s="5">
        <v>1</v>
      </c>
      <c r="E20" s="5">
        <f>IF(D20=0,$AC$20,0)</f>
        <v>0</v>
      </c>
      <c r="G20" s="5">
        <v>2100</v>
      </c>
      <c r="H20" s="5">
        <v>1</v>
      </c>
      <c r="I20" s="5">
        <f>IF(H20=0,$AC$20,0)</f>
        <v>0</v>
      </c>
      <c r="K20" s="5">
        <v>1692</v>
      </c>
      <c r="L20" s="5">
        <v>1</v>
      </c>
      <c r="M20" s="5">
        <f>IF(L20=0,$AC$20,0)</f>
        <v>0</v>
      </c>
      <c r="O20" s="5">
        <v>2165</v>
      </c>
      <c r="P20" s="5">
        <v>1</v>
      </c>
      <c r="Q20" s="5">
        <f>IF(P20=0,$AC$20,0)</f>
        <v>0</v>
      </c>
      <c r="S20" s="5">
        <v>1843</v>
      </c>
      <c r="T20" s="5">
        <v>1</v>
      </c>
      <c r="U20" s="5">
        <f>IF(T20=0,$AC$20,0)</f>
        <v>0</v>
      </c>
      <c r="X20" s="5">
        <v>0</v>
      </c>
      <c r="Y20" s="5">
        <v>2384</v>
      </c>
      <c r="AA20" s="5">
        <f t="shared" si="0"/>
        <v>10184</v>
      </c>
      <c r="AB20" s="5">
        <f t="shared" si="1"/>
        <v>5</v>
      </c>
      <c r="AC20" s="5">
        <f t="shared" si="2"/>
        <v>2037</v>
      </c>
      <c r="AD20" s="7">
        <v>1</v>
      </c>
    </row>
    <row r="21" spans="1:30" x14ac:dyDescent="0.2">
      <c r="A21" s="6">
        <v>39573</v>
      </c>
      <c r="C21" s="5">
        <v>1520</v>
      </c>
      <c r="D21" s="5">
        <v>1</v>
      </c>
      <c r="E21" s="5">
        <f>IF(D21=0,$AC$21,0)</f>
        <v>0</v>
      </c>
      <c r="G21" s="5">
        <v>1557</v>
      </c>
      <c r="H21" s="5">
        <v>1</v>
      </c>
      <c r="I21" s="5">
        <f>IF(H21=0,$AC$21,0)</f>
        <v>0</v>
      </c>
      <c r="K21" s="5">
        <v>1756</v>
      </c>
      <c r="L21" s="5">
        <v>1</v>
      </c>
      <c r="M21" s="5">
        <f>IF(L21=0,$AC$21,0)</f>
        <v>0</v>
      </c>
      <c r="O21" s="5">
        <v>1942</v>
      </c>
      <c r="P21" s="5">
        <v>1</v>
      </c>
      <c r="Q21" s="5">
        <f>IF(P21=0,$AC$21,0)</f>
        <v>0</v>
      </c>
      <c r="S21" s="5">
        <v>1166</v>
      </c>
      <c r="T21" s="5">
        <v>1</v>
      </c>
      <c r="U21" s="5">
        <f>IF(T21=0,$AC$21,0)</f>
        <v>0</v>
      </c>
      <c r="X21" s="5">
        <v>0</v>
      </c>
      <c r="Y21" s="5">
        <v>1942</v>
      </c>
      <c r="AA21" s="5">
        <f t="shared" si="0"/>
        <v>7941</v>
      </c>
      <c r="AB21" s="5">
        <f t="shared" si="1"/>
        <v>5</v>
      </c>
      <c r="AC21" s="5">
        <f t="shared" si="2"/>
        <v>1588</v>
      </c>
      <c r="AD21" s="7">
        <v>1</v>
      </c>
    </row>
    <row r="22" spans="1:30" x14ac:dyDescent="0.2">
      <c r="A22" s="6">
        <v>39579</v>
      </c>
      <c r="C22" s="5">
        <v>2356</v>
      </c>
      <c r="D22" s="5">
        <v>1</v>
      </c>
      <c r="E22" s="5">
        <f>IF(D22=0,$AC$22,0)</f>
        <v>0</v>
      </c>
      <c r="G22" s="5">
        <v>4414</v>
      </c>
      <c r="H22" s="5">
        <v>1</v>
      </c>
      <c r="I22" s="5">
        <f>IF(H22=0,$AC$22,0)</f>
        <v>0</v>
      </c>
      <c r="L22" s="5">
        <v>0</v>
      </c>
      <c r="M22" s="5">
        <v>4414</v>
      </c>
      <c r="O22" s="5">
        <v>2623</v>
      </c>
      <c r="P22" s="5">
        <v>1</v>
      </c>
      <c r="Q22" s="5">
        <f>IF(P22=0,$AC$22,0)</f>
        <v>0</v>
      </c>
      <c r="S22" s="5">
        <v>3430</v>
      </c>
      <c r="T22" s="5">
        <v>1</v>
      </c>
      <c r="U22" s="5">
        <f>IF(T22=0,$AC$22,0)</f>
        <v>0</v>
      </c>
      <c r="X22" s="5">
        <v>0</v>
      </c>
      <c r="Y22" s="5">
        <v>4414</v>
      </c>
      <c r="AA22" s="5">
        <f t="shared" si="0"/>
        <v>12823</v>
      </c>
      <c r="AB22" s="5">
        <f t="shared" si="1"/>
        <v>4</v>
      </c>
      <c r="AC22" s="5">
        <f t="shared" si="2"/>
        <v>3206</v>
      </c>
      <c r="AD22" s="7">
        <v>1</v>
      </c>
    </row>
    <row r="23" spans="1:30" x14ac:dyDescent="0.2">
      <c r="A23" s="6">
        <v>39587</v>
      </c>
      <c r="C23" s="5">
        <v>2640</v>
      </c>
      <c r="D23" s="5">
        <v>1</v>
      </c>
      <c r="E23" s="5">
        <f>IF(D23=0,$AC$23,0)</f>
        <v>0</v>
      </c>
      <c r="H23" s="5">
        <v>0</v>
      </c>
      <c r="I23" s="5">
        <v>2849</v>
      </c>
      <c r="L23" s="5">
        <v>0</v>
      </c>
      <c r="M23" s="5">
        <v>2849</v>
      </c>
      <c r="O23" s="5">
        <v>2049</v>
      </c>
      <c r="P23" s="5">
        <v>1</v>
      </c>
      <c r="Q23" s="5">
        <f>IF(P23=0,$AC$23,0)</f>
        <v>0</v>
      </c>
      <c r="S23" s="5">
        <v>2739</v>
      </c>
      <c r="T23" s="5">
        <v>1</v>
      </c>
      <c r="U23" s="5">
        <f>IF(T23=0,$AC$23,0)</f>
        <v>0</v>
      </c>
      <c r="W23" s="5">
        <v>2849</v>
      </c>
      <c r="X23" s="5">
        <v>1</v>
      </c>
      <c r="Y23" s="5">
        <f>IF(X23=0,$AC$23,0)</f>
        <v>0</v>
      </c>
      <c r="AA23" s="5">
        <f t="shared" si="0"/>
        <v>10277</v>
      </c>
      <c r="AB23" s="5">
        <f t="shared" si="1"/>
        <v>4</v>
      </c>
      <c r="AC23" s="5">
        <f t="shared" si="2"/>
        <v>2569</v>
      </c>
      <c r="AD23" s="7">
        <v>1</v>
      </c>
    </row>
    <row r="24" spans="1:30" x14ac:dyDescent="0.2">
      <c r="A24" s="6">
        <v>39594</v>
      </c>
      <c r="C24" s="5">
        <v>2155</v>
      </c>
      <c r="D24" s="5">
        <v>1</v>
      </c>
      <c r="E24" s="5">
        <f>IF(D24=0,$AC$24,0)</f>
        <v>0</v>
      </c>
      <c r="G24" s="5">
        <v>1571</v>
      </c>
      <c r="H24" s="5">
        <v>1</v>
      </c>
      <c r="I24" s="5">
        <f>IF(H24=0,$AC$24,0)</f>
        <v>0</v>
      </c>
      <c r="L24" s="5">
        <v>0</v>
      </c>
      <c r="M24" s="5">
        <v>2617</v>
      </c>
      <c r="O24" s="5">
        <v>2617</v>
      </c>
      <c r="P24" s="5">
        <v>1</v>
      </c>
      <c r="Q24" s="5">
        <f>IF(P24=0,$AC$24,0)</f>
        <v>0</v>
      </c>
      <c r="S24" s="5">
        <v>1659</v>
      </c>
      <c r="T24" s="5">
        <v>1</v>
      </c>
      <c r="U24" s="5">
        <f>IF(T24=0,$AC$24,0)</f>
        <v>0</v>
      </c>
      <c r="W24" s="5">
        <v>1502</v>
      </c>
      <c r="X24" s="5">
        <v>1</v>
      </c>
      <c r="Y24" s="5">
        <f>IF(X24=0,$AC$24,0)</f>
        <v>0</v>
      </c>
      <c r="AA24" s="5">
        <f t="shared" si="0"/>
        <v>9504</v>
      </c>
      <c r="AB24" s="5">
        <f t="shared" si="1"/>
        <v>5</v>
      </c>
      <c r="AC24" s="5">
        <f t="shared" si="2"/>
        <v>1901</v>
      </c>
      <c r="AD24" s="7">
        <v>1</v>
      </c>
    </row>
    <row r="25" spans="1:30" x14ac:dyDescent="0.2">
      <c r="A25" s="6">
        <v>39601</v>
      </c>
      <c r="C25" s="5">
        <v>3103</v>
      </c>
      <c r="D25" s="5">
        <v>1</v>
      </c>
      <c r="E25" s="5">
        <f>IF(D25=0,$AC$25,0)</f>
        <v>0</v>
      </c>
      <c r="G25" s="5">
        <v>3629</v>
      </c>
      <c r="H25" s="5">
        <v>1</v>
      </c>
      <c r="I25" s="5">
        <f>IF(H25=0,$AC$25,0)</f>
        <v>0</v>
      </c>
      <c r="L25" s="5">
        <v>0</v>
      </c>
      <c r="M25" s="5">
        <v>3629</v>
      </c>
      <c r="P25" s="5">
        <v>0</v>
      </c>
      <c r="Q25" s="5">
        <v>3629</v>
      </c>
      <c r="S25" s="5">
        <v>2685</v>
      </c>
      <c r="T25" s="5">
        <v>1</v>
      </c>
      <c r="U25" s="5">
        <f>IF(T25=0,$AC$25,0)</f>
        <v>0</v>
      </c>
      <c r="X25" s="5">
        <v>0</v>
      </c>
      <c r="Y25" s="5">
        <v>3629</v>
      </c>
      <c r="AA25" s="5">
        <f t="shared" si="0"/>
        <v>9417</v>
      </c>
      <c r="AB25" s="5">
        <f t="shared" si="1"/>
        <v>3</v>
      </c>
      <c r="AC25" s="5">
        <f t="shared" si="2"/>
        <v>3139</v>
      </c>
      <c r="AD25" s="7">
        <v>1</v>
      </c>
    </row>
    <row r="26" spans="1:30" x14ac:dyDescent="0.2">
      <c r="A26" s="6">
        <v>39608</v>
      </c>
      <c r="C26" s="5">
        <v>2003</v>
      </c>
      <c r="D26" s="5">
        <v>1</v>
      </c>
      <c r="E26" s="5">
        <f>IF(D26=0,$AC$26,0)</f>
        <v>0</v>
      </c>
      <c r="G26" s="5">
        <v>1681</v>
      </c>
      <c r="H26" s="5">
        <v>1</v>
      </c>
      <c r="I26" s="5">
        <f>IF(H26=0,$AC$26,0)</f>
        <v>0</v>
      </c>
      <c r="K26" s="5">
        <v>2276</v>
      </c>
      <c r="L26" s="5">
        <v>1</v>
      </c>
      <c r="M26" s="5">
        <f>IF(L26=0,$AC$26,0)</f>
        <v>0</v>
      </c>
      <c r="O26" s="5">
        <v>2712</v>
      </c>
      <c r="P26" s="5">
        <v>1</v>
      </c>
      <c r="Q26" s="5">
        <f>IF(P26=0,$AC$26,0)</f>
        <v>0</v>
      </c>
      <c r="S26" s="5">
        <v>2276</v>
      </c>
      <c r="T26" s="5">
        <v>1</v>
      </c>
      <c r="U26" s="5">
        <f>IF(T26=0,$AC$26,0)</f>
        <v>0</v>
      </c>
      <c r="W26" s="5">
        <v>1398</v>
      </c>
      <c r="X26" s="5">
        <v>1</v>
      </c>
      <c r="Y26" s="5">
        <f>IF(X26=0,$AC$26,0)</f>
        <v>0</v>
      </c>
      <c r="AA26" s="5">
        <f t="shared" si="0"/>
        <v>12346</v>
      </c>
      <c r="AB26" s="5">
        <f t="shared" si="1"/>
        <v>6</v>
      </c>
      <c r="AC26" s="5">
        <f t="shared" si="2"/>
        <v>2058</v>
      </c>
      <c r="AD26" s="7">
        <v>1</v>
      </c>
    </row>
    <row r="27" spans="1:30" x14ac:dyDescent="0.2">
      <c r="A27" s="6">
        <v>39622</v>
      </c>
      <c r="C27" s="5">
        <v>1398</v>
      </c>
      <c r="D27" s="5">
        <v>1</v>
      </c>
      <c r="E27" s="5">
        <f>IF(D27=0,$AC$27,0)</f>
        <v>0</v>
      </c>
      <c r="G27" s="5">
        <v>1345</v>
      </c>
      <c r="H27" s="5">
        <v>1</v>
      </c>
      <c r="I27" s="5">
        <f>IF(H27=0,$AC$27,0)</f>
        <v>0</v>
      </c>
      <c r="K27" s="5">
        <v>1523</v>
      </c>
      <c r="L27" s="5">
        <v>1</v>
      </c>
      <c r="M27" s="5">
        <f>IF(L27=0,$AC$27,0)</f>
        <v>0</v>
      </c>
      <c r="O27" s="5">
        <v>1395</v>
      </c>
      <c r="P27" s="5">
        <v>1</v>
      </c>
      <c r="Q27" s="5">
        <f>IF(P27=0,$AC$27,0)</f>
        <v>0</v>
      </c>
      <c r="S27" s="5">
        <v>2063</v>
      </c>
      <c r="T27" s="5">
        <v>1</v>
      </c>
      <c r="U27" s="5">
        <f>IF(T27=0,$AC$27,0)</f>
        <v>0</v>
      </c>
      <c r="X27" s="5">
        <v>0</v>
      </c>
      <c r="Y27" s="5">
        <v>2063</v>
      </c>
      <c r="AA27" s="5">
        <f t="shared" si="0"/>
        <v>7724</v>
      </c>
      <c r="AB27" s="5">
        <f t="shared" si="1"/>
        <v>5</v>
      </c>
      <c r="AC27" s="5">
        <f t="shared" si="2"/>
        <v>1545</v>
      </c>
      <c r="AD27" s="7">
        <v>1</v>
      </c>
    </row>
    <row r="28" spans="1:30" x14ac:dyDescent="0.2">
      <c r="A28" s="6">
        <v>39630</v>
      </c>
      <c r="C28" s="5">
        <v>1441</v>
      </c>
      <c r="D28" s="5">
        <v>1</v>
      </c>
      <c r="E28" s="5">
        <f>IF(D28=0,$AC$28,0)</f>
        <v>0</v>
      </c>
      <c r="G28" s="5">
        <v>1277</v>
      </c>
      <c r="H28" s="5">
        <v>1</v>
      </c>
      <c r="I28" s="5">
        <f>IF(H28=0,$AC$28,0)</f>
        <v>0</v>
      </c>
      <c r="K28" s="5">
        <v>1649</v>
      </c>
      <c r="L28" s="5">
        <v>1</v>
      </c>
      <c r="M28" s="5">
        <f>IF(L28=0,$AC$28,0)</f>
        <v>0</v>
      </c>
      <c r="O28" s="5">
        <v>996</v>
      </c>
      <c r="P28" s="5">
        <v>1</v>
      </c>
      <c r="Q28" s="5">
        <f>IF(P28=0,$AC$28,0)</f>
        <v>0</v>
      </c>
      <c r="S28" s="5">
        <v>2012</v>
      </c>
      <c r="T28" s="5">
        <v>1</v>
      </c>
      <c r="U28" s="5">
        <f>IF(T28=0,$AC$28,0)</f>
        <v>0</v>
      </c>
      <c r="W28" s="5">
        <v>1886</v>
      </c>
      <c r="X28" s="5">
        <v>1</v>
      </c>
      <c r="Y28" s="5">
        <f>IF(X28=0,$AC$28,0)</f>
        <v>0</v>
      </c>
      <c r="AA28" s="5">
        <f t="shared" si="0"/>
        <v>9261</v>
      </c>
      <c r="AB28" s="5">
        <f t="shared" si="1"/>
        <v>6</v>
      </c>
      <c r="AC28" s="5">
        <f t="shared" si="2"/>
        <v>1544</v>
      </c>
      <c r="AD28" s="7">
        <v>1</v>
      </c>
    </row>
    <row r="29" spans="1:30" x14ac:dyDescent="0.2">
      <c r="A29" s="6">
        <v>39637</v>
      </c>
      <c r="C29" s="5">
        <v>2750</v>
      </c>
      <c r="D29" s="5">
        <v>1</v>
      </c>
      <c r="E29" s="5">
        <f>IF(D29=0,$AC$29,0)</f>
        <v>0</v>
      </c>
      <c r="G29" s="5">
        <v>2380</v>
      </c>
      <c r="H29" s="5">
        <v>1</v>
      </c>
      <c r="I29" s="5">
        <f>IF(H29=0,$AC$29,0)</f>
        <v>0</v>
      </c>
      <c r="K29" s="5">
        <v>2485</v>
      </c>
      <c r="L29" s="5">
        <v>1</v>
      </c>
      <c r="M29" s="5">
        <f>IF(L29=0,$AC$29,0)</f>
        <v>0</v>
      </c>
      <c r="O29" s="5">
        <v>1545</v>
      </c>
      <c r="P29" s="5">
        <v>1</v>
      </c>
      <c r="Q29" s="5">
        <f>IF(P29=0,$AC$29,0)</f>
        <v>0</v>
      </c>
      <c r="S29" s="5">
        <v>2599</v>
      </c>
      <c r="T29" s="5">
        <v>1</v>
      </c>
      <c r="U29" s="5">
        <f>IF(T29=0,$AC$29,0)</f>
        <v>0</v>
      </c>
      <c r="X29" s="5">
        <v>0</v>
      </c>
      <c r="Y29" s="5">
        <v>2750</v>
      </c>
      <c r="AA29" s="5">
        <f t="shared" si="0"/>
        <v>11759</v>
      </c>
      <c r="AB29" s="5">
        <f t="shared" si="1"/>
        <v>5</v>
      </c>
      <c r="AC29" s="5">
        <f t="shared" si="2"/>
        <v>2352</v>
      </c>
      <c r="AD29" s="7">
        <v>1</v>
      </c>
    </row>
    <row r="30" spans="1:30" x14ac:dyDescent="0.2">
      <c r="A30" s="6">
        <v>39644</v>
      </c>
      <c r="C30" s="5">
        <v>1315</v>
      </c>
      <c r="D30" s="5">
        <v>1</v>
      </c>
      <c r="E30" s="5">
        <f>IF(D30=0,$AC$30,0)</f>
        <v>0</v>
      </c>
      <c r="G30" s="5">
        <v>1580</v>
      </c>
      <c r="H30" s="5">
        <v>1</v>
      </c>
      <c r="I30" s="5">
        <f>IF(H30=0,$AC$30,0)</f>
        <v>0</v>
      </c>
      <c r="K30" s="5">
        <v>1945</v>
      </c>
      <c r="L30" s="5">
        <v>1</v>
      </c>
      <c r="M30" s="5">
        <f>IF(L30=0,$AC$30,0)</f>
        <v>0</v>
      </c>
      <c r="O30" s="5">
        <v>1882</v>
      </c>
      <c r="P30" s="5">
        <v>1</v>
      </c>
      <c r="Q30" s="5">
        <f>IF(P30=0,$AC$30,0)</f>
        <v>0</v>
      </c>
      <c r="S30" s="5">
        <v>1252</v>
      </c>
      <c r="T30" s="5">
        <v>1</v>
      </c>
      <c r="U30" s="5">
        <f>IF(T30=0,$AC$30,0)</f>
        <v>0</v>
      </c>
      <c r="W30" s="5">
        <v>1791</v>
      </c>
      <c r="X30" s="5">
        <v>1</v>
      </c>
      <c r="Y30" s="5">
        <f>IF(X30=0,$AC$30,0)</f>
        <v>0</v>
      </c>
      <c r="AA30" s="5">
        <f t="shared" si="0"/>
        <v>9765</v>
      </c>
      <c r="AB30" s="5">
        <f t="shared" si="1"/>
        <v>6</v>
      </c>
      <c r="AC30" s="5">
        <f t="shared" si="2"/>
        <v>1628</v>
      </c>
      <c r="AD30" s="7">
        <v>1</v>
      </c>
    </row>
    <row r="31" spans="1:30" x14ac:dyDescent="0.2">
      <c r="A31" s="6">
        <v>39658</v>
      </c>
      <c r="C31" s="5">
        <v>2478</v>
      </c>
      <c r="D31" s="5">
        <v>1</v>
      </c>
      <c r="E31" s="5">
        <f>IF(D31=0,$AC$31,0)</f>
        <v>0</v>
      </c>
      <c r="G31" s="5">
        <v>1799</v>
      </c>
      <c r="H31" s="5">
        <v>1</v>
      </c>
      <c r="I31" s="5">
        <f>IF(H31=0,$AC$31,0)</f>
        <v>0</v>
      </c>
      <c r="K31" s="5">
        <v>2766</v>
      </c>
      <c r="L31" s="5">
        <v>1</v>
      </c>
      <c r="M31" s="5">
        <f>IF(L31=0,$AC$31,0)</f>
        <v>0</v>
      </c>
      <c r="O31" s="5">
        <v>1735</v>
      </c>
      <c r="P31" s="5">
        <v>1</v>
      </c>
      <c r="Q31" s="5">
        <f>IF(P31=0,$AC$31,0)</f>
        <v>0</v>
      </c>
      <c r="S31" s="5">
        <v>1492</v>
      </c>
      <c r="T31" s="5">
        <v>1</v>
      </c>
      <c r="U31" s="5">
        <f>IF(T31=0,$AC$31,0)</f>
        <v>0</v>
      </c>
      <c r="X31" s="5">
        <v>0</v>
      </c>
      <c r="Y31" s="5">
        <v>2766</v>
      </c>
      <c r="AA31" s="5">
        <f t="shared" si="0"/>
        <v>10270</v>
      </c>
      <c r="AB31" s="5">
        <f t="shared" si="1"/>
        <v>5</v>
      </c>
      <c r="AC31" s="5">
        <f t="shared" si="2"/>
        <v>2054</v>
      </c>
      <c r="AD31" s="7">
        <v>1</v>
      </c>
    </row>
    <row r="32" spans="1:30" x14ac:dyDescent="0.2">
      <c r="A32" s="6">
        <v>39666</v>
      </c>
      <c r="C32" s="5">
        <v>2028</v>
      </c>
      <c r="D32" s="5">
        <v>1</v>
      </c>
      <c r="E32" s="5">
        <f>IF(D32=0,$AC$32,0)</f>
        <v>0</v>
      </c>
      <c r="G32" s="5">
        <v>3155</v>
      </c>
      <c r="H32" s="5">
        <v>1</v>
      </c>
      <c r="I32" s="5">
        <f>IF(H32=0,$AC$32,0)</f>
        <v>0</v>
      </c>
      <c r="L32" s="5">
        <v>0</v>
      </c>
      <c r="M32" s="5">
        <v>3155</v>
      </c>
      <c r="O32" s="5">
        <v>2707</v>
      </c>
      <c r="P32" s="5">
        <v>1</v>
      </c>
      <c r="Q32" s="5">
        <f>IF(P32=0,$AC$32,0)</f>
        <v>0</v>
      </c>
      <c r="S32" s="5">
        <v>2523</v>
      </c>
      <c r="T32" s="5">
        <v>1</v>
      </c>
      <c r="U32" s="5">
        <f>IF(T32=0,$AC$32,0)</f>
        <v>0</v>
      </c>
      <c r="X32" s="5">
        <v>0</v>
      </c>
      <c r="Y32" s="5">
        <v>3155</v>
      </c>
      <c r="AA32" s="5">
        <f t="shared" si="0"/>
        <v>10413</v>
      </c>
      <c r="AB32" s="5">
        <f t="shared" si="1"/>
        <v>4</v>
      </c>
      <c r="AC32" s="5">
        <f t="shared" si="2"/>
        <v>2603</v>
      </c>
      <c r="AD32" s="7">
        <v>1</v>
      </c>
    </row>
    <row r="33" spans="1:30" x14ac:dyDescent="0.2">
      <c r="A33" s="6">
        <v>39672</v>
      </c>
      <c r="C33" s="5">
        <v>1475</v>
      </c>
      <c r="D33" s="5">
        <v>1</v>
      </c>
      <c r="E33" s="5">
        <f>IF(D33=0,$AC$33,0)</f>
        <v>0</v>
      </c>
      <c r="G33" s="5">
        <v>420</v>
      </c>
      <c r="H33" s="5">
        <v>1</v>
      </c>
      <c r="I33" s="5">
        <f>IF(H33=0,$AC$33,0)</f>
        <v>0</v>
      </c>
      <c r="K33" s="5">
        <v>1654</v>
      </c>
      <c r="L33" s="5">
        <v>1</v>
      </c>
      <c r="M33" s="5">
        <f>IF(L33=0,$AC$33,0)</f>
        <v>0</v>
      </c>
      <c r="O33" s="5">
        <v>1658</v>
      </c>
      <c r="P33" s="5">
        <v>1</v>
      </c>
      <c r="Q33" s="5">
        <f>IF(P33=0,$AC$33,0)</f>
        <v>0</v>
      </c>
      <c r="S33" s="5">
        <v>1069</v>
      </c>
      <c r="T33" s="5">
        <v>1</v>
      </c>
      <c r="U33" s="5">
        <f>IF(T33=0,$AC$33,0)</f>
        <v>0</v>
      </c>
      <c r="X33" s="5">
        <v>0</v>
      </c>
      <c r="Y33" s="5">
        <v>1658</v>
      </c>
      <c r="AA33" s="5">
        <f t="shared" si="0"/>
        <v>6276</v>
      </c>
      <c r="AB33" s="5">
        <f t="shared" si="1"/>
        <v>5</v>
      </c>
      <c r="AC33" s="5">
        <f t="shared" si="2"/>
        <v>1255</v>
      </c>
      <c r="AD33" s="7">
        <v>1</v>
      </c>
    </row>
    <row r="34" spans="1:30" x14ac:dyDescent="0.2">
      <c r="A34" s="6">
        <v>39686</v>
      </c>
      <c r="C34" s="5">
        <v>2619</v>
      </c>
      <c r="D34" s="5">
        <v>1</v>
      </c>
      <c r="E34" s="5">
        <f>IF(D34=0,$AC$34,0)</f>
        <v>0</v>
      </c>
      <c r="H34" s="5">
        <v>0</v>
      </c>
      <c r="I34" s="5">
        <v>2619</v>
      </c>
      <c r="L34" s="5">
        <v>0</v>
      </c>
      <c r="M34" s="5">
        <v>2619</v>
      </c>
      <c r="P34" s="5">
        <v>0</v>
      </c>
      <c r="Q34" s="5">
        <v>2619</v>
      </c>
      <c r="S34" s="5">
        <v>1421</v>
      </c>
      <c r="T34" s="5">
        <v>1</v>
      </c>
      <c r="U34" s="5">
        <f>IF(T34=0,$AC$34,0)</f>
        <v>0</v>
      </c>
      <c r="W34" s="5">
        <v>2189</v>
      </c>
      <c r="X34" s="5">
        <v>1</v>
      </c>
      <c r="Y34" s="5">
        <f>IF(X34=0,$AC$34,0)</f>
        <v>0</v>
      </c>
      <c r="AA34" s="5">
        <f t="shared" si="0"/>
        <v>6229</v>
      </c>
      <c r="AB34" s="5">
        <f t="shared" si="1"/>
        <v>3</v>
      </c>
      <c r="AC34" s="5">
        <f t="shared" si="2"/>
        <v>2076</v>
      </c>
      <c r="AD34" s="7">
        <v>1</v>
      </c>
    </row>
    <row r="35" spans="1:30" x14ac:dyDescent="0.2">
      <c r="A35" s="6">
        <v>39693</v>
      </c>
      <c r="C35" s="5">
        <v>3707</v>
      </c>
      <c r="D35" s="5">
        <v>1</v>
      </c>
      <c r="E35" s="5">
        <f>IF(D35=0,$AC$35,0)</f>
        <v>0</v>
      </c>
      <c r="H35" s="5">
        <v>0</v>
      </c>
      <c r="I35" s="5">
        <v>3707</v>
      </c>
      <c r="L35" s="5">
        <v>0</v>
      </c>
      <c r="M35" s="5">
        <v>3707</v>
      </c>
      <c r="O35" s="5">
        <v>2227</v>
      </c>
      <c r="P35" s="5">
        <v>1</v>
      </c>
      <c r="Q35" s="5">
        <f>IF(P35=0,$AC$35,0)</f>
        <v>0</v>
      </c>
      <c r="S35" s="5">
        <v>2235</v>
      </c>
      <c r="T35" s="5">
        <v>1</v>
      </c>
      <c r="U35" s="5">
        <f>IF(T35=0,$AC$35,0)</f>
        <v>0</v>
      </c>
      <c r="X35" s="5">
        <v>0</v>
      </c>
      <c r="Y35" s="5">
        <v>3707</v>
      </c>
      <c r="AA35" s="5">
        <f t="shared" si="0"/>
        <v>8169</v>
      </c>
      <c r="AB35" s="5">
        <f t="shared" si="1"/>
        <v>3</v>
      </c>
      <c r="AC35" s="5">
        <f t="shared" si="2"/>
        <v>2723</v>
      </c>
      <c r="AD35" s="7">
        <v>1</v>
      </c>
    </row>
    <row r="36" spans="1:30" x14ac:dyDescent="0.2">
      <c r="A36" s="6">
        <v>39700</v>
      </c>
      <c r="C36" s="5">
        <v>2120</v>
      </c>
      <c r="D36" s="5">
        <v>1</v>
      </c>
      <c r="E36" s="5">
        <f>IF(D36=0,$AC$36,0)</f>
        <v>0</v>
      </c>
      <c r="G36" s="5">
        <v>1918</v>
      </c>
      <c r="H36" s="5">
        <v>1</v>
      </c>
      <c r="I36" s="5">
        <f>IF(H36=0,$AC$36,0)</f>
        <v>0</v>
      </c>
      <c r="L36" s="5">
        <v>0</v>
      </c>
      <c r="M36" s="5">
        <v>2120</v>
      </c>
      <c r="O36" s="5">
        <v>2022</v>
      </c>
      <c r="P36" s="5">
        <v>1</v>
      </c>
      <c r="Q36" s="5">
        <f>IF(P36=0,$AC$36,0)</f>
        <v>0</v>
      </c>
      <c r="S36" s="5">
        <v>1939</v>
      </c>
      <c r="T36" s="5">
        <v>1</v>
      </c>
      <c r="U36" s="5">
        <f>IF(T36=0,$AC$36,0)</f>
        <v>0</v>
      </c>
      <c r="X36" s="5">
        <v>0</v>
      </c>
      <c r="Y36" s="5">
        <v>2120</v>
      </c>
      <c r="AA36" s="5">
        <f t="shared" ref="AA36:AA53" si="3">C36+G36+K36+O36+S36+W36</f>
        <v>7999</v>
      </c>
      <c r="AB36" s="5">
        <f t="shared" ref="AB36:AB53" si="4">D36+H36+L36+P36+T36+X36</f>
        <v>4</v>
      </c>
      <c r="AC36" s="5">
        <f t="shared" ref="AC36:AC53" si="5">AA36/AB36</f>
        <v>2000</v>
      </c>
      <c r="AD36" s="7">
        <v>1</v>
      </c>
    </row>
    <row r="37" spans="1:30" x14ac:dyDescent="0.2">
      <c r="A37" s="6">
        <v>39707</v>
      </c>
      <c r="C37" s="5">
        <v>2306</v>
      </c>
      <c r="D37" s="5">
        <v>1</v>
      </c>
      <c r="E37" s="5">
        <f>IF(D37=0,$AC$37,0)</f>
        <v>0</v>
      </c>
      <c r="G37" s="5">
        <v>3135</v>
      </c>
      <c r="H37" s="5">
        <v>1</v>
      </c>
      <c r="I37" s="5">
        <f>IF(H37=0,$AC$37,0)</f>
        <v>0</v>
      </c>
      <c r="K37" s="5">
        <v>2388</v>
      </c>
      <c r="L37" s="5">
        <v>1</v>
      </c>
      <c r="M37" s="5">
        <f>IF(L37=0,$AC$37,0)</f>
        <v>0</v>
      </c>
      <c r="O37" s="5">
        <v>2054</v>
      </c>
      <c r="P37" s="5">
        <v>1</v>
      </c>
      <c r="Q37" s="5">
        <f>IF(P37=0,$AC$37,0)</f>
        <v>0</v>
      </c>
      <c r="S37" s="5">
        <v>1786</v>
      </c>
      <c r="T37" s="5">
        <v>1</v>
      </c>
      <c r="U37" s="5">
        <f>IF(T37=0,$AC$37,0)</f>
        <v>0</v>
      </c>
      <c r="W37" s="5">
        <v>2145</v>
      </c>
      <c r="X37" s="5">
        <v>1</v>
      </c>
      <c r="Y37" s="5">
        <f>IF(X37=0,$AC$37,0)</f>
        <v>0</v>
      </c>
      <c r="AA37" s="5">
        <f t="shared" si="3"/>
        <v>13814</v>
      </c>
      <c r="AB37" s="5">
        <f t="shared" si="4"/>
        <v>6</v>
      </c>
      <c r="AC37" s="5">
        <f t="shared" si="5"/>
        <v>2302</v>
      </c>
      <c r="AD37" s="7">
        <v>1</v>
      </c>
    </row>
    <row r="38" spans="1:30" x14ac:dyDescent="0.2">
      <c r="A38" s="6">
        <v>39714</v>
      </c>
      <c r="C38" s="5">
        <v>1791</v>
      </c>
      <c r="D38" s="5">
        <v>1</v>
      </c>
      <c r="E38" s="5">
        <f>IF(D38=0,$AC$38,0)</f>
        <v>0</v>
      </c>
      <c r="G38" s="5">
        <v>1031</v>
      </c>
      <c r="H38" s="5">
        <v>1</v>
      </c>
      <c r="I38" s="5">
        <f>IF(H38=0,$AC$38,0)</f>
        <v>0</v>
      </c>
      <c r="K38" s="5">
        <v>1743</v>
      </c>
      <c r="L38" s="5">
        <v>1</v>
      </c>
      <c r="M38" s="5">
        <f>IF(L38=0,$AC$38,0)</f>
        <v>0</v>
      </c>
      <c r="O38" s="5">
        <v>1442</v>
      </c>
      <c r="P38" s="5">
        <v>1</v>
      </c>
      <c r="Q38" s="5">
        <f>IF(P38=0,$AC$38,0)</f>
        <v>0</v>
      </c>
      <c r="S38" s="5">
        <v>1880</v>
      </c>
      <c r="T38" s="5">
        <v>1</v>
      </c>
      <c r="U38" s="5">
        <f>IF(T38=0,$AC$38,0)</f>
        <v>0</v>
      </c>
      <c r="W38" s="5">
        <v>1740</v>
      </c>
      <c r="X38" s="5">
        <v>1</v>
      </c>
      <c r="Y38" s="5">
        <f>IF(X38=0,$AC$38,0)</f>
        <v>0</v>
      </c>
      <c r="AA38" s="5">
        <f t="shared" si="3"/>
        <v>9627</v>
      </c>
      <c r="AB38" s="5">
        <f t="shared" si="4"/>
        <v>6</v>
      </c>
      <c r="AC38" s="5">
        <f t="shared" si="5"/>
        <v>1605</v>
      </c>
      <c r="AD38" s="7">
        <v>1</v>
      </c>
    </row>
    <row r="39" spans="1:30" x14ac:dyDescent="0.2">
      <c r="A39" s="6">
        <v>39721</v>
      </c>
      <c r="C39" s="5">
        <v>1379</v>
      </c>
      <c r="D39" s="5">
        <v>1</v>
      </c>
      <c r="E39" s="5">
        <f>IF(D39=0,$AC$39,0)</f>
        <v>0</v>
      </c>
      <c r="G39" s="5">
        <v>1206</v>
      </c>
      <c r="H39" s="5">
        <v>1</v>
      </c>
      <c r="I39" s="5">
        <f>IF(H39=0,$AC$39,0)</f>
        <v>0</v>
      </c>
      <c r="K39" s="5">
        <v>1583</v>
      </c>
      <c r="L39" s="5">
        <v>1</v>
      </c>
      <c r="M39" s="5">
        <f>IF(L39=0,$AC$39,0)</f>
        <v>0</v>
      </c>
      <c r="O39" s="5">
        <v>1313</v>
      </c>
      <c r="P39" s="5">
        <v>1</v>
      </c>
      <c r="Q39" s="5">
        <f>IF(P39=0,$AC$39,0)</f>
        <v>0</v>
      </c>
      <c r="S39" s="5">
        <v>971</v>
      </c>
      <c r="T39" s="5">
        <v>1</v>
      </c>
      <c r="U39" s="5">
        <f>IF(T39=0,$AC$39,0)</f>
        <v>0</v>
      </c>
      <c r="W39" s="5">
        <v>1958</v>
      </c>
      <c r="X39" s="5">
        <v>1</v>
      </c>
      <c r="Y39" s="5">
        <f>IF(X39=0,$AC$39,0)</f>
        <v>0</v>
      </c>
      <c r="AA39" s="5">
        <f t="shared" si="3"/>
        <v>8410</v>
      </c>
      <c r="AB39" s="5">
        <f t="shared" si="4"/>
        <v>6</v>
      </c>
      <c r="AC39" s="5">
        <f t="shared" si="5"/>
        <v>1402</v>
      </c>
      <c r="AD39" s="7">
        <v>1</v>
      </c>
    </row>
    <row r="40" spans="1:30" x14ac:dyDescent="0.2">
      <c r="A40" s="6">
        <v>39727</v>
      </c>
      <c r="C40" s="5">
        <v>2882</v>
      </c>
      <c r="D40" s="5">
        <v>1</v>
      </c>
      <c r="E40" s="5">
        <f>IF(D40=0,$AC$40,0)</f>
        <v>0</v>
      </c>
      <c r="G40" s="5">
        <v>2379</v>
      </c>
      <c r="H40" s="5">
        <v>1</v>
      </c>
      <c r="I40" s="5">
        <f>IF(H40=0,$AC$40,0)</f>
        <v>0</v>
      </c>
      <c r="K40" s="5">
        <v>2231</v>
      </c>
      <c r="L40" s="5">
        <v>1</v>
      </c>
      <c r="M40" s="5">
        <f>IF(L40=0,$AC$40,0)</f>
        <v>0</v>
      </c>
      <c r="O40" s="5">
        <v>2275</v>
      </c>
      <c r="P40" s="5">
        <v>1</v>
      </c>
      <c r="Q40" s="5">
        <f>IF(P40=0,$AC$40,0)</f>
        <v>0</v>
      </c>
      <c r="T40" s="5">
        <v>0</v>
      </c>
      <c r="U40" s="5">
        <v>2882</v>
      </c>
      <c r="W40" s="5">
        <v>1463</v>
      </c>
      <c r="X40" s="5">
        <v>1</v>
      </c>
      <c r="Y40" s="5">
        <f>IF(X40=0,$AC$40,0)</f>
        <v>0</v>
      </c>
      <c r="AA40" s="5">
        <f t="shared" si="3"/>
        <v>11230</v>
      </c>
      <c r="AB40" s="5">
        <f t="shared" si="4"/>
        <v>5</v>
      </c>
      <c r="AC40" s="5">
        <f t="shared" si="5"/>
        <v>2246</v>
      </c>
      <c r="AD40" s="7">
        <v>1</v>
      </c>
    </row>
    <row r="41" spans="1:30" x14ac:dyDescent="0.2">
      <c r="A41" s="6">
        <v>39735</v>
      </c>
      <c r="C41" s="5">
        <v>1842</v>
      </c>
      <c r="D41" s="5">
        <v>1</v>
      </c>
      <c r="E41" s="5">
        <f>IF(D41=0,$AC$41,0)</f>
        <v>0</v>
      </c>
      <c r="H41" s="5">
        <v>0</v>
      </c>
      <c r="I41" s="5">
        <v>3186</v>
      </c>
      <c r="K41" s="5">
        <v>2000</v>
      </c>
      <c r="L41" s="5">
        <v>1</v>
      </c>
      <c r="M41" s="5">
        <f>IF(L41=0,$AC$41,0)</f>
        <v>0</v>
      </c>
      <c r="O41" s="5">
        <v>3186</v>
      </c>
      <c r="P41" s="5">
        <v>1</v>
      </c>
      <c r="Q41" s="5">
        <f>IF(P41=0,$AC$41,0)</f>
        <v>0</v>
      </c>
      <c r="S41" s="5">
        <v>1389</v>
      </c>
      <c r="T41" s="5">
        <v>1</v>
      </c>
      <c r="U41" s="5">
        <f>IF(T41=0,$AC$41,0)</f>
        <v>0</v>
      </c>
      <c r="X41" s="5">
        <v>0</v>
      </c>
      <c r="Y41" s="5">
        <v>3186</v>
      </c>
      <c r="AA41" s="5">
        <f t="shared" si="3"/>
        <v>8417</v>
      </c>
      <c r="AB41" s="5">
        <f t="shared" si="4"/>
        <v>4</v>
      </c>
      <c r="AC41" s="5">
        <f t="shared" si="5"/>
        <v>2104</v>
      </c>
      <c r="AD41" s="7">
        <v>1</v>
      </c>
    </row>
    <row r="42" spans="1:30" x14ac:dyDescent="0.2">
      <c r="A42" s="6">
        <v>39742</v>
      </c>
      <c r="C42" s="5">
        <v>2169</v>
      </c>
      <c r="D42" s="5">
        <v>1</v>
      </c>
      <c r="E42" s="5">
        <f>IF(D42=0,$AC$42,0)</f>
        <v>0</v>
      </c>
      <c r="H42" s="5">
        <v>0</v>
      </c>
      <c r="I42" s="5">
        <v>2563</v>
      </c>
      <c r="K42" s="5">
        <v>1850</v>
      </c>
      <c r="L42" s="5">
        <v>1</v>
      </c>
      <c r="M42" s="5">
        <f>IF(L42=0,$AC$42,0)</f>
        <v>0</v>
      </c>
      <c r="O42" s="5">
        <v>1977</v>
      </c>
      <c r="P42" s="5">
        <v>1</v>
      </c>
      <c r="Q42" s="5">
        <f>IF(P42=0,$AC$42,0)</f>
        <v>0</v>
      </c>
      <c r="S42" s="5">
        <v>2563</v>
      </c>
      <c r="T42" s="5">
        <v>1</v>
      </c>
      <c r="U42" s="5">
        <f>IF(T42=0,$AC$42,0)</f>
        <v>0</v>
      </c>
      <c r="X42" s="5">
        <v>0</v>
      </c>
      <c r="Y42" s="5">
        <v>2563</v>
      </c>
      <c r="AA42" s="5">
        <f t="shared" si="3"/>
        <v>8559</v>
      </c>
      <c r="AB42" s="5">
        <f t="shared" si="4"/>
        <v>4</v>
      </c>
      <c r="AC42" s="5">
        <f t="shared" si="5"/>
        <v>2140</v>
      </c>
      <c r="AD42" s="7">
        <v>1</v>
      </c>
    </row>
    <row r="43" spans="1:30" x14ac:dyDescent="0.2">
      <c r="A43" s="6">
        <v>39748</v>
      </c>
      <c r="C43" s="5">
        <v>2254</v>
      </c>
      <c r="D43" s="5">
        <v>1</v>
      </c>
      <c r="E43" s="5">
        <f>IF(D43=0,$AC$43,0)</f>
        <v>0</v>
      </c>
      <c r="G43" s="5">
        <v>1787</v>
      </c>
      <c r="H43" s="5">
        <v>1</v>
      </c>
      <c r="I43" s="5">
        <f>IF(H43=0,$AC$43,0)</f>
        <v>0</v>
      </c>
      <c r="K43" s="5">
        <v>2627</v>
      </c>
      <c r="L43" s="5">
        <v>1</v>
      </c>
      <c r="M43" s="5">
        <f>IF(L43=0,$AC$43,0)</f>
        <v>0</v>
      </c>
      <c r="O43" s="5">
        <v>2176</v>
      </c>
      <c r="P43" s="5">
        <v>1</v>
      </c>
      <c r="Q43" s="5">
        <f>IF(P43=0,$AC$43,0)</f>
        <v>0</v>
      </c>
      <c r="S43" s="5">
        <v>2263</v>
      </c>
      <c r="T43" s="5">
        <v>1</v>
      </c>
      <c r="U43" s="5">
        <f>IF(T43=0,$AC$43,0)</f>
        <v>0</v>
      </c>
      <c r="X43" s="5">
        <v>0</v>
      </c>
      <c r="Y43" s="5">
        <v>2627</v>
      </c>
      <c r="AA43" s="5">
        <f t="shared" si="3"/>
        <v>11107</v>
      </c>
      <c r="AB43" s="5">
        <f t="shared" si="4"/>
        <v>5</v>
      </c>
      <c r="AC43" s="5">
        <f t="shared" si="5"/>
        <v>2221</v>
      </c>
      <c r="AD43" s="7">
        <v>1</v>
      </c>
    </row>
    <row r="44" spans="1:30" x14ac:dyDescent="0.2">
      <c r="A44" s="6">
        <v>39756</v>
      </c>
      <c r="C44" s="5">
        <v>989</v>
      </c>
      <c r="D44" s="5">
        <v>1</v>
      </c>
      <c r="E44" s="5">
        <f>IF(D44=0,$AC$44,0)</f>
        <v>0</v>
      </c>
      <c r="G44" s="5">
        <v>2539</v>
      </c>
      <c r="H44" s="5">
        <v>1</v>
      </c>
      <c r="I44" s="5">
        <f>IF(H44=0,$AC$44,0)</f>
        <v>0</v>
      </c>
      <c r="K44" s="5">
        <v>2146</v>
      </c>
      <c r="L44" s="5">
        <v>1</v>
      </c>
      <c r="M44" s="5">
        <f>IF(L44=0,$AC$44,0)</f>
        <v>0</v>
      </c>
      <c r="O44" s="5">
        <v>1013</v>
      </c>
      <c r="P44" s="5">
        <v>1</v>
      </c>
      <c r="Q44" s="5">
        <f>IF(P44=0,$AC$44,0)</f>
        <v>0</v>
      </c>
      <c r="S44" s="5">
        <v>1959</v>
      </c>
      <c r="T44" s="5">
        <v>1</v>
      </c>
      <c r="U44" s="5">
        <f>IF(T44=0,$AC$44,0)</f>
        <v>0</v>
      </c>
      <c r="W44" s="5">
        <v>1952</v>
      </c>
      <c r="X44" s="5">
        <v>1</v>
      </c>
      <c r="Y44" s="5">
        <f>IF(X44=0,$AC$44,0)</f>
        <v>0</v>
      </c>
      <c r="AA44" s="5">
        <f t="shared" si="3"/>
        <v>10598</v>
      </c>
      <c r="AB44" s="5">
        <f t="shared" si="4"/>
        <v>6</v>
      </c>
      <c r="AC44" s="5">
        <f t="shared" si="5"/>
        <v>1766</v>
      </c>
      <c r="AD44" s="7">
        <v>1</v>
      </c>
    </row>
    <row r="45" spans="1:30" x14ac:dyDescent="0.2">
      <c r="A45" s="6" t="s">
        <v>18</v>
      </c>
      <c r="C45" s="5">
        <v>14072</v>
      </c>
      <c r="D45" s="5">
        <v>1</v>
      </c>
      <c r="E45" s="5">
        <f>IF(D45=0,$AC$45,0)</f>
        <v>0</v>
      </c>
      <c r="G45" s="5">
        <v>11245</v>
      </c>
      <c r="H45" s="5">
        <v>1</v>
      </c>
      <c r="I45" s="5">
        <f>IF(H45=0,$AC$45,0)</f>
        <v>0</v>
      </c>
      <c r="K45" s="5">
        <v>12229</v>
      </c>
      <c r="L45" s="5">
        <v>1</v>
      </c>
      <c r="M45" s="5">
        <f>IF(L45=0,$AC$45,0)</f>
        <v>0</v>
      </c>
      <c r="O45" s="5">
        <v>11257</v>
      </c>
      <c r="P45" s="5">
        <v>1</v>
      </c>
      <c r="Q45" s="5">
        <f>IF(P45=0,$AC$45,0)</f>
        <v>0</v>
      </c>
      <c r="S45" s="5">
        <v>11559</v>
      </c>
      <c r="T45" s="5">
        <v>1</v>
      </c>
      <c r="U45" s="5">
        <f>IF(T45=0,$AC$45,0)</f>
        <v>0</v>
      </c>
      <c r="W45" s="5">
        <v>15141</v>
      </c>
      <c r="X45" s="5">
        <v>1</v>
      </c>
      <c r="Y45" s="5">
        <f>IF(X45=0,$AC$45,0)</f>
        <v>0</v>
      </c>
      <c r="AA45" s="5">
        <f t="shared" si="3"/>
        <v>75503</v>
      </c>
      <c r="AB45" s="5">
        <f t="shared" si="4"/>
        <v>6</v>
      </c>
      <c r="AC45" s="5">
        <f t="shared" si="5"/>
        <v>12584</v>
      </c>
      <c r="AD45" s="7">
        <v>1</v>
      </c>
    </row>
    <row r="46" spans="1:30" x14ac:dyDescent="0.2">
      <c r="A46" s="6">
        <v>39763</v>
      </c>
      <c r="C46" s="5">
        <v>1875</v>
      </c>
      <c r="D46" s="5">
        <v>1</v>
      </c>
      <c r="E46" s="5">
        <f>IF(D46=0,$AC$46,0)</f>
        <v>0</v>
      </c>
      <c r="G46" s="5">
        <v>2099</v>
      </c>
      <c r="H46" s="5">
        <v>1</v>
      </c>
      <c r="I46" s="5">
        <f>IF(H46=0,$AC$46,0)</f>
        <v>0</v>
      </c>
      <c r="K46" s="5">
        <v>1618</v>
      </c>
      <c r="L46" s="5">
        <v>1</v>
      </c>
      <c r="M46" s="5">
        <f>IF(L46=0,$AC$46,0)</f>
        <v>0</v>
      </c>
      <c r="O46" s="5">
        <v>969</v>
      </c>
      <c r="P46" s="5">
        <v>1</v>
      </c>
      <c r="Q46" s="5">
        <f>IF(P46=0,$AC$46,0)</f>
        <v>0</v>
      </c>
      <c r="S46" s="5">
        <v>1176</v>
      </c>
      <c r="T46" s="5">
        <v>1</v>
      </c>
      <c r="U46" s="5">
        <f>IF(T46=0,$AC$46,0)</f>
        <v>0</v>
      </c>
      <c r="W46" s="5">
        <v>2026</v>
      </c>
      <c r="X46" s="5">
        <v>1</v>
      </c>
      <c r="Y46" s="5">
        <f>IF(X46=0,$AC$46,0)</f>
        <v>0</v>
      </c>
      <c r="AA46" s="5">
        <f t="shared" si="3"/>
        <v>9763</v>
      </c>
      <c r="AB46" s="5">
        <f t="shared" si="4"/>
        <v>6</v>
      </c>
      <c r="AC46" s="5">
        <f t="shared" si="5"/>
        <v>1627</v>
      </c>
      <c r="AD46" s="7">
        <v>1</v>
      </c>
    </row>
    <row r="47" spans="1:30" x14ac:dyDescent="0.2">
      <c r="A47" s="6">
        <v>39770</v>
      </c>
      <c r="C47" s="5">
        <v>1740</v>
      </c>
      <c r="D47" s="5">
        <v>1</v>
      </c>
      <c r="E47" s="5">
        <f>IF(D47=0,$AC$47,0)</f>
        <v>0</v>
      </c>
      <c r="G47" s="5">
        <v>1465</v>
      </c>
      <c r="H47" s="5">
        <v>1</v>
      </c>
      <c r="I47" s="5">
        <f>IF(H47=0,$AC$47,0)</f>
        <v>0</v>
      </c>
      <c r="K47" s="5">
        <v>1865</v>
      </c>
      <c r="L47" s="5">
        <v>1</v>
      </c>
      <c r="M47" s="5">
        <f>IF(L47=0,$AC$47,0)</f>
        <v>0</v>
      </c>
      <c r="O47" s="5">
        <v>1461</v>
      </c>
      <c r="P47" s="5">
        <v>1</v>
      </c>
      <c r="Q47" s="5">
        <f>IF(P47=0,$AC$47,0)</f>
        <v>0</v>
      </c>
      <c r="S47" s="5">
        <v>1142</v>
      </c>
      <c r="T47" s="5">
        <v>1</v>
      </c>
      <c r="U47" s="5">
        <f>IF(T47=0,$AC$47,0)</f>
        <v>0</v>
      </c>
      <c r="W47" s="5">
        <v>2245</v>
      </c>
      <c r="X47" s="5">
        <v>1</v>
      </c>
      <c r="Y47" s="5">
        <f>IF(X47=0,$AC$47,0)</f>
        <v>0</v>
      </c>
      <c r="AA47" s="5">
        <f t="shared" si="3"/>
        <v>9918</v>
      </c>
      <c r="AB47" s="5">
        <f t="shared" si="4"/>
        <v>6</v>
      </c>
      <c r="AC47" s="5">
        <f t="shared" si="5"/>
        <v>1653</v>
      </c>
      <c r="AD47" s="7">
        <v>1</v>
      </c>
    </row>
    <row r="48" spans="1:30" x14ac:dyDescent="0.2">
      <c r="A48" s="6">
        <v>39777</v>
      </c>
      <c r="C48" s="5">
        <v>1384</v>
      </c>
      <c r="D48" s="5">
        <v>1</v>
      </c>
      <c r="E48" s="5">
        <f>IF(D48=0,$AC$48,0)</f>
        <v>0</v>
      </c>
      <c r="H48" s="5">
        <v>0</v>
      </c>
      <c r="I48" s="5">
        <v>1664</v>
      </c>
      <c r="K48" s="5">
        <v>1664</v>
      </c>
      <c r="L48" s="5">
        <v>1</v>
      </c>
      <c r="M48" s="5">
        <f>IF(L48=0,$AC$48,0)</f>
        <v>0</v>
      </c>
      <c r="O48" s="5">
        <v>1436</v>
      </c>
      <c r="P48" s="5">
        <v>1</v>
      </c>
      <c r="Q48" s="5">
        <f>IF(P48=0,$AC$48,0)</f>
        <v>0</v>
      </c>
      <c r="S48" s="5">
        <v>1175</v>
      </c>
      <c r="T48" s="5">
        <v>1</v>
      </c>
      <c r="U48" s="5">
        <f>IF(T48=0,$AC$48,0)</f>
        <v>0</v>
      </c>
      <c r="W48" s="5">
        <v>1329</v>
      </c>
      <c r="X48" s="5">
        <v>1</v>
      </c>
      <c r="Y48" s="5">
        <f>IF(X48=0,$AC$48,0)</f>
        <v>0</v>
      </c>
      <c r="AA48" s="5">
        <f t="shared" si="3"/>
        <v>6988</v>
      </c>
      <c r="AB48" s="5">
        <f t="shared" si="4"/>
        <v>5</v>
      </c>
      <c r="AC48" s="5">
        <f t="shared" si="5"/>
        <v>1398</v>
      </c>
      <c r="AD48" s="7">
        <v>1</v>
      </c>
    </row>
    <row r="49" spans="1:30" x14ac:dyDescent="0.2">
      <c r="A49" s="6">
        <v>39784</v>
      </c>
      <c r="C49" s="5">
        <v>1708</v>
      </c>
      <c r="D49" s="5">
        <v>1</v>
      </c>
      <c r="E49" s="5">
        <f>IF(D49=0,$AC$49,0)</f>
        <v>0</v>
      </c>
      <c r="G49" s="5">
        <v>1853</v>
      </c>
      <c r="H49" s="5">
        <v>1</v>
      </c>
      <c r="I49" s="5">
        <f>IF(H49=0,$AC$49,0)</f>
        <v>0</v>
      </c>
      <c r="L49" s="5">
        <v>0</v>
      </c>
      <c r="M49" s="5">
        <v>1853</v>
      </c>
      <c r="O49" s="5">
        <v>1717</v>
      </c>
      <c r="P49" s="5">
        <v>1</v>
      </c>
      <c r="Q49" s="5">
        <f>IF(P49=0,$AC$49,0)</f>
        <v>0</v>
      </c>
      <c r="S49" s="5">
        <v>1292</v>
      </c>
      <c r="T49" s="5">
        <v>1</v>
      </c>
      <c r="U49" s="5">
        <f>IF(T49=0,$AC$49,0)</f>
        <v>0</v>
      </c>
      <c r="W49" s="5">
        <v>1169</v>
      </c>
      <c r="X49" s="5">
        <v>1</v>
      </c>
      <c r="Y49" s="5">
        <f>IF(X49=0,$AC$49,0)</f>
        <v>0</v>
      </c>
      <c r="AA49" s="5">
        <f t="shared" si="3"/>
        <v>7739</v>
      </c>
      <c r="AB49" s="5">
        <f t="shared" si="4"/>
        <v>5</v>
      </c>
      <c r="AC49" s="5">
        <f t="shared" si="5"/>
        <v>1548</v>
      </c>
      <c r="AD49" s="7">
        <v>1</v>
      </c>
    </row>
    <row r="50" spans="1:30" x14ac:dyDescent="0.2">
      <c r="A50" s="6">
        <v>39791</v>
      </c>
      <c r="C50" s="5">
        <v>2716</v>
      </c>
      <c r="D50" s="5">
        <v>1</v>
      </c>
      <c r="E50" s="5">
        <f>IF(D50=0,$AC$50,0)</f>
        <v>0</v>
      </c>
      <c r="G50" s="5">
        <v>1259</v>
      </c>
      <c r="H50" s="5">
        <v>1</v>
      </c>
      <c r="I50" s="5">
        <f>IF(H50=0,$AC$50,0)</f>
        <v>0</v>
      </c>
      <c r="K50" s="5">
        <v>2998</v>
      </c>
      <c r="L50" s="5">
        <v>1</v>
      </c>
      <c r="M50" s="5">
        <f>IF(L50=0,$AC$50,0)</f>
        <v>0</v>
      </c>
      <c r="O50" s="5">
        <v>1493</v>
      </c>
      <c r="P50" s="5">
        <v>1</v>
      </c>
      <c r="Q50" s="5">
        <f>IF(P50=0,$AC$50,0)</f>
        <v>0</v>
      </c>
      <c r="S50" s="5">
        <v>1432</v>
      </c>
      <c r="T50" s="5">
        <v>1</v>
      </c>
      <c r="U50" s="5">
        <f>IF(T50=0,$AC$50,0)</f>
        <v>0</v>
      </c>
      <c r="W50" s="5">
        <v>1573</v>
      </c>
      <c r="X50" s="5">
        <v>1</v>
      </c>
      <c r="Y50" s="5">
        <f>IF(X50=0,$AC$50,0)</f>
        <v>0</v>
      </c>
      <c r="AA50" s="5">
        <f t="shared" si="3"/>
        <v>11471</v>
      </c>
      <c r="AB50" s="5">
        <f t="shared" si="4"/>
        <v>6</v>
      </c>
      <c r="AC50" s="5">
        <f t="shared" si="5"/>
        <v>1912</v>
      </c>
      <c r="AD50" s="7">
        <v>1</v>
      </c>
    </row>
    <row r="51" spans="1:30" x14ac:dyDescent="0.2">
      <c r="A51" s="6">
        <v>39798</v>
      </c>
      <c r="D51" s="5">
        <v>0</v>
      </c>
      <c r="E51" s="5">
        <v>2343</v>
      </c>
      <c r="G51" s="5">
        <v>1548</v>
      </c>
      <c r="H51" s="5">
        <v>1</v>
      </c>
      <c r="I51" s="5">
        <f>IF(H51=0,$AC$51,0)</f>
        <v>0</v>
      </c>
      <c r="K51" s="5">
        <v>2105</v>
      </c>
      <c r="L51" s="5">
        <v>1</v>
      </c>
      <c r="M51" s="5">
        <f>IF(L51=0,$AC$51,0)</f>
        <v>0</v>
      </c>
      <c r="O51" s="5">
        <v>1761</v>
      </c>
      <c r="P51" s="5">
        <v>1</v>
      </c>
      <c r="Q51" s="5">
        <f>IF(P51=0,$AC$51,0)</f>
        <v>0</v>
      </c>
      <c r="S51" s="5">
        <v>2343</v>
      </c>
      <c r="T51" s="5">
        <v>1</v>
      </c>
      <c r="U51" s="5">
        <f>IF(T51=0,$AC$51,0)</f>
        <v>0</v>
      </c>
      <c r="W51" s="5">
        <v>2040</v>
      </c>
      <c r="X51" s="5">
        <v>1</v>
      </c>
      <c r="Y51" s="5">
        <f>IF(X51=0,$AC$51,0)</f>
        <v>0</v>
      </c>
      <c r="AA51" s="5">
        <f t="shared" si="3"/>
        <v>9797</v>
      </c>
      <c r="AB51" s="5">
        <f t="shared" si="4"/>
        <v>5</v>
      </c>
      <c r="AC51" s="5">
        <f t="shared" si="5"/>
        <v>1959</v>
      </c>
      <c r="AD51" s="7">
        <v>1</v>
      </c>
    </row>
    <row r="52" spans="1:30" x14ac:dyDescent="0.2">
      <c r="A52" s="6">
        <v>39805</v>
      </c>
      <c r="C52" s="5">
        <v>1244</v>
      </c>
      <c r="D52" s="5">
        <v>1</v>
      </c>
      <c r="E52" s="5">
        <f>IF(D52=0,$AC$52,0)</f>
        <v>0</v>
      </c>
      <c r="G52" s="5">
        <v>1541</v>
      </c>
      <c r="H52" s="5">
        <v>1</v>
      </c>
      <c r="I52" s="5">
        <f>IF(H52=0,$AC$52,0)</f>
        <v>0</v>
      </c>
      <c r="K52" s="5">
        <v>1528</v>
      </c>
      <c r="L52" s="5">
        <v>1</v>
      </c>
      <c r="M52" s="5">
        <f>IF(L52=0,$AC$52,0)</f>
        <v>0</v>
      </c>
      <c r="O52" s="5">
        <v>1184</v>
      </c>
      <c r="P52" s="5">
        <v>1</v>
      </c>
      <c r="Q52" s="5">
        <f>IF(P52=0,$AC$52,0)</f>
        <v>0</v>
      </c>
      <c r="S52" s="5">
        <v>612</v>
      </c>
      <c r="T52" s="5">
        <v>1</v>
      </c>
      <c r="U52" s="5">
        <f>IF(T52=0,$AC$52,0)</f>
        <v>0</v>
      </c>
      <c r="X52" s="5">
        <v>0</v>
      </c>
      <c r="Y52" s="5">
        <v>1541</v>
      </c>
      <c r="AA52" s="5">
        <f t="shared" si="3"/>
        <v>6109</v>
      </c>
      <c r="AB52" s="5">
        <f t="shared" si="4"/>
        <v>5</v>
      </c>
      <c r="AC52" s="5">
        <f t="shared" si="5"/>
        <v>1222</v>
      </c>
      <c r="AD52" s="7">
        <v>1</v>
      </c>
    </row>
    <row r="53" spans="1:30" x14ac:dyDescent="0.2">
      <c r="A53" s="6">
        <v>39812</v>
      </c>
      <c r="D53" s="5">
        <v>0</v>
      </c>
      <c r="E53" s="5">
        <v>2176</v>
      </c>
      <c r="G53" s="5">
        <v>2166</v>
      </c>
      <c r="H53" s="5">
        <v>1</v>
      </c>
      <c r="I53" s="5">
        <f>IF(H53=0,$AC$53,0)</f>
        <v>0</v>
      </c>
      <c r="K53" s="5">
        <v>1992</v>
      </c>
      <c r="L53" s="5">
        <v>1</v>
      </c>
      <c r="M53" s="5">
        <f>IF(L53=0,$AC$53,0)</f>
        <v>0</v>
      </c>
      <c r="O53" s="5">
        <v>1838</v>
      </c>
      <c r="P53" s="5">
        <v>1</v>
      </c>
      <c r="Q53" s="5">
        <f>IF(P53=0,$AC$53,0)</f>
        <v>0</v>
      </c>
      <c r="S53" s="5">
        <v>1478</v>
      </c>
      <c r="T53" s="5">
        <v>1</v>
      </c>
      <c r="U53" s="5">
        <f>IF(T53=0,$AC$53,0)</f>
        <v>0</v>
      </c>
      <c r="W53" s="5">
        <v>2176</v>
      </c>
      <c r="X53" s="5">
        <v>1</v>
      </c>
      <c r="Y53" s="5">
        <f>IF(X53=0,$AC$53,0)</f>
        <v>0</v>
      </c>
      <c r="AA53" s="5">
        <f t="shared" si="3"/>
        <v>9650</v>
      </c>
      <c r="AB53" s="5">
        <f t="shared" si="4"/>
        <v>5</v>
      </c>
      <c r="AC53" s="5">
        <f t="shared" si="5"/>
        <v>1930</v>
      </c>
      <c r="AD53" s="7">
        <v>1</v>
      </c>
    </row>
    <row r="55" spans="1:30" x14ac:dyDescent="0.2">
      <c r="A55" s="3" t="s">
        <v>9</v>
      </c>
      <c r="C55" s="5">
        <f>SUM(C4:C53)</f>
        <v>106511</v>
      </c>
      <c r="D55" s="5">
        <f>SUM(D4:D53)</f>
        <v>48</v>
      </c>
      <c r="E55" s="5">
        <f>SUM(E4:E53)</f>
        <v>4519</v>
      </c>
      <c r="G55" s="5">
        <f>SUM(G4:G53)</f>
        <v>98345</v>
      </c>
      <c r="H55" s="5">
        <f>SUM(H4:H53)</f>
        <v>44</v>
      </c>
      <c r="I55" s="5">
        <f>SUM(I4:I53)</f>
        <v>16588</v>
      </c>
      <c r="K55" s="5">
        <f>SUM(K4:K53)</f>
        <v>85163</v>
      </c>
      <c r="L55" s="5">
        <f>SUM(L4:L53)</f>
        <v>37</v>
      </c>
      <c r="M55" s="5">
        <f>SUM(M4:M53)</f>
        <v>37791</v>
      </c>
      <c r="O55" s="5">
        <f>SUM(O4:O53)</f>
        <v>97092</v>
      </c>
      <c r="P55" s="5">
        <f>SUM(P4:P53)</f>
        <v>47</v>
      </c>
      <c r="Q55" s="5">
        <f>SUM(Q4:Q53)</f>
        <v>9469</v>
      </c>
      <c r="S55" s="5">
        <f>SUM(S4:S53)</f>
        <v>96384</v>
      </c>
      <c r="T55" s="5">
        <f>SUM(T4:T53)</f>
        <v>47</v>
      </c>
      <c r="U55" s="5">
        <f>SUM(U4:U53)</f>
        <v>10911</v>
      </c>
      <c r="W55" s="5">
        <f>SUM(W4:W53)</f>
        <v>61779</v>
      </c>
      <c r="X55" s="5">
        <f>SUM(X4:X53)</f>
        <v>25</v>
      </c>
      <c r="Y55" s="5">
        <f>SUM(Y4:Y53)</f>
        <v>67412</v>
      </c>
      <c r="AA55" s="5"/>
      <c r="AB55" s="5"/>
      <c r="AD55" s="5">
        <f>SUM(AD4:AD53)</f>
        <v>50</v>
      </c>
    </row>
    <row r="56" spans="1:30" x14ac:dyDescent="0.2">
      <c r="A56" s="3" t="s">
        <v>10</v>
      </c>
      <c r="C56" s="5">
        <f>C55/D55</f>
        <v>2219</v>
      </c>
      <c r="G56" s="5">
        <f>G55/H55</f>
        <v>2235</v>
      </c>
      <c r="K56" s="5">
        <f>K55/L55</f>
        <v>2302</v>
      </c>
      <c r="O56" s="5">
        <f>O55/P55</f>
        <v>2066</v>
      </c>
      <c r="S56" s="5">
        <f>S55/T55</f>
        <v>2051</v>
      </c>
      <c r="W56" s="5">
        <f>W55/X55</f>
        <v>2471</v>
      </c>
    </row>
    <row r="57" spans="1:30" x14ac:dyDescent="0.2">
      <c r="A57" s="3" t="s">
        <v>11</v>
      </c>
      <c r="C57" s="5">
        <f>(C55+E55)/$AD$55</f>
        <v>2221</v>
      </c>
      <c r="G57" s="5">
        <f>(G55+I55)/$AD$55</f>
        <v>2299</v>
      </c>
      <c r="K57" s="5">
        <f>(K55+M55)/$AD$55</f>
        <v>2459</v>
      </c>
      <c r="O57" s="5">
        <f>(O55+Q55)/$AD$55</f>
        <v>2131</v>
      </c>
      <c r="S57" s="5">
        <f>(S55+U55)/$AD$55</f>
        <v>2146</v>
      </c>
      <c r="W57" s="5">
        <f>(W55+Y55)/$AD$55</f>
        <v>2584</v>
      </c>
      <c r="AA57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D52"/>
  <sheetViews>
    <sheetView topLeftCell="A25" workbookViewId="0">
      <selection activeCell="A53" sqref="A53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39818</v>
      </c>
      <c r="D4" s="5">
        <v>0</v>
      </c>
      <c r="E4" s="5">
        <v>1709</v>
      </c>
      <c r="G4" s="5">
        <v>1709</v>
      </c>
      <c r="H4" s="5">
        <v>1</v>
      </c>
      <c r="I4" s="5">
        <f>IF(H4=0,$AC$4,0)</f>
        <v>0</v>
      </c>
      <c r="K4" s="5">
        <v>1596</v>
      </c>
      <c r="L4" s="5">
        <v>1</v>
      </c>
      <c r="M4" s="5">
        <f>IF(L4=0,$AC$4,0)</f>
        <v>0</v>
      </c>
      <c r="O4" s="5">
        <v>1592</v>
      </c>
      <c r="P4" s="5">
        <v>1</v>
      </c>
      <c r="Q4" s="5">
        <f>IF(P4=0,$AC$4,0)</f>
        <v>0</v>
      </c>
      <c r="S4" s="5">
        <v>1271</v>
      </c>
      <c r="T4" s="5">
        <v>1</v>
      </c>
      <c r="U4" s="5">
        <f>IF(T4=0,$AC$4,0)</f>
        <v>0</v>
      </c>
      <c r="X4" s="5">
        <v>0</v>
      </c>
      <c r="Y4" s="5">
        <v>1709</v>
      </c>
      <c r="AA4" s="5">
        <f t="shared" ref="AA4:AA35" si="0">C4+G4+K4+O4+S4+W4</f>
        <v>6168</v>
      </c>
      <c r="AB4" s="5">
        <f t="shared" ref="AB4:AB35" si="1">D4+H4+L4+P4+T4+X4</f>
        <v>4</v>
      </c>
      <c r="AC4" s="5">
        <f t="shared" ref="AC4:AC35" si="2">AA4/AB4</f>
        <v>1542</v>
      </c>
      <c r="AD4" s="7">
        <v>1</v>
      </c>
    </row>
    <row r="5" spans="1:30" x14ac:dyDescent="0.2">
      <c r="A5" s="6">
        <v>39826</v>
      </c>
      <c r="D5" s="5">
        <v>0</v>
      </c>
      <c r="E5" s="5">
        <v>2225</v>
      </c>
      <c r="G5" s="5">
        <v>939</v>
      </c>
      <c r="H5" s="5">
        <v>1</v>
      </c>
      <c r="I5" s="5">
        <f>IF(H5=0,$AC$5,0)</f>
        <v>0</v>
      </c>
      <c r="L5" s="5">
        <v>0</v>
      </c>
      <c r="M5" s="5">
        <v>2225</v>
      </c>
      <c r="O5" s="5">
        <v>1915</v>
      </c>
      <c r="P5" s="5">
        <v>1</v>
      </c>
      <c r="Q5" s="5">
        <f>IF(P5=0,$AC$5,0)</f>
        <v>0</v>
      </c>
      <c r="S5" s="5">
        <v>2225</v>
      </c>
      <c r="T5" s="5">
        <v>1</v>
      </c>
      <c r="U5" s="5">
        <f>IF(T5=0,$AC$5,0)</f>
        <v>0</v>
      </c>
      <c r="W5" s="5">
        <v>2144</v>
      </c>
      <c r="X5" s="5">
        <v>1</v>
      </c>
      <c r="Y5" s="5">
        <f>IF(X5=0,$AC$5,0)</f>
        <v>0</v>
      </c>
      <c r="AA5" s="5">
        <f t="shared" si="0"/>
        <v>7223</v>
      </c>
      <c r="AB5" s="5">
        <f t="shared" si="1"/>
        <v>4</v>
      </c>
      <c r="AC5" s="5">
        <f t="shared" si="2"/>
        <v>1806</v>
      </c>
      <c r="AD5" s="7">
        <v>1</v>
      </c>
    </row>
    <row r="6" spans="1:30" x14ac:dyDescent="0.2">
      <c r="A6" s="6">
        <v>39834</v>
      </c>
      <c r="C6" s="5">
        <v>1122</v>
      </c>
      <c r="D6" s="5">
        <v>1</v>
      </c>
      <c r="E6" s="5">
        <f>IF(D6=0,$AC$6,0)</f>
        <v>0</v>
      </c>
      <c r="G6" s="5">
        <v>1046</v>
      </c>
      <c r="H6" s="5">
        <v>1</v>
      </c>
      <c r="I6" s="5">
        <f>IF(H6=0,$AC$6,0)</f>
        <v>0</v>
      </c>
      <c r="L6" s="5">
        <v>0</v>
      </c>
      <c r="M6" s="5">
        <v>1645</v>
      </c>
      <c r="O6" s="5">
        <v>1022</v>
      </c>
      <c r="P6" s="5">
        <v>1</v>
      </c>
      <c r="Q6" s="5">
        <f>IF(P6=0,$AC$6,0)</f>
        <v>0</v>
      </c>
      <c r="S6" s="5">
        <v>1645</v>
      </c>
      <c r="T6" s="5">
        <v>1</v>
      </c>
      <c r="U6" s="5">
        <f>IF(T6=0,$AC$6,0)</f>
        <v>0</v>
      </c>
      <c r="X6" s="5">
        <v>0</v>
      </c>
      <c r="Y6" s="5">
        <v>1645</v>
      </c>
      <c r="AA6" s="5">
        <f t="shared" si="0"/>
        <v>4835</v>
      </c>
      <c r="AB6" s="5">
        <f t="shared" si="1"/>
        <v>4</v>
      </c>
      <c r="AC6" s="5">
        <f t="shared" si="2"/>
        <v>1209</v>
      </c>
      <c r="AD6" s="7">
        <v>1</v>
      </c>
    </row>
    <row r="7" spans="1:30" x14ac:dyDescent="0.2">
      <c r="A7" s="6">
        <v>39839</v>
      </c>
      <c r="C7" s="5">
        <v>940</v>
      </c>
      <c r="D7" s="5">
        <v>1</v>
      </c>
      <c r="E7" s="5">
        <f>IF(D7=0,$AC$7,0)</f>
        <v>0</v>
      </c>
      <c r="G7" s="5">
        <v>1892</v>
      </c>
      <c r="H7" s="5">
        <v>1</v>
      </c>
      <c r="I7" s="5">
        <f>IF(H7=0,$AC$7,0)</f>
        <v>0</v>
      </c>
      <c r="K7" s="5">
        <v>1774</v>
      </c>
      <c r="L7" s="5">
        <v>1</v>
      </c>
      <c r="M7" s="5">
        <f>IF(L7=0,$AC$7,0)</f>
        <v>0</v>
      </c>
      <c r="O7" s="5">
        <v>1844</v>
      </c>
      <c r="P7" s="5">
        <v>1</v>
      </c>
      <c r="Q7" s="5">
        <f>IF(P7=0,$AC$7,0)</f>
        <v>0</v>
      </c>
      <c r="S7" s="5">
        <v>1141</v>
      </c>
      <c r="T7" s="5">
        <v>1</v>
      </c>
      <c r="U7" s="5">
        <f>IF(T7=0,$AC$7,0)</f>
        <v>0</v>
      </c>
      <c r="X7" s="5">
        <v>0</v>
      </c>
      <c r="Y7" s="5">
        <v>1892</v>
      </c>
      <c r="AA7" s="5">
        <f t="shared" si="0"/>
        <v>7591</v>
      </c>
      <c r="AB7" s="5">
        <f t="shared" si="1"/>
        <v>5</v>
      </c>
      <c r="AC7" s="5">
        <f t="shared" si="2"/>
        <v>1518</v>
      </c>
      <c r="AD7" s="7">
        <v>1</v>
      </c>
    </row>
    <row r="8" spans="1:30" x14ac:dyDescent="0.2">
      <c r="A8" s="6">
        <v>39846</v>
      </c>
      <c r="C8" s="5">
        <v>2025</v>
      </c>
      <c r="D8" s="5">
        <v>1</v>
      </c>
      <c r="E8" s="5">
        <f>IF(D8=0,$AC$8,0)</f>
        <v>0</v>
      </c>
      <c r="G8" s="5">
        <v>2114</v>
      </c>
      <c r="H8" s="5">
        <v>1</v>
      </c>
      <c r="I8" s="5">
        <f>IF(H8=0,$AC$8,0)</f>
        <v>0</v>
      </c>
      <c r="K8" s="5">
        <v>2079</v>
      </c>
      <c r="L8" s="5">
        <v>1</v>
      </c>
      <c r="M8" s="5">
        <f>IF(L8=0,$AC$8,0)</f>
        <v>0</v>
      </c>
      <c r="O8" s="5">
        <v>2108</v>
      </c>
      <c r="P8" s="5">
        <v>1</v>
      </c>
      <c r="Q8" s="5">
        <f>IF(P8=0,$AC$8,0)</f>
        <v>0</v>
      </c>
      <c r="S8" s="5">
        <v>1651</v>
      </c>
      <c r="T8" s="5">
        <v>1</v>
      </c>
      <c r="U8" s="5">
        <f>IF(T8=0,$AC$8,0)</f>
        <v>0</v>
      </c>
      <c r="X8" s="5">
        <v>0</v>
      </c>
      <c r="Y8" s="5">
        <v>2114</v>
      </c>
      <c r="AA8" s="5">
        <f t="shared" si="0"/>
        <v>9977</v>
      </c>
      <c r="AB8" s="5">
        <f t="shared" si="1"/>
        <v>5</v>
      </c>
      <c r="AC8" s="5">
        <f t="shared" si="2"/>
        <v>1995</v>
      </c>
      <c r="AD8" s="7">
        <v>1</v>
      </c>
    </row>
    <row r="9" spans="1:30" x14ac:dyDescent="0.2">
      <c r="A9" s="6">
        <v>39853</v>
      </c>
      <c r="C9" s="5">
        <v>3396</v>
      </c>
      <c r="D9" s="5">
        <v>1</v>
      </c>
      <c r="E9" s="5">
        <f>IF(D9=0,$AC$9,0)</f>
        <v>0</v>
      </c>
      <c r="G9" s="5">
        <v>3006</v>
      </c>
      <c r="H9" s="5">
        <v>1</v>
      </c>
      <c r="I9" s="5">
        <f>IF(H9=0,$AC$9,0)</f>
        <v>0</v>
      </c>
      <c r="K9" s="5">
        <v>1975</v>
      </c>
      <c r="L9" s="5">
        <v>1</v>
      </c>
      <c r="M9" s="5">
        <f>IF(L9=0,$AC$9,0)</f>
        <v>0</v>
      </c>
      <c r="P9" s="5">
        <v>0</v>
      </c>
      <c r="Q9" s="5">
        <v>3396</v>
      </c>
      <c r="T9" s="5">
        <v>0</v>
      </c>
      <c r="U9" s="5">
        <v>3396</v>
      </c>
      <c r="X9" s="5">
        <v>0</v>
      </c>
      <c r="Y9" s="5">
        <v>3396</v>
      </c>
      <c r="AA9" s="5">
        <f t="shared" si="0"/>
        <v>8377</v>
      </c>
      <c r="AB9" s="5">
        <f t="shared" si="1"/>
        <v>3</v>
      </c>
      <c r="AC9" s="5">
        <f t="shared" si="2"/>
        <v>2792</v>
      </c>
      <c r="AD9" s="7">
        <v>1</v>
      </c>
    </row>
    <row r="10" spans="1:30" x14ac:dyDescent="0.2">
      <c r="A10" s="6">
        <v>39861</v>
      </c>
      <c r="C10" s="5">
        <v>2522</v>
      </c>
      <c r="D10" s="5">
        <v>1</v>
      </c>
      <c r="E10" s="5">
        <f>IF(D10=0,$AC$10,0)</f>
        <v>0</v>
      </c>
      <c r="G10" s="5">
        <v>2178</v>
      </c>
      <c r="H10" s="5">
        <v>1</v>
      </c>
      <c r="I10" s="5">
        <f>IF(H10=0,$AC$10,0)</f>
        <v>0</v>
      </c>
      <c r="K10" s="5">
        <v>3097</v>
      </c>
      <c r="L10" s="5">
        <v>1</v>
      </c>
      <c r="M10" s="5">
        <f>IF(L10=0,$AC$10,0)</f>
        <v>0</v>
      </c>
      <c r="O10" s="5">
        <v>2202</v>
      </c>
      <c r="P10" s="5">
        <v>1</v>
      </c>
      <c r="Q10" s="5">
        <f>IF(P10=0,$AC$10,0)</f>
        <v>0</v>
      </c>
      <c r="T10" s="5">
        <v>0</v>
      </c>
      <c r="U10" s="5">
        <v>3097</v>
      </c>
      <c r="X10" s="5">
        <v>0</v>
      </c>
      <c r="Y10" s="5">
        <v>3097</v>
      </c>
      <c r="AA10" s="5">
        <f t="shared" si="0"/>
        <v>9999</v>
      </c>
      <c r="AB10" s="5">
        <f t="shared" si="1"/>
        <v>4</v>
      </c>
      <c r="AC10" s="5">
        <f t="shared" si="2"/>
        <v>2500</v>
      </c>
      <c r="AD10" s="7">
        <v>1</v>
      </c>
    </row>
    <row r="11" spans="1:30" x14ac:dyDescent="0.2">
      <c r="A11" s="6">
        <v>39875</v>
      </c>
      <c r="C11" s="5">
        <v>1675</v>
      </c>
      <c r="D11" s="5">
        <v>1</v>
      </c>
      <c r="E11" s="5">
        <f>IF(D11=0,$AC$11,0)</f>
        <v>0</v>
      </c>
      <c r="G11" s="5">
        <v>1901</v>
      </c>
      <c r="H11" s="5">
        <v>1</v>
      </c>
      <c r="I11" s="5">
        <f>IF(H11=0,$AC$11,0)</f>
        <v>0</v>
      </c>
      <c r="K11" s="5">
        <v>1588</v>
      </c>
      <c r="L11" s="5">
        <v>1</v>
      </c>
      <c r="M11" s="5">
        <f>IF(L11=0,$AC$11,0)</f>
        <v>0</v>
      </c>
      <c r="O11" s="5">
        <v>1869</v>
      </c>
      <c r="P11" s="5">
        <v>1</v>
      </c>
      <c r="Q11" s="5">
        <f>IF(P11=0,$AC$11,0)</f>
        <v>0</v>
      </c>
      <c r="S11" s="5">
        <v>1922</v>
      </c>
      <c r="T11" s="5">
        <v>1</v>
      </c>
      <c r="U11" s="5">
        <f>IF(T11=0,$AC$11,0)</f>
        <v>0</v>
      </c>
      <c r="X11" s="5">
        <v>0</v>
      </c>
      <c r="Y11" s="5">
        <v>1922</v>
      </c>
      <c r="AA11" s="5">
        <f t="shared" si="0"/>
        <v>8955</v>
      </c>
      <c r="AB11" s="5">
        <f t="shared" si="1"/>
        <v>5</v>
      </c>
      <c r="AC11" s="5">
        <f t="shared" si="2"/>
        <v>1791</v>
      </c>
      <c r="AD11" s="7">
        <v>1</v>
      </c>
    </row>
    <row r="12" spans="1:30" x14ac:dyDescent="0.2">
      <c r="A12" s="6">
        <v>39882</v>
      </c>
      <c r="C12" s="5">
        <v>2267</v>
      </c>
      <c r="D12" s="5">
        <v>1</v>
      </c>
      <c r="E12" s="5">
        <f>IF(D12=0,$AC$12,0)</f>
        <v>0</v>
      </c>
      <c r="G12" s="5">
        <v>1244</v>
      </c>
      <c r="H12" s="5">
        <v>1</v>
      </c>
      <c r="I12" s="5">
        <f>IF(H12=0,$AC$12,0)</f>
        <v>0</v>
      </c>
      <c r="K12" s="5">
        <v>1410</v>
      </c>
      <c r="L12" s="5">
        <v>1</v>
      </c>
      <c r="M12" s="5">
        <f>IF(L12=0,$AC$12,0)</f>
        <v>0</v>
      </c>
      <c r="O12" s="5">
        <v>2041</v>
      </c>
      <c r="P12" s="5">
        <v>1</v>
      </c>
      <c r="Q12" s="5">
        <f>IF(P12=0,$AC$12,0)</f>
        <v>0</v>
      </c>
      <c r="S12" s="5">
        <v>1684</v>
      </c>
      <c r="T12" s="5">
        <v>1</v>
      </c>
      <c r="U12" s="5">
        <f>IF(T12=0,$AC$12,0)</f>
        <v>0</v>
      </c>
      <c r="W12" s="5">
        <v>2336</v>
      </c>
      <c r="X12" s="5">
        <v>1</v>
      </c>
      <c r="Y12" s="5">
        <f>IF(X12=0,$AC$12,0)</f>
        <v>0</v>
      </c>
      <c r="AA12" s="5">
        <f t="shared" si="0"/>
        <v>10982</v>
      </c>
      <c r="AB12" s="5">
        <f t="shared" si="1"/>
        <v>6</v>
      </c>
      <c r="AC12" s="5">
        <f t="shared" si="2"/>
        <v>1830</v>
      </c>
      <c r="AD12" s="7">
        <v>1</v>
      </c>
    </row>
    <row r="13" spans="1:30" x14ac:dyDescent="0.2">
      <c r="A13" s="6">
        <v>39889</v>
      </c>
      <c r="C13" s="5">
        <v>2758</v>
      </c>
      <c r="D13" s="5">
        <v>1</v>
      </c>
      <c r="E13" s="5">
        <f>IF(D13=0,$AC$13,0)</f>
        <v>0</v>
      </c>
      <c r="G13" s="5">
        <v>1595</v>
      </c>
      <c r="H13" s="5">
        <v>1</v>
      </c>
      <c r="I13" s="5">
        <f>IF(H13=0,$AC$13,0)</f>
        <v>0</v>
      </c>
      <c r="K13" s="5">
        <v>2011</v>
      </c>
      <c r="L13" s="5">
        <v>1</v>
      </c>
      <c r="M13" s="5">
        <f>IF(L13=0,$AC$13,0)</f>
        <v>0</v>
      </c>
      <c r="O13" s="5">
        <v>2667</v>
      </c>
      <c r="P13" s="5">
        <v>1</v>
      </c>
      <c r="Q13" s="5">
        <f>IF(P13=0,$AC$13,0)</f>
        <v>0</v>
      </c>
      <c r="S13" s="5">
        <v>2250</v>
      </c>
      <c r="T13" s="5">
        <v>1</v>
      </c>
      <c r="U13" s="5">
        <f>IF(T13=0,$AC$13,0)</f>
        <v>0</v>
      </c>
      <c r="X13" s="5">
        <v>0</v>
      </c>
      <c r="Y13" s="5">
        <v>2758</v>
      </c>
      <c r="AA13" s="5">
        <f t="shared" si="0"/>
        <v>11281</v>
      </c>
      <c r="AB13" s="5">
        <f t="shared" si="1"/>
        <v>5</v>
      </c>
      <c r="AC13" s="5">
        <f t="shared" si="2"/>
        <v>2256</v>
      </c>
      <c r="AD13" s="7">
        <v>1</v>
      </c>
    </row>
    <row r="14" spans="1:30" x14ac:dyDescent="0.2">
      <c r="A14" s="6">
        <v>39896</v>
      </c>
      <c r="C14" s="5">
        <v>1730</v>
      </c>
      <c r="D14" s="5">
        <v>1</v>
      </c>
      <c r="E14" s="5">
        <f>IF(D14=0,$AC$14,0)</f>
        <v>0</v>
      </c>
      <c r="G14" s="5">
        <v>2257</v>
      </c>
      <c r="H14" s="5">
        <v>1</v>
      </c>
      <c r="I14" s="5">
        <f>IF(H14=0,$AC$14,0)</f>
        <v>0</v>
      </c>
      <c r="K14" s="5">
        <v>2103</v>
      </c>
      <c r="L14" s="5">
        <v>1</v>
      </c>
      <c r="M14" s="5">
        <f>IF(L14=0,$AC$14,0)</f>
        <v>0</v>
      </c>
      <c r="O14" s="5">
        <v>993</v>
      </c>
      <c r="P14" s="5">
        <v>1</v>
      </c>
      <c r="Q14" s="5">
        <f>IF(P14=0,$AC$14,0)</f>
        <v>0</v>
      </c>
      <c r="S14" s="5">
        <v>1355</v>
      </c>
      <c r="T14" s="5">
        <v>1</v>
      </c>
      <c r="U14" s="5">
        <f>IF(T14=0,$AC$14,0)</f>
        <v>0</v>
      </c>
      <c r="X14" s="5">
        <v>0</v>
      </c>
      <c r="Y14" s="5">
        <v>2257</v>
      </c>
      <c r="AA14" s="5">
        <f t="shared" si="0"/>
        <v>8438</v>
      </c>
      <c r="AB14" s="5">
        <f t="shared" si="1"/>
        <v>5</v>
      </c>
      <c r="AC14" s="5">
        <f t="shared" si="2"/>
        <v>1688</v>
      </c>
      <c r="AD14" s="7">
        <v>1</v>
      </c>
    </row>
    <row r="15" spans="1:30" x14ac:dyDescent="0.2">
      <c r="A15" s="6">
        <v>39903</v>
      </c>
      <c r="C15" s="5">
        <v>1299</v>
      </c>
      <c r="D15" s="5">
        <v>1</v>
      </c>
      <c r="E15" s="5">
        <f>IF(D15=0,$AC$15,0)</f>
        <v>0</v>
      </c>
      <c r="G15" s="5">
        <v>2501</v>
      </c>
      <c r="H15" s="5">
        <v>1</v>
      </c>
      <c r="I15" s="5">
        <f>IF(H15=0,$AC$15,0)</f>
        <v>0</v>
      </c>
      <c r="K15" s="5">
        <v>2410</v>
      </c>
      <c r="L15" s="5">
        <v>1</v>
      </c>
      <c r="M15" s="5">
        <f>IF(L15=0,$AC$15,0)</f>
        <v>0</v>
      </c>
      <c r="O15" s="5">
        <v>3116</v>
      </c>
      <c r="P15" s="5">
        <v>1</v>
      </c>
      <c r="Q15" s="5">
        <f>IF(P15=0,$AC$15,0)</f>
        <v>0</v>
      </c>
      <c r="S15" s="5">
        <v>2043</v>
      </c>
      <c r="T15" s="5">
        <v>1</v>
      </c>
      <c r="U15" s="5">
        <f>IF(T15=0,$AC$15,0)</f>
        <v>0</v>
      </c>
      <c r="X15" s="5">
        <v>0</v>
      </c>
      <c r="Y15" s="5">
        <v>3116</v>
      </c>
      <c r="AA15" s="5">
        <f t="shared" si="0"/>
        <v>11369</v>
      </c>
      <c r="AB15" s="5">
        <f t="shared" si="1"/>
        <v>5</v>
      </c>
      <c r="AC15" s="5">
        <f t="shared" si="2"/>
        <v>2274</v>
      </c>
      <c r="AD15" s="7">
        <v>1</v>
      </c>
    </row>
    <row r="16" spans="1:30" x14ac:dyDescent="0.2">
      <c r="A16" s="6">
        <v>39910</v>
      </c>
      <c r="C16" s="5">
        <v>1628</v>
      </c>
      <c r="D16" s="5">
        <v>1</v>
      </c>
      <c r="E16" s="5">
        <f>IF(D16=0,$AC$16,0)</f>
        <v>0</v>
      </c>
      <c r="G16" s="5">
        <v>1776</v>
      </c>
      <c r="H16" s="5">
        <v>1</v>
      </c>
      <c r="I16" s="5">
        <f>IF(H16=0,$AC$16,0)</f>
        <v>0</v>
      </c>
      <c r="K16" s="5">
        <v>1635</v>
      </c>
      <c r="L16" s="5">
        <v>1</v>
      </c>
      <c r="M16" s="5">
        <f>IF(L16=0,$AC$16,0)</f>
        <v>0</v>
      </c>
      <c r="O16" s="5">
        <v>1130</v>
      </c>
      <c r="P16" s="5">
        <v>1</v>
      </c>
      <c r="Q16" s="5">
        <f>IF(P16=0,$AC$16,0)</f>
        <v>0</v>
      </c>
      <c r="S16" s="5">
        <v>1405</v>
      </c>
      <c r="T16" s="5">
        <v>1</v>
      </c>
      <c r="U16" s="5">
        <f>IF(T16=0,$AC$16,0)</f>
        <v>0</v>
      </c>
      <c r="X16" s="5">
        <v>0</v>
      </c>
      <c r="Y16" s="5">
        <v>1776</v>
      </c>
      <c r="AA16" s="5">
        <f t="shared" si="0"/>
        <v>7574</v>
      </c>
      <c r="AB16" s="5">
        <f t="shared" si="1"/>
        <v>5</v>
      </c>
      <c r="AC16" s="5">
        <f t="shared" si="2"/>
        <v>1515</v>
      </c>
      <c r="AD16" s="7">
        <v>1</v>
      </c>
    </row>
    <row r="17" spans="1:30" x14ac:dyDescent="0.2">
      <c r="A17" s="6">
        <v>39917</v>
      </c>
      <c r="C17" s="5">
        <v>1544</v>
      </c>
      <c r="D17" s="5">
        <v>1</v>
      </c>
      <c r="E17" s="5">
        <f>IF(D17=0,$AC$17,0)</f>
        <v>0</v>
      </c>
      <c r="G17" s="5">
        <v>1555</v>
      </c>
      <c r="H17" s="5">
        <v>1</v>
      </c>
      <c r="I17" s="5">
        <f>IF(H17=0,$AC$17,0)</f>
        <v>0</v>
      </c>
      <c r="K17" s="5">
        <v>1972</v>
      </c>
      <c r="L17" s="5">
        <v>1</v>
      </c>
      <c r="M17" s="5">
        <f>IF(L17=0,$AC$17,0)</f>
        <v>0</v>
      </c>
      <c r="O17" s="5">
        <v>1183</v>
      </c>
      <c r="P17" s="5">
        <v>1</v>
      </c>
      <c r="Q17" s="5">
        <f>IF(P17=0,$AC$17,0)</f>
        <v>0</v>
      </c>
      <c r="S17" s="5">
        <v>1684</v>
      </c>
      <c r="T17" s="5">
        <v>1</v>
      </c>
      <c r="U17" s="5">
        <f>IF(T17=0,$AC$17,0)</f>
        <v>0</v>
      </c>
      <c r="X17" s="5">
        <v>0</v>
      </c>
      <c r="Y17" s="5">
        <v>1972</v>
      </c>
      <c r="AA17" s="5">
        <f t="shared" si="0"/>
        <v>7938</v>
      </c>
      <c r="AB17" s="5">
        <f t="shared" si="1"/>
        <v>5</v>
      </c>
      <c r="AC17" s="5">
        <f t="shared" si="2"/>
        <v>1588</v>
      </c>
      <c r="AD17" s="7">
        <v>1</v>
      </c>
    </row>
    <row r="18" spans="1:30" x14ac:dyDescent="0.2">
      <c r="A18" s="6">
        <v>39923</v>
      </c>
      <c r="C18" s="5">
        <v>1678</v>
      </c>
      <c r="D18" s="5">
        <v>1</v>
      </c>
      <c r="E18" s="5">
        <f>IF(D18=0,$AC$18,0)</f>
        <v>0</v>
      </c>
      <c r="G18" s="5">
        <v>2974</v>
      </c>
      <c r="H18" s="5">
        <v>1</v>
      </c>
      <c r="I18" s="5">
        <f>IF(H18=0,$AC$18,0)</f>
        <v>0</v>
      </c>
      <c r="K18" s="5">
        <v>3147</v>
      </c>
      <c r="L18" s="5">
        <v>1</v>
      </c>
      <c r="M18" s="5">
        <f>IF(L18=0,$AC$18,0)</f>
        <v>0</v>
      </c>
      <c r="O18" s="5">
        <v>2314</v>
      </c>
      <c r="P18" s="5">
        <v>1</v>
      </c>
      <c r="Q18" s="5">
        <f>IF(P18=0,$AC$18,0)</f>
        <v>0</v>
      </c>
      <c r="S18" s="5">
        <v>1175</v>
      </c>
      <c r="T18" s="5">
        <v>1</v>
      </c>
      <c r="U18" s="5">
        <f>IF(T18=0,$AC$18,0)</f>
        <v>0</v>
      </c>
      <c r="W18" s="5">
        <v>3156</v>
      </c>
      <c r="X18" s="5">
        <v>1</v>
      </c>
      <c r="Y18" s="5">
        <f>IF(X18=0,$AC$18,0)</f>
        <v>0</v>
      </c>
      <c r="AA18" s="5">
        <f t="shared" si="0"/>
        <v>14444</v>
      </c>
      <c r="AB18" s="5">
        <f t="shared" si="1"/>
        <v>6</v>
      </c>
      <c r="AC18" s="5">
        <f t="shared" si="2"/>
        <v>2407</v>
      </c>
      <c r="AD18" s="7">
        <v>1</v>
      </c>
    </row>
    <row r="19" spans="1:30" x14ac:dyDescent="0.2">
      <c r="A19" s="6">
        <v>39931</v>
      </c>
      <c r="C19" s="5">
        <v>2256</v>
      </c>
      <c r="D19" s="5">
        <v>1</v>
      </c>
      <c r="E19" s="5">
        <f>IF(D19=0,$AC$19,0)</f>
        <v>0</v>
      </c>
      <c r="G19" s="5">
        <v>2930</v>
      </c>
      <c r="H19" s="5">
        <v>1</v>
      </c>
      <c r="I19" s="5">
        <f>IF(H19=0,$AC$19,0)</f>
        <v>0</v>
      </c>
      <c r="K19" s="5">
        <v>2659</v>
      </c>
      <c r="L19" s="5">
        <v>1</v>
      </c>
      <c r="M19" s="5">
        <f>IF(L19=0,$AC$19,0)</f>
        <v>0</v>
      </c>
      <c r="O19" s="5">
        <v>2984</v>
      </c>
      <c r="P19" s="5">
        <v>1</v>
      </c>
      <c r="Q19" s="5">
        <f>IF(P19=0,$AC$19,0)</f>
        <v>0</v>
      </c>
      <c r="S19" s="5">
        <v>2234</v>
      </c>
      <c r="T19" s="5">
        <v>1</v>
      </c>
      <c r="U19" s="5">
        <f>IF(T19=0,$AC$19,0)</f>
        <v>0</v>
      </c>
      <c r="X19" s="5">
        <v>0</v>
      </c>
      <c r="Y19" s="5">
        <v>2984</v>
      </c>
      <c r="AA19" s="5">
        <f t="shared" si="0"/>
        <v>13063</v>
      </c>
      <c r="AB19" s="5">
        <f t="shared" si="1"/>
        <v>5</v>
      </c>
      <c r="AC19" s="5">
        <f t="shared" si="2"/>
        <v>2613</v>
      </c>
      <c r="AD19" s="7">
        <v>1</v>
      </c>
    </row>
    <row r="20" spans="1:30" x14ac:dyDescent="0.2">
      <c r="A20" s="6">
        <v>39938</v>
      </c>
      <c r="C20" s="5">
        <v>975</v>
      </c>
      <c r="D20" s="5">
        <v>1</v>
      </c>
      <c r="E20" s="5">
        <f>IF(D20=0,$AC$20,0)</f>
        <v>0</v>
      </c>
      <c r="G20" s="5">
        <v>1922</v>
      </c>
      <c r="H20" s="5">
        <v>1</v>
      </c>
      <c r="I20" s="5">
        <f>IF(H20=0,$AC$20,0)</f>
        <v>0</v>
      </c>
      <c r="K20" s="5">
        <v>1288</v>
      </c>
      <c r="L20" s="5">
        <v>1</v>
      </c>
      <c r="M20" s="5">
        <f>IF(L20=0,$AC$20,0)</f>
        <v>0</v>
      </c>
      <c r="O20" s="5">
        <v>2199</v>
      </c>
      <c r="P20" s="5">
        <v>1</v>
      </c>
      <c r="Q20" s="5">
        <f>IF(P20=0,$AC$20,0)</f>
        <v>0</v>
      </c>
      <c r="S20" s="5">
        <v>2527</v>
      </c>
      <c r="T20" s="5">
        <v>1</v>
      </c>
      <c r="U20" s="5">
        <f>IF(T20=0,$AC$20,0)</f>
        <v>0</v>
      </c>
      <c r="X20" s="5">
        <v>0</v>
      </c>
      <c r="Y20" s="5">
        <v>2527</v>
      </c>
      <c r="AA20" s="5">
        <f t="shared" si="0"/>
        <v>8911</v>
      </c>
      <c r="AB20" s="5">
        <f t="shared" si="1"/>
        <v>5</v>
      </c>
      <c r="AC20" s="5">
        <f t="shared" si="2"/>
        <v>1782</v>
      </c>
      <c r="AD20" s="7">
        <v>1</v>
      </c>
    </row>
    <row r="21" spans="1:30" x14ac:dyDescent="0.2">
      <c r="A21" s="6">
        <v>39945</v>
      </c>
      <c r="C21" s="5">
        <v>2615</v>
      </c>
      <c r="D21" s="5">
        <v>1</v>
      </c>
      <c r="E21" s="5">
        <f>IF(D21=0,$AC$21,0)</f>
        <v>0</v>
      </c>
      <c r="G21" s="5">
        <v>2516</v>
      </c>
      <c r="H21" s="5">
        <v>1</v>
      </c>
      <c r="I21" s="5">
        <f>IF(H21=0,$AC$21,0)</f>
        <v>0</v>
      </c>
      <c r="K21" s="5">
        <v>2488</v>
      </c>
      <c r="L21" s="5">
        <v>1</v>
      </c>
      <c r="M21" s="5">
        <f>IF(L21=0,$AC$21,0)</f>
        <v>0</v>
      </c>
      <c r="O21" s="5">
        <v>2351</v>
      </c>
      <c r="P21" s="5">
        <v>1</v>
      </c>
      <c r="Q21" s="5">
        <f>IF(P21=0,$AC$21,0)</f>
        <v>0</v>
      </c>
      <c r="S21" s="5">
        <v>2009</v>
      </c>
      <c r="T21" s="5">
        <v>1</v>
      </c>
      <c r="U21" s="5">
        <f>IF(T21=0,$AC$21,0)</f>
        <v>0</v>
      </c>
      <c r="X21" s="5">
        <v>0</v>
      </c>
      <c r="Y21" s="5">
        <v>2615</v>
      </c>
      <c r="AA21" s="5">
        <f t="shared" si="0"/>
        <v>11979</v>
      </c>
      <c r="AB21" s="5">
        <f t="shared" si="1"/>
        <v>5</v>
      </c>
      <c r="AC21" s="5">
        <f t="shared" si="2"/>
        <v>2396</v>
      </c>
      <c r="AD21" s="7">
        <v>1</v>
      </c>
    </row>
    <row r="22" spans="1:30" x14ac:dyDescent="0.2">
      <c r="A22" s="6">
        <v>39952</v>
      </c>
      <c r="C22" s="5">
        <v>1466</v>
      </c>
      <c r="D22" s="5">
        <v>1</v>
      </c>
      <c r="E22" s="5">
        <f>IF(D22=0,$AC$22,0)</f>
        <v>0</v>
      </c>
      <c r="G22" s="5">
        <v>1930</v>
      </c>
      <c r="H22" s="5">
        <v>1</v>
      </c>
      <c r="I22" s="5">
        <f>IF(H22=0,$AC$22,0)</f>
        <v>0</v>
      </c>
      <c r="K22" s="5">
        <v>1934</v>
      </c>
      <c r="L22" s="5">
        <v>1</v>
      </c>
      <c r="M22" s="5">
        <f>IF(L22=0,$AC$22,0)</f>
        <v>0</v>
      </c>
      <c r="O22" s="5">
        <v>1753</v>
      </c>
      <c r="P22" s="5">
        <v>1</v>
      </c>
      <c r="Q22" s="5">
        <f>IF(P22=0,$AC$22,0)</f>
        <v>0</v>
      </c>
      <c r="S22" s="5">
        <v>2096</v>
      </c>
      <c r="T22" s="5">
        <v>1</v>
      </c>
      <c r="U22" s="5">
        <f>IF(T22=0,$AC$22,0)</f>
        <v>0</v>
      </c>
      <c r="X22" s="5">
        <v>0</v>
      </c>
      <c r="Y22" s="5">
        <v>2096</v>
      </c>
      <c r="AA22" s="5">
        <f t="shared" si="0"/>
        <v>9179</v>
      </c>
      <c r="AB22" s="5">
        <f t="shared" si="1"/>
        <v>5</v>
      </c>
      <c r="AC22" s="5">
        <f t="shared" si="2"/>
        <v>1836</v>
      </c>
      <c r="AD22" s="7">
        <v>1</v>
      </c>
    </row>
    <row r="23" spans="1:30" x14ac:dyDescent="0.2">
      <c r="A23" s="6">
        <v>39958</v>
      </c>
      <c r="C23" s="5">
        <v>2250</v>
      </c>
      <c r="D23" s="5">
        <v>1</v>
      </c>
      <c r="E23" s="5">
        <f>IF(D23=0,$AC$23,0)</f>
        <v>0</v>
      </c>
      <c r="G23" s="5">
        <v>1804</v>
      </c>
      <c r="H23" s="5">
        <v>1</v>
      </c>
      <c r="I23" s="5">
        <f>IF(H23=0,$AC$23,0)</f>
        <v>0</v>
      </c>
      <c r="L23" s="5">
        <v>0</v>
      </c>
      <c r="M23" s="5">
        <v>2413</v>
      </c>
      <c r="O23" s="5">
        <v>2097</v>
      </c>
      <c r="P23" s="5">
        <v>1</v>
      </c>
      <c r="Q23" s="5">
        <f>IF(P23=0,$AC$23,0)</f>
        <v>0</v>
      </c>
      <c r="S23" s="5">
        <v>2361</v>
      </c>
      <c r="T23" s="5">
        <v>1</v>
      </c>
      <c r="U23" s="5">
        <f>IF(T23=0,$AC$23,0)</f>
        <v>0</v>
      </c>
      <c r="W23" s="5">
        <v>2413</v>
      </c>
      <c r="X23" s="5">
        <v>1</v>
      </c>
      <c r="Y23" s="5">
        <f>IF(X23=0,$AC$23,0)</f>
        <v>0</v>
      </c>
      <c r="AA23" s="5">
        <f t="shared" si="0"/>
        <v>10925</v>
      </c>
      <c r="AB23" s="5">
        <f t="shared" si="1"/>
        <v>5</v>
      </c>
      <c r="AC23" s="5">
        <f t="shared" si="2"/>
        <v>2185</v>
      </c>
      <c r="AD23" s="7">
        <v>1</v>
      </c>
    </row>
    <row r="24" spans="1:30" x14ac:dyDescent="0.2">
      <c r="A24" s="6">
        <v>39966</v>
      </c>
      <c r="C24" s="5">
        <v>2320</v>
      </c>
      <c r="D24" s="5">
        <v>1</v>
      </c>
      <c r="E24" s="5">
        <f>IF(D24=0,$AC$24,0)</f>
        <v>0</v>
      </c>
      <c r="H24" s="5">
        <v>0</v>
      </c>
      <c r="I24" s="5">
        <v>2320</v>
      </c>
      <c r="L24" s="5">
        <v>0</v>
      </c>
      <c r="M24" s="5">
        <v>2320</v>
      </c>
      <c r="P24" s="5">
        <v>0</v>
      </c>
      <c r="Q24" s="5">
        <v>2320</v>
      </c>
      <c r="S24" s="5">
        <v>1945</v>
      </c>
      <c r="T24" s="5">
        <v>1</v>
      </c>
      <c r="U24" s="5">
        <f>IF(T24=0,$AC$24,0)</f>
        <v>0</v>
      </c>
      <c r="W24" s="5">
        <v>1274</v>
      </c>
      <c r="X24" s="5">
        <v>1</v>
      </c>
      <c r="Y24" s="5">
        <f>IF(X24=0,$AC$24,0)</f>
        <v>0</v>
      </c>
      <c r="AA24" s="5">
        <f t="shared" si="0"/>
        <v>5539</v>
      </c>
      <c r="AB24" s="5">
        <f t="shared" si="1"/>
        <v>3</v>
      </c>
      <c r="AC24" s="5">
        <f t="shared" si="2"/>
        <v>1846</v>
      </c>
      <c r="AD24" s="7">
        <v>1</v>
      </c>
    </row>
    <row r="25" spans="1:30" x14ac:dyDescent="0.2">
      <c r="A25" s="6">
        <v>39973</v>
      </c>
      <c r="C25" s="5">
        <v>1268</v>
      </c>
      <c r="D25" s="5">
        <v>1</v>
      </c>
      <c r="E25" s="5">
        <f>IF(D25=0,$AC$25,0)</f>
        <v>0</v>
      </c>
      <c r="G25" s="5">
        <v>1570</v>
      </c>
      <c r="H25" s="5">
        <v>1</v>
      </c>
      <c r="I25" s="5">
        <f>IF(H25=0,$AC$25,0)</f>
        <v>0</v>
      </c>
      <c r="K25" s="5">
        <v>1581</v>
      </c>
      <c r="L25" s="5">
        <v>1</v>
      </c>
      <c r="M25" s="5">
        <f>IF(L25=0,$AC$25,0)</f>
        <v>0</v>
      </c>
      <c r="O25" s="5">
        <v>955</v>
      </c>
      <c r="P25" s="5">
        <v>1</v>
      </c>
      <c r="Q25" s="5">
        <f>IF(P25=0,$AC$25,0)</f>
        <v>0</v>
      </c>
      <c r="S25" s="5">
        <v>1698</v>
      </c>
      <c r="T25" s="5">
        <v>1</v>
      </c>
      <c r="U25" s="5">
        <f>IF(T25=0,$AC$25,0)</f>
        <v>0</v>
      </c>
      <c r="X25" s="5">
        <v>0</v>
      </c>
      <c r="Y25" s="5">
        <v>1698</v>
      </c>
      <c r="AA25" s="5">
        <f t="shared" si="0"/>
        <v>7072</v>
      </c>
      <c r="AB25" s="5">
        <f t="shared" si="1"/>
        <v>5</v>
      </c>
      <c r="AC25" s="5">
        <f t="shared" si="2"/>
        <v>1414</v>
      </c>
      <c r="AD25" s="7">
        <v>1</v>
      </c>
    </row>
    <row r="26" spans="1:30" x14ac:dyDescent="0.2">
      <c r="A26" s="6">
        <v>39980</v>
      </c>
      <c r="C26" s="5">
        <v>2600</v>
      </c>
      <c r="D26" s="5">
        <v>1</v>
      </c>
      <c r="E26" s="5">
        <f>IF(D26=0,$AC$26,0)</f>
        <v>0</v>
      </c>
      <c r="G26" s="5">
        <v>2839</v>
      </c>
      <c r="H26" s="5">
        <v>1</v>
      </c>
      <c r="I26" s="5">
        <f>IF(H26=0,$AC$26,0)</f>
        <v>0</v>
      </c>
      <c r="K26" s="5">
        <v>2205</v>
      </c>
      <c r="L26" s="5">
        <v>1</v>
      </c>
      <c r="M26" s="5">
        <f>IF(L26=0,$AC$26,0)</f>
        <v>0</v>
      </c>
      <c r="P26" s="5">
        <v>0</v>
      </c>
      <c r="Q26" s="5">
        <v>2839</v>
      </c>
      <c r="S26" s="5">
        <v>2217</v>
      </c>
      <c r="T26" s="5">
        <v>1</v>
      </c>
      <c r="U26" s="5">
        <f>IF(T26=0,$AC$26,0)</f>
        <v>0</v>
      </c>
      <c r="X26" s="5">
        <v>0</v>
      </c>
      <c r="Y26" s="5">
        <v>2839</v>
      </c>
      <c r="AA26" s="5">
        <f t="shared" si="0"/>
        <v>9861</v>
      </c>
      <c r="AB26" s="5">
        <f t="shared" si="1"/>
        <v>4</v>
      </c>
      <c r="AC26" s="5">
        <f t="shared" si="2"/>
        <v>2465</v>
      </c>
      <c r="AD26" s="7">
        <v>1</v>
      </c>
    </row>
    <row r="27" spans="1:30" x14ac:dyDescent="0.2">
      <c r="A27" s="6">
        <v>39987</v>
      </c>
      <c r="C27" s="5">
        <v>1636</v>
      </c>
      <c r="D27" s="5">
        <v>1</v>
      </c>
      <c r="E27" s="5">
        <f>IF(D27=0,$AC$27,0)</f>
        <v>0</v>
      </c>
      <c r="G27" s="5">
        <v>1557</v>
      </c>
      <c r="H27" s="5">
        <v>1</v>
      </c>
      <c r="I27" s="5">
        <f>IF(H27=0,$AC$27,0)</f>
        <v>0</v>
      </c>
      <c r="K27" s="5">
        <v>1591</v>
      </c>
      <c r="L27" s="5">
        <v>1</v>
      </c>
      <c r="M27" s="5">
        <f>IF(L27=0,$AC$27,0)</f>
        <v>0</v>
      </c>
      <c r="O27" s="5">
        <v>919</v>
      </c>
      <c r="P27" s="5">
        <v>1</v>
      </c>
      <c r="Q27" s="5">
        <f>IF(P27=0,$AC$27,0)</f>
        <v>0</v>
      </c>
      <c r="S27" s="5">
        <v>1342</v>
      </c>
      <c r="T27" s="5">
        <v>1</v>
      </c>
      <c r="U27" s="5">
        <f>IF(T27=0,$AC$27,0)</f>
        <v>0</v>
      </c>
      <c r="X27" s="5">
        <v>0</v>
      </c>
      <c r="Y27" s="5">
        <v>1636</v>
      </c>
      <c r="AA27" s="5">
        <f t="shared" si="0"/>
        <v>7045</v>
      </c>
      <c r="AB27" s="5">
        <f t="shared" si="1"/>
        <v>5</v>
      </c>
      <c r="AC27" s="5">
        <f t="shared" si="2"/>
        <v>1409</v>
      </c>
      <c r="AD27" s="7">
        <v>1</v>
      </c>
    </row>
    <row r="28" spans="1:30" x14ac:dyDescent="0.2">
      <c r="A28" s="6">
        <v>39994</v>
      </c>
      <c r="C28" s="5">
        <v>1494</v>
      </c>
      <c r="D28" s="5">
        <v>1</v>
      </c>
      <c r="E28" s="5">
        <f>IF(D28=0,$AC$28,0)</f>
        <v>0</v>
      </c>
      <c r="G28" s="5">
        <v>2229</v>
      </c>
      <c r="H28" s="5">
        <v>1</v>
      </c>
      <c r="I28" s="5">
        <f>IF(H28=0,$AC$28,0)</f>
        <v>0</v>
      </c>
      <c r="K28" s="5">
        <v>2327</v>
      </c>
      <c r="L28" s="5">
        <v>1</v>
      </c>
      <c r="M28" s="5">
        <f>IF(L28=0,$AC$28,0)</f>
        <v>0</v>
      </c>
      <c r="O28" s="5">
        <v>2072</v>
      </c>
      <c r="P28" s="5">
        <v>1</v>
      </c>
      <c r="Q28" s="5">
        <f>IF(P28=0,$AC$28,0)</f>
        <v>0</v>
      </c>
      <c r="S28" s="5">
        <v>1904</v>
      </c>
      <c r="T28" s="5">
        <v>1</v>
      </c>
      <c r="U28" s="5">
        <f>IF(T28=0,$AC$28,0)</f>
        <v>0</v>
      </c>
      <c r="X28" s="5">
        <v>0</v>
      </c>
      <c r="Y28" s="5">
        <v>2327</v>
      </c>
      <c r="AA28" s="5">
        <f t="shared" si="0"/>
        <v>10026</v>
      </c>
      <c r="AB28" s="5">
        <f t="shared" si="1"/>
        <v>5</v>
      </c>
      <c r="AC28" s="5">
        <f t="shared" si="2"/>
        <v>2005</v>
      </c>
      <c r="AD28" s="7">
        <v>1</v>
      </c>
    </row>
    <row r="29" spans="1:30" x14ac:dyDescent="0.2">
      <c r="A29" s="6">
        <v>40001</v>
      </c>
      <c r="C29" s="5">
        <v>3361</v>
      </c>
      <c r="D29" s="5">
        <v>1</v>
      </c>
      <c r="E29" s="5">
        <f>IF(D29=0,$AC$29,0)</f>
        <v>0</v>
      </c>
      <c r="G29" s="5">
        <v>2266</v>
      </c>
      <c r="H29" s="5">
        <v>1</v>
      </c>
      <c r="I29" s="5">
        <f>IF(H29=0,$AC$29,0)</f>
        <v>0</v>
      </c>
      <c r="K29" s="5">
        <v>2315</v>
      </c>
      <c r="L29" s="5">
        <v>1</v>
      </c>
      <c r="M29" s="5">
        <f>IF(L29=0,$AC$29,0)</f>
        <v>0</v>
      </c>
      <c r="O29" s="5">
        <v>2212</v>
      </c>
      <c r="P29" s="5">
        <v>1</v>
      </c>
      <c r="Q29" s="5">
        <f>IF(P29=0,$AC$29,0)</f>
        <v>0</v>
      </c>
      <c r="S29" s="5">
        <v>1186</v>
      </c>
      <c r="T29" s="5">
        <v>1</v>
      </c>
      <c r="U29" s="5">
        <f>IF(T29=0,$AC$29,0)</f>
        <v>0</v>
      </c>
      <c r="X29" s="5">
        <v>0</v>
      </c>
      <c r="Y29" s="5">
        <v>3361</v>
      </c>
      <c r="AA29" s="5">
        <f t="shared" si="0"/>
        <v>11340</v>
      </c>
      <c r="AB29" s="5">
        <f t="shared" si="1"/>
        <v>5</v>
      </c>
      <c r="AC29" s="5">
        <f t="shared" si="2"/>
        <v>2268</v>
      </c>
      <c r="AD29" s="7">
        <v>1</v>
      </c>
    </row>
    <row r="30" spans="1:30" x14ac:dyDescent="0.2">
      <c r="A30" s="6">
        <v>40007</v>
      </c>
      <c r="C30" s="5">
        <v>1218</v>
      </c>
      <c r="D30" s="5">
        <v>1</v>
      </c>
      <c r="E30" s="5">
        <f>IF(D30=0,$AC$30,0)</f>
        <v>0</v>
      </c>
      <c r="G30" s="5">
        <v>1937</v>
      </c>
      <c r="H30" s="5">
        <v>1</v>
      </c>
      <c r="I30" s="5">
        <f>IF(H30=0,$AC$30,0)</f>
        <v>0</v>
      </c>
      <c r="K30" s="5">
        <v>2602</v>
      </c>
      <c r="L30" s="5">
        <v>1</v>
      </c>
      <c r="M30" s="5">
        <f>IF(L30=0,$AC$30,0)</f>
        <v>0</v>
      </c>
      <c r="O30" s="5">
        <v>1894</v>
      </c>
      <c r="P30" s="5">
        <v>1</v>
      </c>
      <c r="Q30" s="5">
        <f>IF(P30=0,$AC$30,0)</f>
        <v>0</v>
      </c>
      <c r="S30" s="5">
        <v>2255</v>
      </c>
      <c r="T30" s="5">
        <v>1</v>
      </c>
      <c r="U30" s="5">
        <f>IF(T30=0,$AC$30,0)</f>
        <v>0</v>
      </c>
      <c r="X30" s="5">
        <v>0</v>
      </c>
      <c r="Y30" s="5">
        <v>2602</v>
      </c>
      <c r="AA30" s="5">
        <f t="shared" si="0"/>
        <v>9906</v>
      </c>
      <c r="AB30" s="5">
        <f t="shared" si="1"/>
        <v>5</v>
      </c>
      <c r="AC30" s="5">
        <f t="shared" si="2"/>
        <v>1981</v>
      </c>
      <c r="AD30" s="7">
        <v>1</v>
      </c>
    </row>
    <row r="31" spans="1:30" x14ac:dyDescent="0.2">
      <c r="A31" s="6">
        <v>40022</v>
      </c>
      <c r="C31" s="5">
        <v>1549</v>
      </c>
      <c r="D31" s="5">
        <v>1</v>
      </c>
      <c r="E31" s="5">
        <f>IF(D31=0,$AC$31,0)</f>
        <v>0</v>
      </c>
      <c r="G31" s="5">
        <v>1201</v>
      </c>
      <c r="H31" s="5">
        <v>1</v>
      </c>
      <c r="I31" s="5">
        <f>IF(H31=0,$AC$31,0)</f>
        <v>0</v>
      </c>
      <c r="K31" s="5">
        <v>834</v>
      </c>
      <c r="L31" s="5">
        <v>1</v>
      </c>
      <c r="M31" s="5">
        <f>IF(L31=0,$AC$31,0)</f>
        <v>0</v>
      </c>
      <c r="O31" s="5">
        <v>1541</v>
      </c>
      <c r="P31" s="5">
        <v>1</v>
      </c>
      <c r="Q31" s="5">
        <f>IF(P31=0,$AC$31,0)</f>
        <v>0</v>
      </c>
      <c r="S31" s="5">
        <v>1669</v>
      </c>
      <c r="T31" s="5">
        <v>1</v>
      </c>
      <c r="U31" s="5">
        <f>IF(T31=0,$AC$31,0)</f>
        <v>0</v>
      </c>
      <c r="W31" s="5">
        <v>1580</v>
      </c>
      <c r="X31" s="5">
        <v>1</v>
      </c>
      <c r="Y31" s="5">
        <f>IF(X31=0,$AC$31,0)</f>
        <v>0</v>
      </c>
      <c r="AA31" s="5">
        <f t="shared" si="0"/>
        <v>8374</v>
      </c>
      <c r="AB31" s="5">
        <f t="shared" si="1"/>
        <v>6</v>
      </c>
      <c r="AC31" s="5">
        <f t="shared" si="2"/>
        <v>1396</v>
      </c>
      <c r="AD31" s="7">
        <v>1</v>
      </c>
    </row>
    <row r="32" spans="1:30" x14ac:dyDescent="0.2">
      <c r="A32" s="6">
        <v>40029</v>
      </c>
      <c r="C32" s="5">
        <v>1118</v>
      </c>
      <c r="D32" s="5">
        <v>1</v>
      </c>
      <c r="E32" s="5">
        <f>IF(D32=0,$AC$32,0)</f>
        <v>0</v>
      </c>
      <c r="G32" s="5">
        <v>2282</v>
      </c>
      <c r="H32" s="5">
        <v>1</v>
      </c>
      <c r="I32" s="5">
        <f>IF(H32=0,$AC$32,0)</f>
        <v>0</v>
      </c>
      <c r="K32" s="5">
        <v>2280</v>
      </c>
      <c r="L32" s="5">
        <v>1</v>
      </c>
      <c r="M32" s="5">
        <f>IF(L32=0,$AC$32,0)</f>
        <v>0</v>
      </c>
      <c r="O32" s="5">
        <v>1822</v>
      </c>
      <c r="P32" s="5">
        <v>1</v>
      </c>
      <c r="Q32" s="5">
        <f>IF(P32=0,$AC$32,0)</f>
        <v>0</v>
      </c>
      <c r="S32" s="5">
        <v>2431</v>
      </c>
      <c r="T32" s="5">
        <v>1</v>
      </c>
      <c r="U32" s="5">
        <f>IF(T32=0,$AC$32,0)</f>
        <v>0</v>
      </c>
      <c r="W32" s="5">
        <v>1160</v>
      </c>
      <c r="X32" s="5">
        <v>1</v>
      </c>
      <c r="Y32" s="5">
        <f>IF(X32=0,$AC$32,0)</f>
        <v>0</v>
      </c>
      <c r="AA32" s="5">
        <f t="shared" si="0"/>
        <v>11093</v>
      </c>
      <c r="AB32" s="5">
        <f t="shared" si="1"/>
        <v>6</v>
      </c>
      <c r="AC32" s="5">
        <f t="shared" si="2"/>
        <v>1849</v>
      </c>
      <c r="AD32" s="7">
        <v>1</v>
      </c>
    </row>
    <row r="33" spans="1:30" x14ac:dyDescent="0.2">
      <c r="A33" s="6">
        <v>40036</v>
      </c>
      <c r="C33" s="5">
        <v>2019</v>
      </c>
      <c r="D33" s="5">
        <v>1</v>
      </c>
      <c r="E33" s="5">
        <f>IF(D33=0,$AC$33,0)</f>
        <v>0</v>
      </c>
      <c r="G33" s="5">
        <v>1340</v>
      </c>
      <c r="H33" s="5">
        <v>1</v>
      </c>
      <c r="I33" s="5">
        <f>IF(H33=0,$AC$33,0)</f>
        <v>0</v>
      </c>
      <c r="K33" s="5">
        <v>2203</v>
      </c>
      <c r="L33" s="5">
        <v>1</v>
      </c>
      <c r="M33" s="5">
        <f>IF(L33=0,$AC$33,0)</f>
        <v>0</v>
      </c>
      <c r="O33" s="5">
        <v>1744</v>
      </c>
      <c r="P33" s="5">
        <v>1</v>
      </c>
      <c r="Q33" s="5">
        <f>IF(P33=0,$AC$33,0)</f>
        <v>0</v>
      </c>
      <c r="S33" s="5">
        <v>1687</v>
      </c>
      <c r="T33" s="5">
        <v>1</v>
      </c>
      <c r="U33" s="5">
        <f>IF(T33=0,$AC$33,0)</f>
        <v>0</v>
      </c>
      <c r="W33" s="5">
        <v>2105</v>
      </c>
      <c r="X33" s="5">
        <v>1</v>
      </c>
      <c r="Y33" s="5">
        <f>IF(X33=0,$AC$33,0)</f>
        <v>0</v>
      </c>
      <c r="AA33" s="5">
        <f t="shared" si="0"/>
        <v>11098</v>
      </c>
      <c r="AB33" s="5">
        <f t="shared" si="1"/>
        <v>6</v>
      </c>
      <c r="AC33" s="5">
        <f t="shared" si="2"/>
        <v>1850</v>
      </c>
      <c r="AD33" s="7">
        <v>1</v>
      </c>
    </row>
    <row r="34" spans="1:30" x14ac:dyDescent="0.2">
      <c r="A34" s="6">
        <v>40050</v>
      </c>
      <c r="C34" s="5">
        <v>2834</v>
      </c>
      <c r="D34" s="5">
        <v>1</v>
      </c>
      <c r="E34" s="5">
        <f>IF(D34=0,$AC$34,0)</f>
        <v>0</v>
      </c>
      <c r="H34" s="5">
        <v>0</v>
      </c>
      <c r="I34" s="5">
        <v>2834</v>
      </c>
      <c r="L34" s="5">
        <v>0</v>
      </c>
      <c r="M34" s="5">
        <v>2834</v>
      </c>
      <c r="O34" s="5">
        <v>2167</v>
      </c>
      <c r="P34" s="5">
        <v>1</v>
      </c>
      <c r="Q34" s="5">
        <f>IF(P34=0,$AC$34,0)</f>
        <v>0</v>
      </c>
      <c r="S34" s="5">
        <v>2381</v>
      </c>
      <c r="T34" s="5">
        <v>1</v>
      </c>
      <c r="U34" s="5">
        <f>IF(T34=0,$AC$34,0)</f>
        <v>0</v>
      </c>
      <c r="X34" s="5">
        <v>0</v>
      </c>
      <c r="Y34" s="5">
        <v>2834</v>
      </c>
      <c r="AA34" s="5">
        <f t="shared" si="0"/>
        <v>7382</v>
      </c>
      <c r="AB34" s="5">
        <f t="shared" si="1"/>
        <v>3</v>
      </c>
      <c r="AC34" s="5">
        <f t="shared" si="2"/>
        <v>2461</v>
      </c>
      <c r="AD34" s="7">
        <v>1</v>
      </c>
    </row>
    <row r="35" spans="1:30" x14ac:dyDescent="0.2">
      <c r="A35" s="6">
        <v>40057</v>
      </c>
      <c r="C35" s="5">
        <v>2060</v>
      </c>
      <c r="D35" s="5">
        <v>1</v>
      </c>
      <c r="E35" s="5">
        <f>IF(D35=0,$AC$35,0)</f>
        <v>0</v>
      </c>
      <c r="H35" s="5">
        <v>0</v>
      </c>
      <c r="I35" s="5">
        <v>2245</v>
      </c>
      <c r="L35" s="5">
        <v>0</v>
      </c>
      <c r="M35" s="5">
        <v>2245</v>
      </c>
      <c r="O35" s="5">
        <v>2245</v>
      </c>
      <c r="P35" s="5">
        <v>1</v>
      </c>
      <c r="Q35" s="5">
        <f>IF(P35=0,$AC$35,0)</f>
        <v>0</v>
      </c>
      <c r="S35" s="5">
        <v>1749</v>
      </c>
      <c r="T35" s="5">
        <v>1</v>
      </c>
      <c r="U35" s="5">
        <f>IF(T35=0,$AC$35,0)</f>
        <v>0</v>
      </c>
      <c r="X35" s="5">
        <v>0</v>
      </c>
      <c r="Y35" s="5">
        <v>2245</v>
      </c>
      <c r="AA35" s="5">
        <f t="shared" si="0"/>
        <v>6054</v>
      </c>
      <c r="AB35" s="5">
        <f t="shared" si="1"/>
        <v>3</v>
      </c>
      <c r="AC35" s="5">
        <f t="shared" si="2"/>
        <v>2018</v>
      </c>
      <c r="AD35" s="7">
        <v>1</v>
      </c>
    </row>
    <row r="36" spans="1:30" x14ac:dyDescent="0.2">
      <c r="A36" s="6">
        <v>40064</v>
      </c>
      <c r="C36" s="5">
        <v>1212</v>
      </c>
      <c r="D36" s="5">
        <v>1</v>
      </c>
      <c r="E36" s="5">
        <f>IF(D36=0,$AC$36,0)</f>
        <v>0</v>
      </c>
      <c r="G36" s="5">
        <v>1139</v>
      </c>
      <c r="H36" s="5">
        <v>1</v>
      </c>
      <c r="I36" s="5">
        <f>IF(H36=0,$AC$36,0)</f>
        <v>0</v>
      </c>
      <c r="K36" s="5">
        <v>1646</v>
      </c>
      <c r="L36" s="5">
        <v>1</v>
      </c>
      <c r="M36" s="5">
        <f>IF(L36=0,$AC$36,0)</f>
        <v>0</v>
      </c>
      <c r="O36" s="5">
        <v>1691</v>
      </c>
      <c r="P36" s="5">
        <v>1</v>
      </c>
      <c r="Q36" s="5">
        <f>IF(P36=0,$AC$36,0)</f>
        <v>0</v>
      </c>
      <c r="S36" s="5">
        <v>1803</v>
      </c>
      <c r="T36" s="5">
        <v>1</v>
      </c>
      <c r="U36" s="5">
        <f>IF(T36=0,$AC$36,0)</f>
        <v>0</v>
      </c>
      <c r="X36" s="5">
        <v>0</v>
      </c>
      <c r="Y36" s="5">
        <v>1803</v>
      </c>
      <c r="AA36" s="5">
        <f t="shared" ref="AA36:AA48" si="3">C36+G36+K36+O36+S36+W36</f>
        <v>7491</v>
      </c>
      <c r="AB36" s="5">
        <f t="shared" ref="AB36:AB48" si="4">D36+H36+L36+P36+T36+X36</f>
        <v>5</v>
      </c>
      <c r="AC36" s="5">
        <f t="shared" ref="AC36:AC48" si="5">AA36/AB36</f>
        <v>1498</v>
      </c>
      <c r="AD36" s="7">
        <v>1</v>
      </c>
    </row>
    <row r="37" spans="1:30" x14ac:dyDescent="0.2">
      <c r="A37" s="6">
        <v>40071</v>
      </c>
      <c r="C37" s="5">
        <v>1809</v>
      </c>
      <c r="D37" s="5">
        <v>1</v>
      </c>
      <c r="E37" s="5">
        <f>IF(D37=0,$AC$37,0)</f>
        <v>0</v>
      </c>
      <c r="G37" s="5">
        <v>1274</v>
      </c>
      <c r="H37" s="5">
        <v>1</v>
      </c>
      <c r="I37" s="5">
        <f>IF(H37=0,$AC$37,0)</f>
        <v>0</v>
      </c>
      <c r="K37" s="5">
        <v>2168</v>
      </c>
      <c r="L37" s="5">
        <v>1</v>
      </c>
      <c r="M37" s="5">
        <f>IF(L37=0,$AC$37,0)</f>
        <v>0</v>
      </c>
      <c r="O37" s="5">
        <v>1946</v>
      </c>
      <c r="P37" s="5">
        <v>1</v>
      </c>
      <c r="Q37" s="5">
        <f>IF(P37=0,$AC$37,0)</f>
        <v>0</v>
      </c>
      <c r="S37" s="5">
        <v>2079</v>
      </c>
      <c r="T37" s="5">
        <v>1</v>
      </c>
      <c r="U37" s="5">
        <f>IF(T37=0,$AC$37,0)</f>
        <v>0</v>
      </c>
      <c r="W37" s="5">
        <v>2800</v>
      </c>
      <c r="X37" s="5">
        <v>1</v>
      </c>
      <c r="Y37" s="5">
        <f>IF(X37=0,$AC$37,0)</f>
        <v>0</v>
      </c>
      <c r="AA37" s="5">
        <f t="shared" si="3"/>
        <v>12076</v>
      </c>
      <c r="AB37" s="5">
        <f t="shared" si="4"/>
        <v>6</v>
      </c>
      <c r="AC37" s="5">
        <f t="shared" si="5"/>
        <v>2013</v>
      </c>
      <c r="AD37" s="7">
        <v>1</v>
      </c>
    </row>
    <row r="38" spans="1:30" x14ac:dyDescent="0.2">
      <c r="A38" s="6">
        <v>40078</v>
      </c>
      <c r="C38" s="5">
        <v>1280</v>
      </c>
      <c r="D38" s="5">
        <v>1</v>
      </c>
      <c r="E38" s="5">
        <f>IF(D38=0,$AC$38,0)</f>
        <v>0</v>
      </c>
      <c r="G38" s="5">
        <v>2019</v>
      </c>
      <c r="H38" s="5">
        <v>1</v>
      </c>
      <c r="I38" s="5">
        <f>IF(H38=0,$AC$38,0)</f>
        <v>0</v>
      </c>
      <c r="K38" s="5">
        <v>2491</v>
      </c>
      <c r="L38" s="5">
        <v>1</v>
      </c>
      <c r="M38" s="5">
        <f>IF(L38=0,$AC$38,0)</f>
        <v>0</v>
      </c>
      <c r="O38" s="5">
        <v>1820</v>
      </c>
      <c r="P38" s="5">
        <v>1</v>
      </c>
      <c r="Q38" s="5">
        <f>IF(P38=0,$AC$38,0)</f>
        <v>0</v>
      </c>
      <c r="S38" s="5">
        <v>1184</v>
      </c>
      <c r="T38" s="5">
        <v>1</v>
      </c>
      <c r="U38" s="5">
        <f>IF(T38=0,$AC$38,0)</f>
        <v>0</v>
      </c>
      <c r="W38" s="5">
        <v>2200</v>
      </c>
      <c r="X38" s="5">
        <v>1</v>
      </c>
      <c r="Y38" s="5">
        <f>IF(X38=0,$AC$38,0)</f>
        <v>0</v>
      </c>
      <c r="AA38" s="5">
        <f t="shared" si="3"/>
        <v>10994</v>
      </c>
      <c r="AB38" s="5">
        <f t="shared" si="4"/>
        <v>6</v>
      </c>
      <c r="AC38" s="5">
        <f t="shared" si="5"/>
        <v>1832</v>
      </c>
      <c r="AD38" s="7">
        <v>1</v>
      </c>
    </row>
    <row r="39" spans="1:30" x14ac:dyDescent="0.2">
      <c r="A39" s="6">
        <v>40092</v>
      </c>
      <c r="C39" s="5">
        <v>2398</v>
      </c>
      <c r="D39" s="5">
        <v>1</v>
      </c>
      <c r="E39" s="5">
        <f>IF(D39=0,$AC$39,0)</f>
        <v>0</v>
      </c>
      <c r="G39" s="5">
        <v>2673</v>
      </c>
      <c r="H39" s="5">
        <v>1</v>
      </c>
      <c r="I39" s="5">
        <f>IF(H39=0,$AC$39,0)</f>
        <v>0</v>
      </c>
      <c r="L39" s="5">
        <v>0</v>
      </c>
      <c r="M39" s="5">
        <v>2715</v>
      </c>
      <c r="O39" s="5">
        <v>2172</v>
      </c>
      <c r="P39" s="5">
        <v>1</v>
      </c>
      <c r="Q39" s="5">
        <f>IF(P39=0,$AC$39,0)</f>
        <v>0</v>
      </c>
      <c r="S39" s="5">
        <v>2715</v>
      </c>
      <c r="T39" s="5">
        <v>1</v>
      </c>
      <c r="U39" s="5">
        <f>IF(T39=0,$AC$39,0)</f>
        <v>0</v>
      </c>
      <c r="X39" s="5">
        <v>0</v>
      </c>
      <c r="Y39" s="5">
        <v>2715</v>
      </c>
      <c r="AA39" s="5">
        <f t="shared" si="3"/>
        <v>9958</v>
      </c>
      <c r="AB39" s="5">
        <f t="shared" si="4"/>
        <v>4</v>
      </c>
      <c r="AC39" s="5">
        <f t="shared" si="5"/>
        <v>2490</v>
      </c>
      <c r="AD39" s="7">
        <v>1</v>
      </c>
    </row>
    <row r="40" spans="1:30" x14ac:dyDescent="0.2">
      <c r="A40" s="6">
        <v>40099</v>
      </c>
      <c r="C40" s="5">
        <v>2136</v>
      </c>
      <c r="D40" s="5">
        <v>1</v>
      </c>
      <c r="E40" s="5">
        <f>IF(D40=0,$AC$40,0)</f>
        <v>0</v>
      </c>
      <c r="G40" s="5">
        <v>1206</v>
      </c>
      <c r="H40" s="5">
        <v>1</v>
      </c>
      <c r="I40" s="5">
        <f>IF(H40=0,$AC$40,0)</f>
        <v>0</v>
      </c>
      <c r="K40" s="5">
        <v>2129</v>
      </c>
      <c r="L40" s="5">
        <v>1</v>
      </c>
      <c r="M40" s="5">
        <f>IF(L40=0,$AC$40,0)</f>
        <v>0</v>
      </c>
      <c r="O40" s="5">
        <v>2002</v>
      </c>
      <c r="P40" s="5">
        <v>1</v>
      </c>
      <c r="Q40" s="5">
        <f>IF(P40=0,$AC$40,0)</f>
        <v>0</v>
      </c>
      <c r="S40" s="5">
        <v>1332</v>
      </c>
      <c r="T40" s="5">
        <v>1</v>
      </c>
      <c r="U40" s="5">
        <f>IF(T40=0,$AC$40,0)</f>
        <v>0</v>
      </c>
      <c r="X40" s="5">
        <v>0</v>
      </c>
      <c r="Y40" s="5">
        <v>2136</v>
      </c>
      <c r="AA40" s="5">
        <f t="shared" si="3"/>
        <v>8805</v>
      </c>
      <c r="AB40" s="5">
        <f t="shared" si="4"/>
        <v>5</v>
      </c>
      <c r="AC40" s="5">
        <f t="shared" si="5"/>
        <v>1761</v>
      </c>
      <c r="AD40" s="7">
        <v>1</v>
      </c>
    </row>
    <row r="41" spans="1:30" x14ac:dyDescent="0.2">
      <c r="A41" s="6">
        <v>40113</v>
      </c>
      <c r="C41" s="5">
        <v>1921</v>
      </c>
      <c r="D41" s="5">
        <v>1</v>
      </c>
      <c r="E41" s="5">
        <f>IF(D41=0,$AC$41,0)</f>
        <v>0</v>
      </c>
      <c r="G41" s="5">
        <v>1306</v>
      </c>
      <c r="H41" s="5">
        <v>1</v>
      </c>
      <c r="I41" s="5">
        <f>IF(H41=0,$AC$41,0)</f>
        <v>0</v>
      </c>
      <c r="L41" s="5">
        <v>0</v>
      </c>
      <c r="M41" s="5">
        <v>1921</v>
      </c>
      <c r="O41" s="5">
        <v>1790</v>
      </c>
      <c r="P41" s="5">
        <v>1</v>
      </c>
      <c r="Q41" s="5">
        <f>IF(P41=0,$AC$41,0)</f>
        <v>0</v>
      </c>
      <c r="S41" s="5">
        <v>1425</v>
      </c>
      <c r="T41" s="5">
        <v>1</v>
      </c>
      <c r="U41" s="5">
        <f>IF(T41=0,$AC$41,0)</f>
        <v>0</v>
      </c>
      <c r="W41" s="5">
        <v>829</v>
      </c>
      <c r="X41" s="5">
        <v>1</v>
      </c>
      <c r="Y41" s="5">
        <f>IF(X41=0,$AC$41,0)</f>
        <v>0</v>
      </c>
      <c r="AA41" s="5">
        <f t="shared" si="3"/>
        <v>7271</v>
      </c>
      <c r="AB41" s="5">
        <f t="shared" si="4"/>
        <v>5</v>
      </c>
      <c r="AC41" s="5">
        <f t="shared" si="5"/>
        <v>1454</v>
      </c>
      <c r="AD41" s="7">
        <v>1</v>
      </c>
    </row>
    <row r="42" spans="1:30" x14ac:dyDescent="0.2">
      <c r="A42" s="6">
        <v>40120</v>
      </c>
      <c r="C42" s="5">
        <v>1091</v>
      </c>
      <c r="D42" s="5">
        <v>1</v>
      </c>
      <c r="E42" s="5">
        <f>IF(D42=0,$AC$42,0)</f>
        <v>0</v>
      </c>
      <c r="G42" s="5">
        <v>1882</v>
      </c>
      <c r="H42" s="5">
        <v>1</v>
      </c>
      <c r="I42" s="5">
        <f>IF(H42=0,$AC$42,0)</f>
        <v>0</v>
      </c>
      <c r="K42" s="5">
        <v>1955</v>
      </c>
      <c r="L42" s="5">
        <v>1</v>
      </c>
      <c r="M42" s="5">
        <f>IF(L42=0,$AC$42,0)</f>
        <v>0</v>
      </c>
      <c r="O42" s="5">
        <v>1696</v>
      </c>
      <c r="P42" s="5">
        <v>1</v>
      </c>
      <c r="Q42" s="5">
        <f>IF(P42=0,$AC$42,0)</f>
        <v>0</v>
      </c>
      <c r="S42" s="5">
        <v>1127</v>
      </c>
      <c r="T42" s="5">
        <v>1</v>
      </c>
      <c r="U42" s="5">
        <f>IF(T42=0,$AC$42,0)</f>
        <v>0</v>
      </c>
      <c r="X42" s="5">
        <v>0</v>
      </c>
      <c r="Y42" s="5">
        <v>1955</v>
      </c>
      <c r="AA42" s="5">
        <f t="shared" si="3"/>
        <v>7751</v>
      </c>
      <c r="AB42" s="5">
        <f t="shared" si="4"/>
        <v>5</v>
      </c>
      <c r="AC42" s="5">
        <f t="shared" si="5"/>
        <v>1550</v>
      </c>
      <c r="AD42" s="7">
        <v>1</v>
      </c>
    </row>
    <row r="43" spans="1:30" x14ac:dyDescent="0.2">
      <c r="A43" s="6" t="s">
        <v>19</v>
      </c>
      <c r="C43" s="5">
        <v>12662</v>
      </c>
      <c r="D43" s="5">
        <v>1</v>
      </c>
      <c r="E43" s="5">
        <f>IF(D43=0,$AC$43,0)</f>
        <v>0</v>
      </c>
      <c r="G43" s="5">
        <v>12708</v>
      </c>
      <c r="H43" s="5">
        <v>1</v>
      </c>
      <c r="I43" s="5">
        <f>IF(H43=0,$AC$43,0)</f>
        <v>0</v>
      </c>
      <c r="K43" s="5">
        <v>14346</v>
      </c>
      <c r="L43" s="5">
        <v>1</v>
      </c>
      <c r="M43" s="5">
        <f>IF(L43=0,$AC$43,0)</f>
        <v>0</v>
      </c>
      <c r="O43" s="5">
        <v>10748</v>
      </c>
      <c r="P43" s="5">
        <v>1</v>
      </c>
      <c r="Q43" s="5">
        <f>IF(P43=0,$AC$43,0)</f>
        <v>0</v>
      </c>
      <c r="S43" s="5">
        <v>13903</v>
      </c>
      <c r="T43" s="5">
        <v>1</v>
      </c>
      <c r="U43" s="5">
        <f>IF(T43=0,$AC$43,0)</f>
        <v>0</v>
      </c>
      <c r="W43" s="5">
        <v>13585</v>
      </c>
      <c r="X43" s="5">
        <v>1</v>
      </c>
      <c r="Y43" s="5">
        <f>IF(X43=0,$AC$43,0)</f>
        <v>0</v>
      </c>
      <c r="AA43" s="5">
        <f t="shared" si="3"/>
        <v>77952</v>
      </c>
      <c r="AB43" s="5">
        <f t="shared" si="4"/>
        <v>6</v>
      </c>
      <c r="AC43" s="5">
        <f t="shared" si="5"/>
        <v>12992</v>
      </c>
      <c r="AD43" s="7">
        <v>1</v>
      </c>
    </row>
    <row r="44" spans="1:30" x14ac:dyDescent="0.2">
      <c r="A44" s="6">
        <v>40127</v>
      </c>
      <c r="C44" s="5">
        <v>2052</v>
      </c>
      <c r="D44" s="5">
        <v>1</v>
      </c>
      <c r="E44" s="5">
        <f>IF(D44=0,$AC$44,0)</f>
        <v>0</v>
      </c>
      <c r="G44" s="5">
        <v>1991</v>
      </c>
      <c r="H44" s="5">
        <v>1</v>
      </c>
      <c r="I44" s="5">
        <f>IF(H44=0,$AC$44,0)</f>
        <v>0</v>
      </c>
      <c r="L44" s="5">
        <v>0</v>
      </c>
      <c r="M44" s="5">
        <v>2052</v>
      </c>
      <c r="O44" s="5">
        <v>1803</v>
      </c>
      <c r="P44" s="5">
        <v>1</v>
      </c>
      <c r="Q44" s="5">
        <f>IF(P44=0,$AC$44,0)</f>
        <v>0</v>
      </c>
      <c r="S44" s="5">
        <v>1892</v>
      </c>
      <c r="T44" s="5">
        <v>1</v>
      </c>
      <c r="U44" s="5">
        <f>IF(T44=0,$AC$44,0)</f>
        <v>0</v>
      </c>
      <c r="X44" s="5">
        <v>0</v>
      </c>
      <c r="Y44" s="5">
        <v>2052</v>
      </c>
      <c r="AA44" s="5">
        <f t="shared" si="3"/>
        <v>7738</v>
      </c>
      <c r="AB44" s="5">
        <f t="shared" si="4"/>
        <v>4</v>
      </c>
      <c r="AC44" s="5">
        <f t="shared" si="5"/>
        <v>1935</v>
      </c>
      <c r="AD44" s="7">
        <v>1</v>
      </c>
    </row>
    <row r="45" spans="1:30" x14ac:dyDescent="0.2">
      <c r="A45" s="6">
        <v>40134</v>
      </c>
      <c r="C45" s="5">
        <v>2027</v>
      </c>
      <c r="D45" s="5">
        <v>1</v>
      </c>
      <c r="E45" s="5">
        <f>IF(D45=0,$AC$45,0)</f>
        <v>0</v>
      </c>
      <c r="G45" s="5">
        <v>1775</v>
      </c>
      <c r="H45" s="5">
        <v>1</v>
      </c>
      <c r="I45" s="5">
        <f>IF(H45=0,$AC$45,0)</f>
        <v>0</v>
      </c>
      <c r="K45" s="5">
        <v>2154</v>
      </c>
      <c r="L45" s="5">
        <v>1</v>
      </c>
      <c r="M45" s="5">
        <f>IF(L45=0,$AC$45,0)</f>
        <v>0</v>
      </c>
      <c r="O45" s="5">
        <v>1420</v>
      </c>
      <c r="P45" s="5">
        <v>1</v>
      </c>
      <c r="Q45" s="5">
        <f>IF(P45=0,$AC$45,0)</f>
        <v>0</v>
      </c>
      <c r="S45" s="5">
        <v>1660</v>
      </c>
      <c r="T45" s="5">
        <v>1</v>
      </c>
      <c r="U45" s="5">
        <f>IF(T45=0,$AC$45,0)</f>
        <v>0</v>
      </c>
      <c r="X45" s="5">
        <v>0</v>
      </c>
      <c r="Y45" s="5">
        <v>2154</v>
      </c>
      <c r="AA45" s="5">
        <f t="shared" si="3"/>
        <v>9036</v>
      </c>
      <c r="AB45" s="5">
        <f t="shared" si="4"/>
        <v>5</v>
      </c>
      <c r="AC45" s="5">
        <f t="shared" si="5"/>
        <v>1807</v>
      </c>
      <c r="AD45" s="7">
        <v>1</v>
      </c>
    </row>
    <row r="46" spans="1:30" x14ac:dyDescent="0.2">
      <c r="A46" s="6">
        <v>40148</v>
      </c>
      <c r="C46" s="5">
        <v>1453</v>
      </c>
      <c r="D46" s="5">
        <v>1</v>
      </c>
      <c r="E46" s="5">
        <f>IF(D46=0,$AC$46,0)</f>
        <v>0</v>
      </c>
      <c r="G46" s="5">
        <v>2001</v>
      </c>
      <c r="H46" s="5">
        <v>1</v>
      </c>
      <c r="I46" s="5">
        <f>IF(H46=0,$AC$46,0)</f>
        <v>0</v>
      </c>
      <c r="K46" s="5">
        <v>2486</v>
      </c>
      <c r="L46" s="5">
        <v>1</v>
      </c>
      <c r="M46" s="5">
        <f>IF(L46=0,$AC$46,0)</f>
        <v>0</v>
      </c>
      <c r="O46" s="5">
        <v>2794</v>
      </c>
      <c r="P46" s="5">
        <v>1</v>
      </c>
      <c r="Q46" s="5">
        <f>IF(P46=0,$AC$46,0)</f>
        <v>0</v>
      </c>
      <c r="S46" s="5">
        <v>1682</v>
      </c>
      <c r="T46" s="5">
        <v>1</v>
      </c>
      <c r="U46" s="5">
        <f>IF(T46=0,$AC$46,0)</f>
        <v>0</v>
      </c>
      <c r="X46" s="5">
        <v>0</v>
      </c>
      <c r="Y46" s="5">
        <v>2794</v>
      </c>
      <c r="AA46" s="5">
        <f t="shared" si="3"/>
        <v>10416</v>
      </c>
      <c r="AB46" s="5">
        <f t="shared" si="4"/>
        <v>5</v>
      </c>
      <c r="AC46" s="5">
        <f t="shared" si="5"/>
        <v>2083</v>
      </c>
      <c r="AD46" s="7">
        <v>1</v>
      </c>
    </row>
    <row r="47" spans="1:30" x14ac:dyDescent="0.2">
      <c r="A47" s="6">
        <v>40169</v>
      </c>
      <c r="C47" s="5">
        <v>1513</v>
      </c>
      <c r="D47" s="5">
        <v>1</v>
      </c>
      <c r="E47" s="5">
        <f>IF(D47=0,$AC$47,0)</f>
        <v>0</v>
      </c>
      <c r="G47" s="5">
        <v>2174</v>
      </c>
      <c r="H47" s="5">
        <v>1</v>
      </c>
      <c r="I47" s="5">
        <f>IF(H47=0,$AC$47,0)</f>
        <v>0</v>
      </c>
      <c r="K47" s="5">
        <v>1887</v>
      </c>
      <c r="L47" s="5">
        <v>1</v>
      </c>
      <c r="M47" s="5">
        <f>IF(L47=0,$AC$47,0)</f>
        <v>0</v>
      </c>
      <c r="O47" s="5">
        <v>1288</v>
      </c>
      <c r="P47" s="5">
        <v>1</v>
      </c>
      <c r="Q47" s="5">
        <f>IF(P47=0,$AC$47,0)</f>
        <v>0</v>
      </c>
      <c r="S47" s="5">
        <v>1458</v>
      </c>
      <c r="T47" s="5">
        <v>1</v>
      </c>
      <c r="U47" s="5">
        <f>IF(T47=0,$AC$47,0)</f>
        <v>0</v>
      </c>
      <c r="X47" s="5">
        <v>0</v>
      </c>
      <c r="Y47" s="5">
        <v>2174</v>
      </c>
      <c r="AA47" s="5">
        <f t="shared" si="3"/>
        <v>8320</v>
      </c>
      <c r="AB47" s="5">
        <f t="shared" si="4"/>
        <v>5</v>
      </c>
      <c r="AC47" s="5">
        <f t="shared" si="5"/>
        <v>1664</v>
      </c>
      <c r="AD47" s="7">
        <v>1</v>
      </c>
    </row>
    <row r="48" spans="1:30" x14ac:dyDescent="0.2">
      <c r="A48" s="6">
        <v>40177</v>
      </c>
      <c r="D48" s="5">
        <v>0</v>
      </c>
      <c r="E48" s="5">
        <v>2210</v>
      </c>
      <c r="H48" s="5">
        <v>0</v>
      </c>
      <c r="I48" s="5">
        <v>2210</v>
      </c>
      <c r="K48" s="5">
        <v>1949</v>
      </c>
      <c r="L48" s="5">
        <v>1</v>
      </c>
      <c r="M48" s="5">
        <f>IF(L48=0,$AC$48,0)</f>
        <v>0</v>
      </c>
      <c r="O48" s="5">
        <v>1730</v>
      </c>
      <c r="P48" s="5">
        <v>1</v>
      </c>
      <c r="Q48" s="5">
        <f>IF(P48=0,$AC$48,0)</f>
        <v>0</v>
      </c>
      <c r="S48" s="5">
        <v>2210</v>
      </c>
      <c r="T48" s="5">
        <v>1</v>
      </c>
      <c r="U48" s="5">
        <f>IF(T48=0,$AC$48,0)</f>
        <v>0</v>
      </c>
      <c r="X48" s="5">
        <v>0</v>
      </c>
      <c r="Y48" s="5">
        <v>2210</v>
      </c>
      <c r="AA48" s="5">
        <f t="shared" si="3"/>
        <v>5889</v>
      </c>
      <c r="AB48" s="5">
        <f t="shared" si="4"/>
        <v>3</v>
      </c>
      <c r="AC48" s="5">
        <f t="shared" si="5"/>
        <v>1963</v>
      </c>
      <c r="AD48" s="7">
        <v>1</v>
      </c>
    </row>
    <row r="50" spans="1:30" x14ac:dyDescent="0.2">
      <c r="A50" s="3" t="s">
        <v>9</v>
      </c>
      <c r="C50" s="5">
        <f>SUM(C4:C48)</f>
        <v>89177</v>
      </c>
      <c r="D50" s="5">
        <f>SUM(D4:D48)</f>
        <v>42</v>
      </c>
      <c r="E50" s="5">
        <f>SUM(E4:E48)</f>
        <v>6144</v>
      </c>
      <c r="G50" s="5">
        <f>SUM(G4:G48)</f>
        <v>89158</v>
      </c>
      <c r="H50" s="5">
        <f>SUM(H4:H48)</f>
        <v>41</v>
      </c>
      <c r="I50" s="5">
        <f>SUM(I4:I48)</f>
        <v>9609</v>
      </c>
      <c r="K50" s="5">
        <f>SUM(K4:K48)</f>
        <v>86315</v>
      </c>
      <c r="L50" s="5">
        <f>SUM(L4:L48)</f>
        <v>36</v>
      </c>
      <c r="M50" s="5">
        <f>SUM(M4:M48)</f>
        <v>20370</v>
      </c>
      <c r="O50" s="5">
        <f>SUM(O4:O48)</f>
        <v>87851</v>
      </c>
      <c r="P50" s="5">
        <f>SUM(P4:P48)</f>
        <v>42</v>
      </c>
      <c r="Q50" s="5">
        <f>SUM(Q4:Q48)</f>
        <v>8555</v>
      </c>
      <c r="S50" s="5">
        <f>SUM(S4:S48)</f>
        <v>89612</v>
      </c>
      <c r="T50" s="5">
        <f>SUM(T4:T48)</f>
        <v>43</v>
      </c>
      <c r="U50" s="5">
        <f>SUM(U4:U48)</f>
        <v>6493</v>
      </c>
      <c r="W50" s="5">
        <f>SUM(W4:W48)</f>
        <v>35582</v>
      </c>
      <c r="X50" s="5">
        <f>SUM(X4:X48)</f>
        <v>12</v>
      </c>
      <c r="Y50" s="5">
        <f>SUM(Y4:Y48)</f>
        <v>77411</v>
      </c>
      <c r="AA50" s="5"/>
      <c r="AB50" s="5"/>
      <c r="AD50" s="5">
        <f>SUM(AD4:AD48)</f>
        <v>45</v>
      </c>
    </row>
    <row r="51" spans="1:30" x14ac:dyDescent="0.2">
      <c r="A51" s="3" t="s">
        <v>10</v>
      </c>
      <c r="C51" s="5">
        <f>C50/D50</f>
        <v>2123</v>
      </c>
      <c r="G51" s="5">
        <f>G50/H50</f>
        <v>2175</v>
      </c>
      <c r="K51" s="5">
        <f>K50/L50</f>
        <v>2398</v>
      </c>
      <c r="O51" s="5">
        <f>O50/P50</f>
        <v>2092</v>
      </c>
      <c r="S51" s="5">
        <f>S50/T50</f>
        <v>2084</v>
      </c>
      <c r="W51" s="5">
        <f>W50/X50</f>
        <v>2965</v>
      </c>
    </row>
    <row r="52" spans="1:30" x14ac:dyDescent="0.2">
      <c r="A52" s="3" t="s">
        <v>11</v>
      </c>
      <c r="C52" s="5">
        <f>(C50+E50)/$AD$50</f>
        <v>2118</v>
      </c>
      <c r="G52" s="5">
        <f>(G50+I50)/$AD$50</f>
        <v>2195</v>
      </c>
      <c r="K52" s="5">
        <f>(K50+M50)/$AD$50</f>
        <v>2371</v>
      </c>
      <c r="O52" s="5">
        <f>(O50+Q50)/$AD$50</f>
        <v>2142</v>
      </c>
      <c r="S52" s="5">
        <f>(S50+U50)/$AD$50</f>
        <v>2136</v>
      </c>
      <c r="W52" s="5">
        <f>(W50+Y50)/$AD$50</f>
        <v>2511</v>
      </c>
      <c r="AA52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D52"/>
  <sheetViews>
    <sheetView topLeftCell="A22" zoomScaleNormal="100" workbookViewId="0">
      <selection activeCell="A53" sqref="A53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40183</v>
      </c>
      <c r="C4" s="5">
        <v>2458</v>
      </c>
      <c r="D4" s="5">
        <v>1</v>
      </c>
      <c r="E4" s="5">
        <f>IF(D4=0,$AC$4,0)</f>
        <v>0</v>
      </c>
      <c r="G4" s="5">
        <v>2471</v>
      </c>
      <c r="H4" s="5">
        <v>1</v>
      </c>
      <c r="I4" s="5">
        <f>IF(H4=0,$AC$4,0)</f>
        <v>0</v>
      </c>
      <c r="L4" s="5">
        <v>0</v>
      </c>
      <c r="M4" s="5">
        <v>2471</v>
      </c>
      <c r="O4" s="5">
        <v>1708</v>
      </c>
      <c r="P4" s="5">
        <v>1</v>
      </c>
      <c r="Q4" s="5">
        <f>IF(P4=0,$AC$4,0)</f>
        <v>0</v>
      </c>
      <c r="S4" s="5">
        <v>2032</v>
      </c>
      <c r="T4" s="5">
        <v>1</v>
      </c>
      <c r="U4" s="5">
        <f>IF(T4=0,$AC$4,0)</f>
        <v>0</v>
      </c>
      <c r="X4" s="5">
        <v>0</v>
      </c>
      <c r="Y4" s="5">
        <v>2471</v>
      </c>
      <c r="AA4" s="5">
        <f t="shared" ref="AA4:AA35" si="0">C4+G4+K4+O4+S4+W4</f>
        <v>8669</v>
      </c>
      <c r="AB4" s="5">
        <f t="shared" ref="AB4:AB35" si="1">D4+H4+L4+P4+T4+X4</f>
        <v>4</v>
      </c>
      <c r="AC4" s="5">
        <f t="shared" ref="AC4:AC35" si="2">AA4/AB4</f>
        <v>2167</v>
      </c>
      <c r="AD4" s="7">
        <v>1</v>
      </c>
    </row>
    <row r="5" spans="1:30" x14ac:dyDescent="0.2">
      <c r="A5" s="6">
        <v>40190</v>
      </c>
      <c r="C5" s="5">
        <v>1339</v>
      </c>
      <c r="D5" s="5">
        <v>1</v>
      </c>
      <c r="E5" s="5">
        <f>IF(D5=0,$AC$5,0)</f>
        <v>0</v>
      </c>
      <c r="G5" s="5">
        <v>1359</v>
      </c>
      <c r="H5" s="5">
        <v>1</v>
      </c>
      <c r="I5" s="5">
        <f>IF(H5=0,$AC$5,0)</f>
        <v>0</v>
      </c>
      <c r="K5" s="5">
        <v>1295</v>
      </c>
      <c r="L5" s="5">
        <v>1</v>
      </c>
      <c r="M5" s="5">
        <f>IF(L5=0,$AC$5,0)</f>
        <v>0</v>
      </c>
      <c r="O5" s="5">
        <v>1181</v>
      </c>
      <c r="P5" s="5">
        <v>1</v>
      </c>
      <c r="Q5" s="5">
        <f>IF(P5=0,$AC$5,0)</f>
        <v>0</v>
      </c>
      <c r="S5" s="5">
        <v>952</v>
      </c>
      <c r="T5" s="5">
        <v>1</v>
      </c>
      <c r="U5" s="5">
        <f>IF(T5=0,$AC$5,0)</f>
        <v>0</v>
      </c>
      <c r="X5" s="5">
        <v>0</v>
      </c>
      <c r="Y5" s="5">
        <v>1359</v>
      </c>
      <c r="AA5" s="5">
        <f t="shared" si="0"/>
        <v>6126</v>
      </c>
      <c r="AB5" s="5">
        <f t="shared" si="1"/>
        <v>5</v>
      </c>
      <c r="AC5" s="5">
        <f t="shared" si="2"/>
        <v>1225</v>
      </c>
      <c r="AD5" s="7">
        <v>1</v>
      </c>
    </row>
    <row r="6" spans="1:30" x14ac:dyDescent="0.2">
      <c r="A6" s="6">
        <v>40197</v>
      </c>
      <c r="C6" s="5">
        <v>2302</v>
      </c>
      <c r="D6" s="5">
        <v>1</v>
      </c>
      <c r="E6" s="5">
        <f>IF(D6=0,$AC$6,0)</f>
        <v>0</v>
      </c>
      <c r="G6" s="5">
        <v>1244</v>
      </c>
      <c r="H6" s="5">
        <v>1</v>
      </c>
      <c r="I6" s="5">
        <f>IF(H6=0,$AC$6,0)</f>
        <v>0</v>
      </c>
      <c r="K6" s="5">
        <v>2170</v>
      </c>
      <c r="L6" s="5">
        <v>1</v>
      </c>
      <c r="M6" s="5">
        <f>IF(L6=0,$AC$6,0)</f>
        <v>0</v>
      </c>
      <c r="O6" s="5">
        <v>1817</v>
      </c>
      <c r="P6" s="5">
        <v>1</v>
      </c>
      <c r="Q6" s="5">
        <f>IF(P6=0,$AC$6,0)</f>
        <v>0</v>
      </c>
      <c r="S6" s="5">
        <v>2132</v>
      </c>
      <c r="T6" s="5">
        <v>1</v>
      </c>
      <c r="U6" s="5">
        <f>IF(T6=0,$AC$6,0)</f>
        <v>0</v>
      </c>
      <c r="X6" s="5">
        <v>0</v>
      </c>
      <c r="Y6" s="5">
        <v>2302</v>
      </c>
      <c r="AA6" s="5">
        <f t="shared" si="0"/>
        <v>9665</v>
      </c>
      <c r="AB6" s="5">
        <f t="shared" si="1"/>
        <v>5</v>
      </c>
      <c r="AC6" s="5">
        <f t="shared" si="2"/>
        <v>1933</v>
      </c>
      <c r="AD6" s="7">
        <v>1</v>
      </c>
    </row>
    <row r="7" spans="1:30" x14ac:dyDescent="0.2">
      <c r="A7" s="6">
        <v>40204</v>
      </c>
      <c r="C7" s="5">
        <v>1534</v>
      </c>
      <c r="D7" s="5">
        <v>1</v>
      </c>
      <c r="E7" s="5">
        <f>IF(D7=0,$AC$7,0)</f>
        <v>0</v>
      </c>
      <c r="G7" s="5">
        <v>1552</v>
      </c>
      <c r="H7" s="5">
        <v>1</v>
      </c>
      <c r="I7" s="5">
        <f>IF(H7=0,$AC$7,0)</f>
        <v>0</v>
      </c>
      <c r="K7" s="5">
        <v>1346</v>
      </c>
      <c r="L7" s="5">
        <v>1</v>
      </c>
      <c r="M7" s="5">
        <f>IF(L7=0,$AC$7,0)</f>
        <v>0</v>
      </c>
      <c r="O7" s="5">
        <v>1418</v>
      </c>
      <c r="P7" s="5">
        <v>1</v>
      </c>
      <c r="Q7" s="5">
        <f>IF(P7=0,$AC$7,0)</f>
        <v>0</v>
      </c>
      <c r="S7" s="5">
        <v>1385</v>
      </c>
      <c r="T7" s="5">
        <v>1</v>
      </c>
      <c r="U7" s="5">
        <f>IF(T7=0,$AC$7,0)</f>
        <v>0</v>
      </c>
      <c r="X7" s="5">
        <v>0</v>
      </c>
      <c r="Y7" s="5">
        <v>1552</v>
      </c>
      <c r="AA7" s="5">
        <f t="shared" si="0"/>
        <v>7235</v>
      </c>
      <c r="AB7" s="5">
        <f t="shared" si="1"/>
        <v>5</v>
      </c>
      <c r="AC7" s="5">
        <f t="shared" si="2"/>
        <v>1447</v>
      </c>
      <c r="AD7" s="7">
        <v>1</v>
      </c>
    </row>
    <row r="8" spans="1:30" x14ac:dyDescent="0.2">
      <c r="A8" s="6">
        <v>40211</v>
      </c>
      <c r="C8" s="5">
        <v>1496</v>
      </c>
      <c r="D8" s="5">
        <v>1</v>
      </c>
      <c r="E8" s="5">
        <f>IF(D8=0,$AC$8,0)</f>
        <v>0</v>
      </c>
      <c r="G8" s="5">
        <v>1016</v>
      </c>
      <c r="H8" s="5">
        <v>1</v>
      </c>
      <c r="I8" s="5">
        <f>IF(H8=0,$AC$8,0)</f>
        <v>0</v>
      </c>
      <c r="L8" s="5">
        <v>0</v>
      </c>
      <c r="M8" s="5">
        <v>1851</v>
      </c>
      <c r="O8" s="5">
        <v>1497</v>
      </c>
      <c r="P8" s="5">
        <v>1</v>
      </c>
      <c r="Q8" s="5">
        <f>IF(P8=0,$AC$8,0)</f>
        <v>0</v>
      </c>
      <c r="S8" s="5">
        <v>1851</v>
      </c>
      <c r="T8" s="5">
        <v>1</v>
      </c>
      <c r="U8" s="5">
        <f>IF(T8=0,$AC$8,0)</f>
        <v>0</v>
      </c>
      <c r="X8" s="5">
        <v>0</v>
      </c>
      <c r="Y8" s="5">
        <v>1851</v>
      </c>
      <c r="AA8" s="5">
        <f t="shared" si="0"/>
        <v>5860</v>
      </c>
      <c r="AB8" s="5">
        <f t="shared" si="1"/>
        <v>4</v>
      </c>
      <c r="AC8" s="5">
        <f t="shared" si="2"/>
        <v>1465</v>
      </c>
      <c r="AD8" s="7">
        <v>1</v>
      </c>
    </row>
    <row r="9" spans="1:30" x14ac:dyDescent="0.2">
      <c r="A9" s="6">
        <v>40218</v>
      </c>
      <c r="C9" s="5">
        <v>1988</v>
      </c>
      <c r="D9" s="5">
        <v>1</v>
      </c>
      <c r="E9" s="5">
        <f>IF(D9=0,$AC$9,0)</f>
        <v>0</v>
      </c>
      <c r="G9" s="5">
        <v>1159</v>
      </c>
      <c r="H9" s="5">
        <v>1</v>
      </c>
      <c r="I9" s="5">
        <f>IF(H9=0,$AC$9,0)</f>
        <v>0</v>
      </c>
      <c r="K9" s="5">
        <v>2254</v>
      </c>
      <c r="L9" s="5">
        <v>1</v>
      </c>
      <c r="M9" s="5">
        <f>IF(L9=0,$AC$9,0)</f>
        <v>0</v>
      </c>
      <c r="O9" s="5">
        <v>1554</v>
      </c>
      <c r="P9" s="5">
        <v>1</v>
      </c>
      <c r="Q9" s="5">
        <f>IF(P9=0,$AC$9,0)</f>
        <v>0</v>
      </c>
      <c r="S9" s="5">
        <v>1209</v>
      </c>
      <c r="T9" s="5">
        <v>1</v>
      </c>
      <c r="U9" s="5">
        <f>IF(T9=0,$AC$9,0)</f>
        <v>0</v>
      </c>
      <c r="X9" s="5">
        <v>0</v>
      </c>
      <c r="Y9" s="5">
        <v>2254</v>
      </c>
      <c r="AA9" s="5">
        <f t="shared" si="0"/>
        <v>8164</v>
      </c>
      <c r="AB9" s="5">
        <f t="shared" si="1"/>
        <v>5</v>
      </c>
      <c r="AC9" s="5">
        <f t="shared" si="2"/>
        <v>1633</v>
      </c>
      <c r="AD9" s="7">
        <v>1</v>
      </c>
    </row>
    <row r="10" spans="1:30" x14ac:dyDescent="0.2">
      <c r="A10" s="6">
        <v>40239</v>
      </c>
      <c r="C10" s="5">
        <v>1322</v>
      </c>
      <c r="D10" s="5">
        <v>1</v>
      </c>
      <c r="E10" s="5">
        <f>IF(D10=0,$AC$10,0)</f>
        <v>0</v>
      </c>
      <c r="G10" s="5">
        <v>1555</v>
      </c>
      <c r="H10" s="5">
        <v>1</v>
      </c>
      <c r="I10" s="5">
        <f>IF(H10=0,$AC$10,0)</f>
        <v>0</v>
      </c>
      <c r="L10" s="5">
        <v>0</v>
      </c>
      <c r="M10" s="5">
        <v>1555</v>
      </c>
      <c r="O10" s="5">
        <v>782</v>
      </c>
      <c r="P10" s="5">
        <v>1</v>
      </c>
      <c r="Q10" s="5">
        <f>IF(P10=0,$AC$10,0)</f>
        <v>0</v>
      </c>
      <c r="S10" s="5">
        <v>980</v>
      </c>
      <c r="T10" s="5">
        <v>1</v>
      </c>
      <c r="U10" s="5">
        <f>IF(T10=0,$AC$10,0)</f>
        <v>0</v>
      </c>
      <c r="X10" s="5">
        <v>0</v>
      </c>
      <c r="Y10" s="5">
        <v>1555</v>
      </c>
      <c r="AA10" s="5">
        <f t="shared" si="0"/>
        <v>4639</v>
      </c>
      <c r="AB10" s="5">
        <f t="shared" si="1"/>
        <v>4</v>
      </c>
      <c r="AC10" s="5">
        <f t="shared" si="2"/>
        <v>1160</v>
      </c>
      <c r="AD10" s="7">
        <v>1</v>
      </c>
    </row>
    <row r="11" spans="1:30" x14ac:dyDescent="0.2">
      <c r="A11" s="6">
        <v>40246</v>
      </c>
      <c r="C11" s="5">
        <v>3108</v>
      </c>
      <c r="D11" s="5">
        <v>1</v>
      </c>
      <c r="E11" s="5">
        <f>IF(D11=0,$AC$11,0)</f>
        <v>0</v>
      </c>
      <c r="G11" s="5">
        <v>2594</v>
      </c>
      <c r="H11" s="5">
        <v>1</v>
      </c>
      <c r="I11" s="5">
        <f>IF(H11=0,$AC$11,0)</f>
        <v>0</v>
      </c>
      <c r="L11" s="5">
        <v>0</v>
      </c>
      <c r="M11" s="5">
        <v>3108</v>
      </c>
      <c r="O11" s="5">
        <v>1850</v>
      </c>
      <c r="P11" s="5">
        <v>1</v>
      </c>
      <c r="Q11" s="5">
        <f>IF(P11=0,$AC$11,0)</f>
        <v>0</v>
      </c>
      <c r="S11" s="5">
        <v>2159</v>
      </c>
      <c r="T11" s="5">
        <v>1</v>
      </c>
      <c r="U11" s="5">
        <f>IF(T11=0,$AC$11,0)</f>
        <v>0</v>
      </c>
      <c r="X11" s="5">
        <v>0</v>
      </c>
      <c r="Y11" s="5">
        <v>3108</v>
      </c>
      <c r="AA11" s="5">
        <f t="shared" si="0"/>
        <v>9711</v>
      </c>
      <c r="AB11" s="5">
        <f t="shared" si="1"/>
        <v>4</v>
      </c>
      <c r="AC11" s="5">
        <f t="shared" si="2"/>
        <v>2428</v>
      </c>
      <c r="AD11" s="7">
        <v>1</v>
      </c>
    </row>
    <row r="12" spans="1:30" x14ac:dyDescent="0.2">
      <c r="A12" s="6">
        <v>40253</v>
      </c>
      <c r="C12" s="5">
        <v>1816</v>
      </c>
      <c r="D12" s="5">
        <v>1</v>
      </c>
      <c r="E12" s="5">
        <f>IF(D12=0,$AC$12,0)</f>
        <v>0</v>
      </c>
      <c r="G12" s="5">
        <v>1660</v>
      </c>
      <c r="H12" s="5">
        <v>1</v>
      </c>
      <c r="I12" s="5">
        <f>IF(H12=0,$AC$12,0)</f>
        <v>0</v>
      </c>
      <c r="K12" s="5">
        <v>1534</v>
      </c>
      <c r="L12" s="5">
        <v>1</v>
      </c>
      <c r="M12" s="5">
        <f>IF(L12=0,$AC$12,0)</f>
        <v>0</v>
      </c>
      <c r="O12" s="5">
        <v>2244</v>
      </c>
      <c r="P12" s="5">
        <v>1</v>
      </c>
      <c r="Q12" s="5">
        <f>IF(P12=0,$AC$12,0)</f>
        <v>0</v>
      </c>
      <c r="S12" s="5">
        <v>1610</v>
      </c>
      <c r="T12" s="5">
        <v>1</v>
      </c>
      <c r="U12" s="5">
        <f>IF(T12=0,$AC$12,0)</f>
        <v>0</v>
      </c>
      <c r="X12" s="5">
        <v>0</v>
      </c>
      <c r="Y12" s="5">
        <v>2244</v>
      </c>
      <c r="AA12" s="5">
        <f t="shared" si="0"/>
        <v>8864</v>
      </c>
      <c r="AB12" s="5">
        <f t="shared" si="1"/>
        <v>5</v>
      </c>
      <c r="AC12" s="5">
        <f t="shared" si="2"/>
        <v>1773</v>
      </c>
      <c r="AD12" s="7">
        <v>1</v>
      </c>
    </row>
    <row r="13" spans="1:30" x14ac:dyDescent="0.2">
      <c r="A13" s="6">
        <v>40260</v>
      </c>
      <c r="C13" s="5">
        <v>2183</v>
      </c>
      <c r="D13" s="5">
        <v>1</v>
      </c>
      <c r="E13" s="5">
        <f>IF(D13=0,$AC$13,0)</f>
        <v>0</v>
      </c>
      <c r="G13" s="5">
        <v>2043</v>
      </c>
      <c r="H13" s="5">
        <v>1</v>
      </c>
      <c r="I13" s="5">
        <f>IF(H13=0,$AC$13,0)</f>
        <v>0</v>
      </c>
      <c r="K13" s="5">
        <v>2919</v>
      </c>
      <c r="L13" s="5">
        <v>1</v>
      </c>
      <c r="M13" s="5">
        <f>IF(L13=0,$AC$13,0)</f>
        <v>0</v>
      </c>
      <c r="O13" s="5">
        <v>2573</v>
      </c>
      <c r="P13" s="5">
        <v>1</v>
      </c>
      <c r="Q13" s="5">
        <f>IF(P13=0,$AC$13,0)</f>
        <v>0</v>
      </c>
      <c r="S13" s="5">
        <v>2345</v>
      </c>
      <c r="T13" s="5">
        <v>1</v>
      </c>
      <c r="U13" s="5">
        <f>IF(T13=0,$AC$13,0)</f>
        <v>0</v>
      </c>
      <c r="X13" s="5">
        <v>0</v>
      </c>
      <c r="Y13" s="5">
        <v>2919</v>
      </c>
      <c r="AA13" s="5">
        <f t="shared" si="0"/>
        <v>12063</v>
      </c>
      <c r="AB13" s="5">
        <f t="shared" si="1"/>
        <v>5</v>
      </c>
      <c r="AC13" s="5">
        <f t="shared" si="2"/>
        <v>2413</v>
      </c>
      <c r="AD13" s="7">
        <v>1</v>
      </c>
    </row>
    <row r="14" spans="1:30" x14ac:dyDescent="0.2">
      <c r="A14" s="6">
        <v>40274</v>
      </c>
      <c r="C14" s="5">
        <v>1371</v>
      </c>
      <c r="D14" s="5">
        <v>1</v>
      </c>
      <c r="E14" s="5">
        <f>IF(D14=0,$AC$14,0)</f>
        <v>0</v>
      </c>
      <c r="G14" s="5">
        <v>1271</v>
      </c>
      <c r="H14" s="5">
        <v>1</v>
      </c>
      <c r="I14" s="5">
        <f>IF(H14=0,$AC$14,0)</f>
        <v>0</v>
      </c>
      <c r="L14" s="5">
        <v>0</v>
      </c>
      <c r="M14" s="5">
        <v>1432</v>
      </c>
      <c r="O14" s="5">
        <v>1197</v>
      </c>
      <c r="P14" s="5">
        <v>1</v>
      </c>
      <c r="Q14" s="5">
        <f>IF(P14=0,$AC$14,0)</f>
        <v>0</v>
      </c>
      <c r="S14" s="5">
        <v>1432</v>
      </c>
      <c r="T14" s="5">
        <v>1</v>
      </c>
      <c r="U14" s="5">
        <f>IF(T14=0,$AC$14,0)</f>
        <v>0</v>
      </c>
      <c r="W14" s="5">
        <v>1203</v>
      </c>
      <c r="X14" s="5">
        <v>1</v>
      </c>
      <c r="Y14" s="5">
        <f>IF(X14=0,$AC$14,0)</f>
        <v>0</v>
      </c>
      <c r="AA14" s="5">
        <f t="shared" si="0"/>
        <v>6474</v>
      </c>
      <c r="AB14" s="5">
        <f t="shared" si="1"/>
        <v>5</v>
      </c>
      <c r="AC14" s="5">
        <f t="shared" si="2"/>
        <v>1295</v>
      </c>
      <c r="AD14" s="7">
        <v>1</v>
      </c>
    </row>
    <row r="15" spans="1:30" x14ac:dyDescent="0.2">
      <c r="A15" s="6">
        <v>40281</v>
      </c>
      <c r="C15" s="5">
        <v>1820</v>
      </c>
      <c r="D15" s="5">
        <v>1</v>
      </c>
      <c r="E15" s="5">
        <f>IF(D15=0,$AC$15,0)</f>
        <v>0</v>
      </c>
      <c r="G15" s="5">
        <v>1720</v>
      </c>
      <c r="H15" s="5">
        <v>1</v>
      </c>
      <c r="I15" s="5">
        <f>IF(H15=0,$AC$15,0)</f>
        <v>0</v>
      </c>
      <c r="K15" s="5">
        <v>2207</v>
      </c>
      <c r="L15" s="5">
        <v>1</v>
      </c>
      <c r="M15" s="5">
        <f>IF(L15=0,$AC$15,0)</f>
        <v>0</v>
      </c>
      <c r="O15" s="5">
        <v>2722</v>
      </c>
      <c r="P15" s="5">
        <v>1</v>
      </c>
      <c r="Q15" s="5">
        <f>IF(P15=0,$AC$15,0)</f>
        <v>0</v>
      </c>
      <c r="S15" s="5">
        <v>2186</v>
      </c>
      <c r="T15" s="5">
        <v>1</v>
      </c>
      <c r="U15" s="5">
        <f>IF(T15=0,$AC$15,0)</f>
        <v>0</v>
      </c>
      <c r="X15" s="5">
        <v>0</v>
      </c>
      <c r="Y15" s="5">
        <v>2722</v>
      </c>
      <c r="AA15" s="5">
        <f t="shared" si="0"/>
        <v>10655</v>
      </c>
      <c r="AB15" s="5">
        <f t="shared" si="1"/>
        <v>5</v>
      </c>
      <c r="AC15" s="5">
        <f t="shared" si="2"/>
        <v>2131</v>
      </c>
      <c r="AD15" s="7">
        <v>1</v>
      </c>
    </row>
    <row r="16" spans="1:30" x14ac:dyDescent="0.2">
      <c r="A16" s="6">
        <v>40288</v>
      </c>
      <c r="C16" s="5">
        <v>2254</v>
      </c>
      <c r="D16" s="5">
        <v>1</v>
      </c>
      <c r="E16" s="5">
        <f>IF(D16=0,$AC$16,0)</f>
        <v>0</v>
      </c>
      <c r="G16" s="5">
        <v>1728</v>
      </c>
      <c r="H16" s="5">
        <v>1</v>
      </c>
      <c r="I16" s="5">
        <f>IF(H16=0,$AC$16,0)</f>
        <v>0</v>
      </c>
      <c r="K16" s="5">
        <v>2519</v>
      </c>
      <c r="L16" s="5">
        <v>1</v>
      </c>
      <c r="M16" s="5">
        <f>IF(L16=0,$AC$16,0)</f>
        <v>0</v>
      </c>
      <c r="O16" s="5">
        <v>2052</v>
      </c>
      <c r="P16" s="5">
        <v>1</v>
      </c>
      <c r="Q16" s="5">
        <f>IF(P16=0,$AC$16,0)</f>
        <v>0</v>
      </c>
      <c r="S16" s="5">
        <v>1803</v>
      </c>
      <c r="T16" s="5">
        <v>1</v>
      </c>
      <c r="U16" s="5">
        <f>IF(T16=0,$AC$16,0)</f>
        <v>0</v>
      </c>
      <c r="X16" s="5">
        <v>0</v>
      </c>
      <c r="Y16" s="5">
        <v>2519</v>
      </c>
      <c r="AA16" s="5">
        <f t="shared" si="0"/>
        <v>10356</v>
      </c>
      <c r="AB16" s="5">
        <f t="shared" si="1"/>
        <v>5</v>
      </c>
      <c r="AC16" s="5">
        <f t="shared" si="2"/>
        <v>2071</v>
      </c>
      <c r="AD16" s="7">
        <v>1</v>
      </c>
    </row>
    <row r="17" spans="1:30" x14ac:dyDescent="0.2">
      <c r="A17" s="6">
        <v>40309</v>
      </c>
      <c r="C17" s="5">
        <v>1369</v>
      </c>
      <c r="D17" s="5">
        <v>1</v>
      </c>
      <c r="E17" s="5">
        <f>IF(D17=0,$AC$17,0)</f>
        <v>0</v>
      </c>
      <c r="G17" s="5">
        <v>1285</v>
      </c>
      <c r="H17" s="5">
        <v>1</v>
      </c>
      <c r="I17" s="5">
        <f>IF(H17=0,$AC$17,0)</f>
        <v>0</v>
      </c>
      <c r="L17" s="5">
        <v>0</v>
      </c>
      <c r="M17" s="5">
        <v>1487</v>
      </c>
      <c r="O17" s="5">
        <v>962</v>
      </c>
      <c r="P17" s="5">
        <v>1</v>
      </c>
      <c r="Q17" s="5">
        <f>IF(P17=0,$AC$17,0)</f>
        <v>0</v>
      </c>
      <c r="S17" s="5">
        <v>1487</v>
      </c>
      <c r="T17" s="5">
        <v>1</v>
      </c>
      <c r="U17" s="5">
        <f>IF(T17=0,$AC$17,0)</f>
        <v>0</v>
      </c>
      <c r="X17" s="5">
        <v>0</v>
      </c>
      <c r="Y17" s="5">
        <v>1487</v>
      </c>
      <c r="AA17" s="5">
        <f t="shared" si="0"/>
        <v>5103</v>
      </c>
      <c r="AB17" s="5">
        <f t="shared" si="1"/>
        <v>4</v>
      </c>
      <c r="AC17" s="5">
        <f t="shared" si="2"/>
        <v>1276</v>
      </c>
      <c r="AD17" s="7">
        <v>1</v>
      </c>
    </row>
    <row r="18" spans="1:30" x14ac:dyDescent="0.2">
      <c r="A18" s="6">
        <v>40316</v>
      </c>
      <c r="C18" s="5">
        <v>2489</v>
      </c>
      <c r="D18" s="5">
        <v>1</v>
      </c>
      <c r="E18" s="5">
        <f>IF(D18=0,$AC$18,0)</f>
        <v>0</v>
      </c>
      <c r="G18" s="5">
        <v>2955</v>
      </c>
      <c r="H18" s="5">
        <v>1</v>
      </c>
      <c r="I18" s="5">
        <f>IF(H18=0,$AC$18,0)</f>
        <v>0</v>
      </c>
      <c r="L18" s="5">
        <v>0</v>
      </c>
      <c r="M18" s="5">
        <v>2955</v>
      </c>
      <c r="O18" s="5">
        <v>2739</v>
      </c>
      <c r="P18" s="5">
        <v>1</v>
      </c>
      <c r="Q18" s="5">
        <f>IF(P18=0,$AC$18,0)</f>
        <v>0</v>
      </c>
      <c r="S18" s="5">
        <v>2111</v>
      </c>
      <c r="T18" s="5">
        <v>1</v>
      </c>
      <c r="U18" s="5">
        <f>IF(T18=0,$AC$18,0)</f>
        <v>0</v>
      </c>
      <c r="X18" s="5">
        <v>0</v>
      </c>
      <c r="Y18" s="5">
        <v>2955</v>
      </c>
      <c r="AA18" s="5">
        <f t="shared" si="0"/>
        <v>10294</v>
      </c>
      <c r="AB18" s="5">
        <f t="shared" si="1"/>
        <v>4</v>
      </c>
      <c r="AC18" s="5">
        <f t="shared" si="2"/>
        <v>2574</v>
      </c>
      <c r="AD18" s="7">
        <v>1</v>
      </c>
    </row>
    <row r="19" spans="1:30" x14ac:dyDescent="0.2">
      <c r="A19" s="6">
        <v>40323</v>
      </c>
      <c r="C19" s="5">
        <v>2204</v>
      </c>
      <c r="D19" s="5">
        <v>1</v>
      </c>
      <c r="E19" s="5">
        <f>IF(D19=0,$AC$19,0)</f>
        <v>0</v>
      </c>
      <c r="G19" s="5">
        <v>1559</v>
      </c>
      <c r="H19" s="5">
        <v>1</v>
      </c>
      <c r="I19" s="5">
        <f>IF(H19=0,$AC$19,0)</f>
        <v>0</v>
      </c>
      <c r="L19" s="5">
        <v>0</v>
      </c>
      <c r="M19" s="5">
        <v>3083</v>
      </c>
      <c r="O19" s="5">
        <v>3083</v>
      </c>
      <c r="P19" s="5">
        <v>1</v>
      </c>
      <c r="Q19" s="5">
        <f>IF(P19=0,$AC$19,0)</f>
        <v>0</v>
      </c>
      <c r="S19" s="5">
        <v>2505</v>
      </c>
      <c r="T19" s="5">
        <v>1</v>
      </c>
      <c r="U19" s="5">
        <f>IF(T19=0,$AC$19,0)</f>
        <v>0</v>
      </c>
      <c r="W19" s="5">
        <v>1552</v>
      </c>
      <c r="X19" s="5">
        <v>1</v>
      </c>
      <c r="Y19" s="5">
        <f>IF(X19=0,$AC$19,0)</f>
        <v>0</v>
      </c>
      <c r="AA19" s="5">
        <f t="shared" si="0"/>
        <v>10903</v>
      </c>
      <c r="AB19" s="5">
        <f t="shared" si="1"/>
        <v>5</v>
      </c>
      <c r="AC19" s="5">
        <f t="shared" si="2"/>
        <v>2181</v>
      </c>
      <c r="AD19" s="7">
        <v>1</v>
      </c>
    </row>
    <row r="20" spans="1:30" x14ac:dyDescent="0.2">
      <c r="A20" s="6">
        <v>40330</v>
      </c>
      <c r="C20" s="5">
        <v>1516</v>
      </c>
      <c r="D20" s="5">
        <v>1</v>
      </c>
      <c r="E20" s="5">
        <f>IF(D20=0,$AC$20,0)</f>
        <v>0</v>
      </c>
      <c r="G20" s="5">
        <v>1721</v>
      </c>
      <c r="H20" s="5">
        <v>1</v>
      </c>
      <c r="I20" s="5">
        <f>IF(H20=0,$AC$20,0)</f>
        <v>0</v>
      </c>
      <c r="L20" s="5">
        <v>0</v>
      </c>
      <c r="M20" s="5">
        <v>2670</v>
      </c>
      <c r="O20" s="5">
        <v>1622</v>
      </c>
      <c r="P20" s="5">
        <v>1</v>
      </c>
      <c r="Q20" s="5">
        <f>IF(P20=0,$AC$20,0)</f>
        <v>0</v>
      </c>
      <c r="S20" s="5">
        <v>1750</v>
      </c>
      <c r="T20" s="5">
        <v>1</v>
      </c>
      <c r="U20" s="5">
        <f>IF(T20=0,$AC$20,0)</f>
        <v>0</v>
      </c>
      <c r="W20" s="5">
        <v>2670</v>
      </c>
      <c r="X20" s="5">
        <v>1</v>
      </c>
      <c r="Y20" s="5">
        <f>IF(X20=0,$AC$20,0)</f>
        <v>0</v>
      </c>
      <c r="AA20" s="5">
        <f t="shared" si="0"/>
        <v>9279</v>
      </c>
      <c r="AB20" s="5">
        <f t="shared" si="1"/>
        <v>5</v>
      </c>
      <c r="AC20" s="5">
        <f t="shared" si="2"/>
        <v>1856</v>
      </c>
      <c r="AD20" s="7">
        <v>1</v>
      </c>
    </row>
    <row r="21" spans="1:30" x14ac:dyDescent="0.2">
      <c r="A21" s="6">
        <v>40337</v>
      </c>
      <c r="C21" s="5">
        <v>1454</v>
      </c>
      <c r="D21" s="5">
        <v>1</v>
      </c>
      <c r="E21" s="5">
        <f>IF(D21=0,$AC$21,0)</f>
        <v>0</v>
      </c>
      <c r="G21" s="5">
        <v>2982</v>
      </c>
      <c r="H21" s="5">
        <v>1</v>
      </c>
      <c r="I21" s="5">
        <f>IF(H21=0,$AC$21,0)</f>
        <v>0</v>
      </c>
      <c r="L21" s="5">
        <v>0</v>
      </c>
      <c r="M21" s="5">
        <v>2999</v>
      </c>
      <c r="O21" s="5">
        <v>2999</v>
      </c>
      <c r="P21" s="5">
        <v>1</v>
      </c>
      <c r="Q21" s="5">
        <f>IF(P21=0,$AC$21,0)</f>
        <v>0</v>
      </c>
      <c r="S21" s="5">
        <v>1999</v>
      </c>
      <c r="T21" s="5">
        <v>1</v>
      </c>
      <c r="U21" s="5">
        <f>IF(T21=0,$AC$21,0)</f>
        <v>0</v>
      </c>
      <c r="X21" s="5">
        <v>0</v>
      </c>
      <c r="Y21" s="5">
        <v>2999</v>
      </c>
      <c r="AA21" s="5">
        <f t="shared" si="0"/>
        <v>9434</v>
      </c>
      <c r="AB21" s="5">
        <f t="shared" si="1"/>
        <v>4</v>
      </c>
      <c r="AC21" s="5">
        <f t="shared" si="2"/>
        <v>2359</v>
      </c>
      <c r="AD21" s="7">
        <v>1</v>
      </c>
    </row>
    <row r="22" spans="1:30" x14ac:dyDescent="0.2">
      <c r="A22" s="6">
        <v>40358</v>
      </c>
      <c r="C22" s="5">
        <v>1705</v>
      </c>
      <c r="D22" s="5">
        <v>1</v>
      </c>
      <c r="E22" s="5">
        <f>IF(D22=0,$AC$22,0)</f>
        <v>0</v>
      </c>
      <c r="G22" s="5">
        <v>1718</v>
      </c>
      <c r="H22" s="5">
        <v>1</v>
      </c>
      <c r="I22" s="5">
        <f>IF(H22=0,$AC$22,0)</f>
        <v>0</v>
      </c>
      <c r="K22" s="5">
        <v>2516</v>
      </c>
      <c r="L22" s="5">
        <v>1</v>
      </c>
      <c r="M22" s="5">
        <f>IF(L22=0,$AC$22,0)</f>
        <v>0</v>
      </c>
      <c r="O22" s="5">
        <v>1785</v>
      </c>
      <c r="P22" s="5">
        <v>1</v>
      </c>
      <c r="Q22" s="5">
        <f>IF(P22=0,$AC$22,0)</f>
        <v>0</v>
      </c>
      <c r="S22" s="5">
        <v>1594</v>
      </c>
      <c r="T22" s="5">
        <v>1</v>
      </c>
      <c r="U22" s="5">
        <f>IF(T22=0,$AC$22,0)</f>
        <v>0</v>
      </c>
      <c r="X22" s="5">
        <v>0</v>
      </c>
      <c r="Y22" s="5">
        <v>2516</v>
      </c>
      <c r="AA22" s="5">
        <f t="shared" si="0"/>
        <v>9318</v>
      </c>
      <c r="AB22" s="5">
        <f t="shared" si="1"/>
        <v>5</v>
      </c>
      <c r="AC22" s="5">
        <f t="shared" si="2"/>
        <v>1864</v>
      </c>
      <c r="AD22" s="7">
        <v>1</v>
      </c>
    </row>
    <row r="23" spans="1:30" x14ac:dyDescent="0.2">
      <c r="A23" s="6">
        <v>40365</v>
      </c>
      <c r="C23" s="5">
        <v>1396</v>
      </c>
      <c r="D23" s="5">
        <v>1</v>
      </c>
      <c r="E23" s="5">
        <f>IF(D23=0,$AC$23,0)</f>
        <v>0</v>
      </c>
      <c r="G23" s="5">
        <v>2156</v>
      </c>
      <c r="H23" s="5">
        <v>1</v>
      </c>
      <c r="I23" s="5">
        <f>IF(H23=0,$AC$23,0)</f>
        <v>0</v>
      </c>
      <c r="K23" s="5">
        <v>2369</v>
      </c>
      <c r="L23" s="5">
        <v>1</v>
      </c>
      <c r="M23" s="5">
        <f>IF(L23=0,$AC$23,0)</f>
        <v>0</v>
      </c>
      <c r="O23" s="5">
        <v>1569</v>
      </c>
      <c r="P23" s="5">
        <v>1</v>
      </c>
      <c r="Q23" s="5">
        <f>IF(P23=0,$AC$23,0)</f>
        <v>0</v>
      </c>
      <c r="S23" s="5">
        <v>1294</v>
      </c>
      <c r="T23" s="5">
        <v>1</v>
      </c>
      <c r="U23" s="5">
        <f>IF(T23=0,$AC$23,0)</f>
        <v>0</v>
      </c>
      <c r="X23" s="5">
        <v>0</v>
      </c>
      <c r="Y23" s="5">
        <v>2369</v>
      </c>
      <c r="AA23" s="5">
        <f t="shared" si="0"/>
        <v>8784</v>
      </c>
      <c r="AB23" s="5">
        <f t="shared" si="1"/>
        <v>5</v>
      </c>
      <c r="AC23" s="5">
        <f t="shared" si="2"/>
        <v>1757</v>
      </c>
      <c r="AD23" s="7">
        <v>1</v>
      </c>
    </row>
    <row r="24" spans="1:30" x14ac:dyDescent="0.2">
      <c r="A24" s="6">
        <v>40342</v>
      </c>
      <c r="C24" s="5">
        <v>1365</v>
      </c>
      <c r="D24" s="5">
        <v>1</v>
      </c>
      <c r="E24" s="5">
        <f>IF(D24=0,$AC$24,0)</f>
        <v>0</v>
      </c>
      <c r="G24" s="5">
        <v>694</v>
      </c>
      <c r="H24" s="5">
        <v>1</v>
      </c>
      <c r="I24" s="5">
        <f>IF(H24=0,$AC$24,0)</f>
        <v>0</v>
      </c>
      <c r="K24" s="5">
        <v>1585</v>
      </c>
      <c r="L24" s="5">
        <v>1</v>
      </c>
      <c r="M24" s="5">
        <f>IF(L24=0,$AC$24,0)</f>
        <v>0</v>
      </c>
      <c r="O24" s="5">
        <v>627</v>
      </c>
      <c r="P24" s="5">
        <v>1</v>
      </c>
      <c r="Q24" s="5">
        <f>IF(P24=0,$AC$24,0)</f>
        <v>0</v>
      </c>
      <c r="S24" s="5">
        <v>1334</v>
      </c>
      <c r="T24" s="5">
        <v>1</v>
      </c>
      <c r="U24" s="5">
        <f>IF(T24=0,$AC$24,0)</f>
        <v>0</v>
      </c>
      <c r="X24" s="5">
        <v>0</v>
      </c>
      <c r="Y24" s="5">
        <v>1585</v>
      </c>
      <c r="AA24" s="5">
        <f t="shared" si="0"/>
        <v>5605</v>
      </c>
      <c r="AB24" s="5">
        <f t="shared" si="1"/>
        <v>5</v>
      </c>
      <c r="AC24" s="5">
        <f t="shared" si="2"/>
        <v>1121</v>
      </c>
      <c r="AD24" s="7">
        <v>1</v>
      </c>
    </row>
    <row r="25" spans="1:30" x14ac:dyDescent="0.2">
      <c r="A25" s="6">
        <v>40379</v>
      </c>
      <c r="D25" s="5">
        <v>0</v>
      </c>
      <c r="E25" s="5">
        <v>2709</v>
      </c>
      <c r="H25" s="5">
        <v>0</v>
      </c>
      <c r="I25" s="5">
        <v>2709</v>
      </c>
      <c r="K25" s="5">
        <v>969</v>
      </c>
      <c r="L25" s="5">
        <v>1</v>
      </c>
      <c r="M25" s="5">
        <f>IF(L25=0,$AC$25,0)</f>
        <v>0</v>
      </c>
      <c r="O25" s="5">
        <v>2709</v>
      </c>
      <c r="P25" s="5">
        <v>1</v>
      </c>
      <c r="Q25" s="5">
        <f>IF(P25=0,$AC$25,0)</f>
        <v>0</v>
      </c>
      <c r="S25" s="5">
        <v>1641</v>
      </c>
      <c r="T25" s="5">
        <v>1</v>
      </c>
      <c r="U25" s="5">
        <f>IF(T25=0,$AC$25,0)</f>
        <v>0</v>
      </c>
      <c r="X25" s="5">
        <v>0</v>
      </c>
      <c r="Y25" s="5">
        <v>2709</v>
      </c>
      <c r="AA25" s="5">
        <f t="shared" si="0"/>
        <v>5319</v>
      </c>
      <c r="AB25" s="5">
        <f t="shared" si="1"/>
        <v>3</v>
      </c>
      <c r="AC25" s="5">
        <f t="shared" si="2"/>
        <v>1773</v>
      </c>
      <c r="AD25" s="7">
        <v>1</v>
      </c>
    </row>
    <row r="26" spans="1:30" x14ac:dyDescent="0.2">
      <c r="A26" s="6">
        <v>40386</v>
      </c>
      <c r="C26" s="5">
        <v>1597</v>
      </c>
      <c r="D26" s="5">
        <v>1</v>
      </c>
      <c r="E26" s="5">
        <f>IF(D26=0,$AC$26,0)</f>
        <v>0</v>
      </c>
      <c r="G26" s="5">
        <v>1505</v>
      </c>
      <c r="H26" s="5">
        <v>1</v>
      </c>
      <c r="I26" s="5">
        <f>IF(H26=0,$AC$26,0)</f>
        <v>0</v>
      </c>
      <c r="K26" s="5">
        <v>1751</v>
      </c>
      <c r="L26" s="5">
        <v>1</v>
      </c>
      <c r="M26" s="5">
        <f>IF(L26=0,$AC$26,0)</f>
        <v>0</v>
      </c>
      <c r="O26" s="5">
        <v>1224</v>
      </c>
      <c r="P26" s="5">
        <v>1</v>
      </c>
      <c r="Q26" s="5">
        <f>IF(P26=0,$AC$26,0)</f>
        <v>0</v>
      </c>
      <c r="S26" s="5">
        <v>2007</v>
      </c>
      <c r="T26" s="5">
        <v>1</v>
      </c>
      <c r="U26" s="5">
        <f>IF(T26=0,$AC$26,0)</f>
        <v>0</v>
      </c>
      <c r="W26" s="5">
        <v>2023</v>
      </c>
      <c r="X26" s="5">
        <v>1</v>
      </c>
      <c r="Y26" s="5">
        <f>IF(X26=0,$AC$26,0)</f>
        <v>0</v>
      </c>
      <c r="AA26" s="5">
        <f t="shared" si="0"/>
        <v>10107</v>
      </c>
      <c r="AB26" s="5">
        <f t="shared" si="1"/>
        <v>6</v>
      </c>
      <c r="AC26" s="5">
        <f t="shared" si="2"/>
        <v>1685</v>
      </c>
      <c r="AD26" s="7">
        <v>1</v>
      </c>
    </row>
    <row r="27" spans="1:30" x14ac:dyDescent="0.2">
      <c r="A27" s="6">
        <v>40393</v>
      </c>
      <c r="C27" s="5">
        <v>1477</v>
      </c>
      <c r="D27" s="5">
        <v>1</v>
      </c>
      <c r="E27" s="5">
        <f>IF(D27=0,$AC$27,0)</f>
        <v>0</v>
      </c>
      <c r="G27" s="5">
        <v>1698</v>
      </c>
      <c r="H27" s="5">
        <v>1</v>
      </c>
      <c r="I27" s="5">
        <f>IF(H27=0,$AC$27,0)</f>
        <v>0</v>
      </c>
      <c r="K27" s="5">
        <v>1791</v>
      </c>
      <c r="L27" s="5">
        <v>1</v>
      </c>
      <c r="M27" s="5">
        <f>IF(L27=0,$AC$27,0)</f>
        <v>0</v>
      </c>
      <c r="O27" s="5">
        <v>1727</v>
      </c>
      <c r="P27" s="5">
        <v>1</v>
      </c>
      <c r="Q27" s="5">
        <f>IF(P27=0,$AC$27,0)</f>
        <v>0</v>
      </c>
      <c r="S27" s="5">
        <v>1459</v>
      </c>
      <c r="T27" s="5">
        <v>1</v>
      </c>
      <c r="U27" s="5">
        <f>IF(T27=0,$AC$27,0)</f>
        <v>0</v>
      </c>
      <c r="W27" s="5">
        <v>2115</v>
      </c>
      <c r="X27" s="5">
        <v>1</v>
      </c>
      <c r="Y27" s="5">
        <f>IF(X27=0,$AC$27,0)</f>
        <v>0</v>
      </c>
      <c r="AA27" s="5">
        <f t="shared" si="0"/>
        <v>10267</v>
      </c>
      <c r="AB27" s="5">
        <f t="shared" si="1"/>
        <v>6</v>
      </c>
      <c r="AC27" s="5">
        <f t="shared" si="2"/>
        <v>1711</v>
      </c>
      <c r="AD27" s="7">
        <v>1</v>
      </c>
    </row>
    <row r="28" spans="1:30" x14ac:dyDescent="0.2">
      <c r="A28" s="6">
        <v>40400</v>
      </c>
      <c r="C28" s="5">
        <v>2050</v>
      </c>
      <c r="D28" s="5">
        <v>1</v>
      </c>
      <c r="E28" s="5">
        <f>IF(D28=0,$AC$28,0)</f>
        <v>0</v>
      </c>
      <c r="G28" s="5">
        <v>1716</v>
      </c>
      <c r="H28" s="5">
        <v>1</v>
      </c>
      <c r="I28" s="5">
        <f>IF(H28=0,$AC$28,0)</f>
        <v>0</v>
      </c>
      <c r="K28" s="5">
        <v>1507</v>
      </c>
      <c r="L28" s="5">
        <v>1</v>
      </c>
      <c r="M28" s="5">
        <f>IF(L28=0,$AC$28,0)</f>
        <v>0</v>
      </c>
      <c r="O28" s="5">
        <v>1473</v>
      </c>
      <c r="P28" s="5">
        <v>1</v>
      </c>
      <c r="Q28" s="5">
        <f>IF(P28=0,$AC$28,0)</f>
        <v>0</v>
      </c>
      <c r="S28" s="5">
        <v>1836</v>
      </c>
      <c r="T28" s="5">
        <v>1</v>
      </c>
      <c r="U28" s="5">
        <f>IF(T28=0,$AC$28,0)</f>
        <v>0</v>
      </c>
      <c r="X28" s="5">
        <v>0</v>
      </c>
      <c r="Y28" s="5">
        <v>2050</v>
      </c>
      <c r="AA28" s="5">
        <f t="shared" si="0"/>
        <v>8582</v>
      </c>
      <c r="AB28" s="5">
        <f t="shared" si="1"/>
        <v>5</v>
      </c>
      <c r="AC28" s="5">
        <f t="shared" si="2"/>
        <v>1716</v>
      </c>
      <c r="AD28" s="7">
        <v>1</v>
      </c>
    </row>
    <row r="29" spans="1:30" x14ac:dyDescent="0.2">
      <c r="A29" s="6">
        <v>40407</v>
      </c>
      <c r="D29" s="5">
        <v>0</v>
      </c>
      <c r="E29" s="5">
        <v>1928</v>
      </c>
      <c r="H29" s="5">
        <v>0</v>
      </c>
      <c r="I29" s="5">
        <v>1928</v>
      </c>
      <c r="K29" s="5">
        <v>1928</v>
      </c>
      <c r="L29" s="5">
        <v>1</v>
      </c>
      <c r="M29" s="5">
        <f>IF(L29=0,$AC$29,0)</f>
        <v>0</v>
      </c>
      <c r="O29" s="5">
        <v>1810</v>
      </c>
      <c r="P29" s="5">
        <v>1</v>
      </c>
      <c r="Q29" s="5">
        <f>IF(P29=0,$AC$29,0)</f>
        <v>0</v>
      </c>
      <c r="S29" s="5">
        <v>1561</v>
      </c>
      <c r="T29" s="5">
        <v>1</v>
      </c>
      <c r="U29" s="5">
        <f>IF(T29=0,$AC$29,0)</f>
        <v>0</v>
      </c>
      <c r="X29" s="5">
        <v>0</v>
      </c>
      <c r="Y29" s="5">
        <v>1928</v>
      </c>
      <c r="AA29" s="5">
        <f t="shared" si="0"/>
        <v>5299</v>
      </c>
      <c r="AB29" s="5">
        <f t="shared" si="1"/>
        <v>3</v>
      </c>
      <c r="AC29" s="5">
        <f t="shared" si="2"/>
        <v>1766</v>
      </c>
      <c r="AD29" s="7">
        <v>1</v>
      </c>
    </row>
    <row r="30" spans="1:30" x14ac:dyDescent="0.2">
      <c r="A30" s="6">
        <v>40414</v>
      </c>
      <c r="C30" s="5">
        <v>1726</v>
      </c>
      <c r="D30" s="5">
        <v>1</v>
      </c>
      <c r="E30" s="5">
        <f>IF(D30=0,$AC$30,0)</f>
        <v>0</v>
      </c>
      <c r="G30" s="5">
        <v>2247</v>
      </c>
      <c r="H30" s="5">
        <v>1</v>
      </c>
      <c r="I30" s="5">
        <f>IF(H30=0,$AC$30,0)</f>
        <v>0</v>
      </c>
      <c r="K30" s="5">
        <v>2351</v>
      </c>
      <c r="L30" s="5">
        <v>1</v>
      </c>
      <c r="M30" s="5">
        <f>IF(L30=0,$AC$30,0)</f>
        <v>0</v>
      </c>
      <c r="O30" s="5">
        <v>1607</v>
      </c>
      <c r="P30" s="5">
        <v>1</v>
      </c>
      <c r="Q30" s="5">
        <f>IF(P30=0,$AC$30,0)</f>
        <v>0</v>
      </c>
      <c r="S30" s="5">
        <v>2384</v>
      </c>
      <c r="T30" s="5">
        <v>1</v>
      </c>
      <c r="U30" s="5">
        <f>IF(T30=0,$AC$30,0)</f>
        <v>0</v>
      </c>
      <c r="X30" s="5">
        <v>0</v>
      </c>
      <c r="Y30" s="5">
        <v>2384</v>
      </c>
      <c r="AA30" s="5">
        <f t="shared" si="0"/>
        <v>10315</v>
      </c>
      <c r="AB30" s="5">
        <f t="shared" si="1"/>
        <v>5</v>
      </c>
      <c r="AC30" s="5">
        <f t="shared" si="2"/>
        <v>2063</v>
      </c>
      <c r="AD30" s="7">
        <v>1</v>
      </c>
    </row>
    <row r="31" spans="1:30" x14ac:dyDescent="0.2">
      <c r="A31" s="6">
        <v>40421</v>
      </c>
      <c r="C31" s="5">
        <v>2610</v>
      </c>
      <c r="D31" s="5">
        <v>1</v>
      </c>
      <c r="E31" s="5">
        <f>IF(D31=0,$AC$31,0)</f>
        <v>0</v>
      </c>
      <c r="G31" s="5">
        <v>2402</v>
      </c>
      <c r="H31" s="5">
        <v>1</v>
      </c>
      <c r="I31" s="5">
        <f>IF(H31=0,$AC$31,0)</f>
        <v>0</v>
      </c>
      <c r="L31" s="5">
        <v>0</v>
      </c>
      <c r="M31" s="5">
        <v>2610</v>
      </c>
      <c r="O31" s="5">
        <v>1800</v>
      </c>
      <c r="P31" s="5">
        <v>1</v>
      </c>
      <c r="Q31" s="5">
        <f>IF(P31=0,$AC$31,0)</f>
        <v>0</v>
      </c>
      <c r="S31" s="5">
        <v>2526</v>
      </c>
      <c r="T31" s="5">
        <v>1</v>
      </c>
      <c r="U31" s="5">
        <f>IF(T31=0,$AC$31,0)</f>
        <v>0</v>
      </c>
      <c r="X31" s="5">
        <v>0</v>
      </c>
      <c r="Y31" s="5">
        <v>2610</v>
      </c>
      <c r="AA31" s="5">
        <f t="shared" si="0"/>
        <v>9338</v>
      </c>
      <c r="AB31" s="5">
        <f t="shared" si="1"/>
        <v>4</v>
      </c>
      <c r="AC31" s="5">
        <f t="shared" si="2"/>
        <v>2335</v>
      </c>
      <c r="AD31" s="7">
        <v>1</v>
      </c>
    </row>
    <row r="32" spans="1:30" x14ac:dyDescent="0.2">
      <c r="A32" s="6">
        <v>40428</v>
      </c>
      <c r="C32" s="5">
        <v>2432</v>
      </c>
      <c r="D32" s="5">
        <v>1</v>
      </c>
      <c r="E32" s="5">
        <f>IF(D32=0,$AC$32,0)</f>
        <v>0</v>
      </c>
      <c r="G32" s="5">
        <v>1897</v>
      </c>
      <c r="H32" s="5">
        <v>1</v>
      </c>
      <c r="I32" s="5">
        <f>IF(H32=0,$AC$32,0)</f>
        <v>0</v>
      </c>
      <c r="K32" s="5">
        <v>2498</v>
      </c>
      <c r="L32" s="5">
        <v>1</v>
      </c>
      <c r="M32" s="5">
        <f>IF(L32=0,$AC$32,0)</f>
        <v>0</v>
      </c>
      <c r="O32" s="5">
        <v>2643</v>
      </c>
      <c r="P32" s="5">
        <v>1</v>
      </c>
      <c r="Q32" s="5">
        <f>IF(P32=0,$AC$32,0)</f>
        <v>0</v>
      </c>
      <c r="T32" s="5">
        <v>0</v>
      </c>
      <c r="U32" s="5">
        <v>2643</v>
      </c>
      <c r="X32" s="5">
        <v>0</v>
      </c>
      <c r="Y32" s="5">
        <v>2643</v>
      </c>
      <c r="AA32" s="5">
        <f t="shared" si="0"/>
        <v>9470</v>
      </c>
      <c r="AB32" s="5">
        <f t="shared" si="1"/>
        <v>4</v>
      </c>
      <c r="AC32" s="5">
        <f t="shared" si="2"/>
        <v>2368</v>
      </c>
      <c r="AD32" s="7">
        <v>1</v>
      </c>
    </row>
    <row r="33" spans="1:30" x14ac:dyDescent="0.2">
      <c r="A33" s="6">
        <v>40435</v>
      </c>
      <c r="C33" s="5">
        <v>1548</v>
      </c>
      <c r="D33" s="5">
        <v>1</v>
      </c>
      <c r="E33" s="5">
        <f>IF(D33=0,$AC$33,0)</f>
        <v>0</v>
      </c>
      <c r="G33" s="5">
        <v>1090</v>
      </c>
      <c r="H33" s="5">
        <v>1</v>
      </c>
      <c r="I33" s="5">
        <f>IF(H33=0,$AC$33,0)</f>
        <v>0</v>
      </c>
      <c r="K33" s="5">
        <v>1496</v>
      </c>
      <c r="L33" s="5">
        <v>1</v>
      </c>
      <c r="M33" s="5">
        <f>IF(L33=0,$AC$33,0)</f>
        <v>0</v>
      </c>
      <c r="O33" s="5">
        <v>1278</v>
      </c>
      <c r="P33" s="5">
        <v>1</v>
      </c>
      <c r="Q33" s="5">
        <f>IF(P33=0,$AC$33,0)</f>
        <v>0</v>
      </c>
      <c r="S33" s="5">
        <v>1212</v>
      </c>
      <c r="T33" s="5">
        <v>1</v>
      </c>
      <c r="U33" s="5">
        <f>IF(T33=0,$AC$33,0)</f>
        <v>0</v>
      </c>
      <c r="W33" s="5">
        <v>1695</v>
      </c>
      <c r="X33" s="5">
        <v>1</v>
      </c>
      <c r="Y33" s="5">
        <f>IF(X33=0,$AC$33,0)</f>
        <v>0</v>
      </c>
      <c r="AA33" s="5">
        <f t="shared" si="0"/>
        <v>8319</v>
      </c>
      <c r="AB33" s="5">
        <f t="shared" si="1"/>
        <v>6</v>
      </c>
      <c r="AC33" s="5">
        <f t="shared" si="2"/>
        <v>1387</v>
      </c>
      <c r="AD33" s="7">
        <v>1</v>
      </c>
    </row>
    <row r="34" spans="1:30" x14ac:dyDescent="0.2">
      <c r="A34" s="6">
        <v>40442</v>
      </c>
      <c r="C34" s="5">
        <v>1918</v>
      </c>
      <c r="D34" s="5">
        <v>1</v>
      </c>
      <c r="E34" s="5">
        <f>IF(D34=0,$AC$34,0)</f>
        <v>0</v>
      </c>
      <c r="G34" s="5">
        <v>1534</v>
      </c>
      <c r="H34" s="5">
        <v>1</v>
      </c>
      <c r="I34" s="5">
        <f>IF(H34=0,$AC$34,0)</f>
        <v>0</v>
      </c>
      <c r="K34" s="5">
        <v>1627</v>
      </c>
      <c r="L34" s="5">
        <v>1</v>
      </c>
      <c r="M34" s="5">
        <f>IF(L34=0,$AC$34,0)</f>
        <v>0</v>
      </c>
      <c r="O34" s="5">
        <v>2441</v>
      </c>
      <c r="P34" s="5">
        <v>1</v>
      </c>
      <c r="Q34" s="5">
        <f>IF(P34=0,$AC$34,0)</f>
        <v>0</v>
      </c>
      <c r="S34" s="5">
        <v>1823</v>
      </c>
      <c r="T34" s="5">
        <v>1</v>
      </c>
      <c r="U34" s="5">
        <f>IF(T34=0,$AC$34,0)</f>
        <v>0</v>
      </c>
      <c r="W34" s="5">
        <v>1376</v>
      </c>
      <c r="X34" s="5">
        <v>1</v>
      </c>
      <c r="Y34" s="5">
        <f>IF(X34=0,$AC$34,0)</f>
        <v>0</v>
      </c>
      <c r="AA34" s="5">
        <f t="shared" si="0"/>
        <v>10719</v>
      </c>
      <c r="AB34" s="5">
        <f t="shared" si="1"/>
        <v>6</v>
      </c>
      <c r="AC34" s="5">
        <f t="shared" si="2"/>
        <v>1787</v>
      </c>
      <c r="AD34" s="7">
        <v>1</v>
      </c>
    </row>
    <row r="35" spans="1:30" x14ac:dyDescent="0.2">
      <c r="A35" s="6">
        <v>40449</v>
      </c>
      <c r="C35" s="5">
        <v>2392</v>
      </c>
      <c r="D35" s="5">
        <v>1</v>
      </c>
      <c r="E35" s="5">
        <f>IF(D35=0,$AC$35,0)</f>
        <v>0</v>
      </c>
      <c r="G35" s="5">
        <v>2379</v>
      </c>
      <c r="H35" s="5">
        <v>1</v>
      </c>
      <c r="I35" s="5">
        <f>IF(H35=0,$AC$35,0)</f>
        <v>0</v>
      </c>
      <c r="L35" s="5">
        <v>0</v>
      </c>
      <c r="M35" s="5">
        <v>2738</v>
      </c>
      <c r="O35" s="5">
        <v>2738</v>
      </c>
      <c r="P35" s="5">
        <v>1</v>
      </c>
      <c r="Q35" s="5">
        <f>IF(P35=0,$AC$35,0)</f>
        <v>0</v>
      </c>
      <c r="S35" s="5">
        <v>1741</v>
      </c>
      <c r="T35" s="5">
        <v>1</v>
      </c>
      <c r="U35" s="5">
        <f>IF(T35=0,$AC$35,0)</f>
        <v>0</v>
      </c>
      <c r="X35" s="5">
        <v>0</v>
      </c>
      <c r="Y35" s="5">
        <v>2738</v>
      </c>
      <c r="AA35" s="5">
        <f t="shared" si="0"/>
        <v>9250</v>
      </c>
      <c r="AB35" s="5">
        <f t="shared" si="1"/>
        <v>4</v>
      </c>
      <c r="AC35" s="5">
        <f t="shared" si="2"/>
        <v>2313</v>
      </c>
      <c r="AD35" s="7">
        <v>1</v>
      </c>
    </row>
    <row r="36" spans="1:30" x14ac:dyDescent="0.2">
      <c r="A36" s="6">
        <v>40456</v>
      </c>
      <c r="C36" s="5">
        <v>2819</v>
      </c>
      <c r="D36" s="5">
        <v>1</v>
      </c>
      <c r="E36" s="5">
        <f>IF(D36=0,$AC$36,0)</f>
        <v>0</v>
      </c>
      <c r="G36" s="5">
        <v>2573</v>
      </c>
      <c r="H36" s="5">
        <v>1</v>
      </c>
      <c r="I36" s="5">
        <f>IF(H36=0,$AC$36,0)</f>
        <v>0</v>
      </c>
      <c r="K36" s="5">
        <v>2649</v>
      </c>
      <c r="L36" s="5">
        <v>1</v>
      </c>
      <c r="M36" s="5">
        <f>IF(L36=0,$AC$36,0)</f>
        <v>0</v>
      </c>
      <c r="O36" s="5">
        <v>1238</v>
      </c>
      <c r="P36" s="5">
        <v>1</v>
      </c>
      <c r="Q36" s="5">
        <f>IF(P36=0,$AC$36,0)</f>
        <v>0</v>
      </c>
      <c r="S36" s="5">
        <v>1600</v>
      </c>
      <c r="T36" s="5">
        <v>1</v>
      </c>
      <c r="U36" s="5">
        <f>IF(T36=0,$AC$36,0)</f>
        <v>0</v>
      </c>
      <c r="X36" s="5">
        <v>0</v>
      </c>
      <c r="Y36" s="5">
        <v>2819</v>
      </c>
      <c r="AA36" s="5">
        <f t="shared" ref="AA36:AA48" si="3">C36+G36+K36+O36+S36+W36</f>
        <v>10879</v>
      </c>
      <c r="AB36" s="5">
        <f t="shared" ref="AB36:AB48" si="4">D36+H36+L36+P36+T36+X36</f>
        <v>5</v>
      </c>
      <c r="AC36" s="5">
        <f t="shared" ref="AC36:AC48" si="5">AA36/AB36</f>
        <v>2176</v>
      </c>
      <c r="AD36" s="7">
        <v>1</v>
      </c>
    </row>
    <row r="37" spans="1:30" x14ac:dyDescent="0.2">
      <c r="A37" s="6">
        <v>40463</v>
      </c>
      <c r="C37" s="5">
        <v>2047</v>
      </c>
      <c r="D37" s="5">
        <v>1</v>
      </c>
      <c r="E37" s="5">
        <f>IF(D37=0,$AC$37,0)</f>
        <v>0</v>
      </c>
      <c r="G37" s="5">
        <v>1766</v>
      </c>
      <c r="H37" s="5">
        <v>1</v>
      </c>
      <c r="I37" s="5">
        <f>IF(H37=0,$AC$37,0)</f>
        <v>0</v>
      </c>
      <c r="L37" s="5">
        <v>0</v>
      </c>
      <c r="M37" s="5">
        <v>2924</v>
      </c>
      <c r="O37" s="5">
        <v>2924</v>
      </c>
      <c r="P37" s="5">
        <v>1</v>
      </c>
      <c r="Q37" s="5">
        <f>IF(P37=0,$AC$37,0)</f>
        <v>0</v>
      </c>
      <c r="S37" s="5">
        <v>2115</v>
      </c>
      <c r="T37" s="5">
        <v>1</v>
      </c>
      <c r="U37" s="5">
        <f>IF(T37=0,$AC$37,0)</f>
        <v>0</v>
      </c>
      <c r="X37" s="5">
        <v>0</v>
      </c>
      <c r="Y37" s="5">
        <v>2924</v>
      </c>
      <c r="AA37" s="5">
        <f t="shared" si="3"/>
        <v>8852</v>
      </c>
      <c r="AB37" s="5">
        <f t="shared" si="4"/>
        <v>4</v>
      </c>
      <c r="AC37" s="5">
        <f t="shared" si="5"/>
        <v>2213</v>
      </c>
      <c r="AD37" s="7">
        <v>1</v>
      </c>
    </row>
    <row r="38" spans="1:30" x14ac:dyDescent="0.2">
      <c r="A38" s="6">
        <v>40470</v>
      </c>
      <c r="C38" s="5">
        <v>2413</v>
      </c>
      <c r="D38" s="5">
        <v>1</v>
      </c>
      <c r="E38" s="5">
        <f>IF(D38=0,$AC$38,0)</f>
        <v>0</v>
      </c>
      <c r="G38" s="5">
        <v>2122</v>
      </c>
      <c r="H38" s="5">
        <v>1</v>
      </c>
      <c r="I38" s="5">
        <f>IF(H38=0,$AC$38,0)</f>
        <v>0</v>
      </c>
      <c r="K38" s="5">
        <v>1726</v>
      </c>
      <c r="L38" s="5">
        <v>1</v>
      </c>
      <c r="M38" s="5">
        <f>IF(L38=0,$AC$38,0)</f>
        <v>0</v>
      </c>
      <c r="O38" s="5">
        <v>2358</v>
      </c>
      <c r="P38" s="5">
        <v>1</v>
      </c>
      <c r="Q38" s="5">
        <f>IF(P38=0,$AC$38,0)</f>
        <v>0</v>
      </c>
      <c r="S38" s="5">
        <v>1995</v>
      </c>
      <c r="T38" s="5">
        <v>1</v>
      </c>
      <c r="U38" s="5">
        <f>IF(T38=0,$AC$38,0)</f>
        <v>0</v>
      </c>
      <c r="X38" s="5">
        <v>0</v>
      </c>
      <c r="Y38" s="5">
        <v>2413</v>
      </c>
      <c r="AA38" s="5">
        <f t="shared" si="3"/>
        <v>10614</v>
      </c>
      <c r="AB38" s="5">
        <f t="shared" si="4"/>
        <v>5</v>
      </c>
      <c r="AC38" s="5">
        <f t="shared" si="5"/>
        <v>2123</v>
      </c>
      <c r="AD38" s="7">
        <v>1</v>
      </c>
    </row>
    <row r="39" spans="1:30" x14ac:dyDescent="0.2">
      <c r="A39" s="6" t="s">
        <v>20</v>
      </c>
      <c r="C39" s="5">
        <v>8881</v>
      </c>
      <c r="D39" s="5">
        <v>1</v>
      </c>
      <c r="E39" s="5">
        <f>IF(D39=0,$AC$39,0)</f>
        <v>0</v>
      </c>
      <c r="G39" s="5">
        <v>9359</v>
      </c>
      <c r="H39" s="5">
        <v>1</v>
      </c>
      <c r="I39" s="5">
        <f>IF(H39=0,$AC$39,0)</f>
        <v>0</v>
      </c>
      <c r="K39" s="5">
        <v>8982</v>
      </c>
      <c r="L39" s="5">
        <v>1</v>
      </c>
      <c r="M39" s="5">
        <f>IF(L39=0,$AC$39,0)</f>
        <v>0</v>
      </c>
      <c r="O39" s="5">
        <v>9296</v>
      </c>
      <c r="P39" s="5">
        <v>1</v>
      </c>
      <c r="Q39" s="5">
        <f>IF(P39=0,$AC$39,0)</f>
        <v>0</v>
      </c>
      <c r="S39" s="5">
        <v>8664</v>
      </c>
      <c r="T39" s="5">
        <v>1</v>
      </c>
      <c r="U39" s="5">
        <f>IF(T39=0,$AC$39,0)</f>
        <v>0</v>
      </c>
      <c r="W39" s="5">
        <v>10890</v>
      </c>
      <c r="X39" s="5">
        <v>1</v>
      </c>
      <c r="Y39" s="5">
        <f>IF(X39=0,$AC$39,0)</f>
        <v>0</v>
      </c>
      <c r="AA39" s="5">
        <f t="shared" si="3"/>
        <v>56072</v>
      </c>
      <c r="AB39" s="5">
        <f t="shared" si="4"/>
        <v>6</v>
      </c>
      <c r="AC39" s="5">
        <f t="shared" si="5"/>
        <v>9345</v>
      </c>
      <c r="AD39" s="7">
        <v>1</v>
      </c>
    </row>
    <row r="40" spans="1:30" x14ac:dyDescent="0.2">
      <c r="A40" s="6">
        <v>40477</v>
      </c>
      <c r="C40" s="5">
        <v>2182</v>
      </c>
      <c r="D40" s="5">
        <v>1</v>
      </c>
      <c r="E40" s="5">
        <f>IF(D40=0,$AC$40,0)</f>
        <v>0</v>
      </c>
      <c r="G40" s="5">
        <v>4015</v>
      </c>
      <c r="H40" s="5">
        <v>1</v>
      </c>
      <c r="I40" s="5">
        <f>IF(H40=0,$AC$40,0)</f>
        <v>0</v>
      </c>
      <c r="K40" s="5">
        <v>4283</v>
      </c>
      <c r="L40" s="5">
        <v>1</v>
      </c>
      <c r="M40" s="5">
        <f>IF(L40=0,$AC$40,0)</f>
        <v>0</v>
      </c>
      <c r="O40" s="5">
        <v>2780</v>
      </c>
      <c r="P40" s="5">
        <v>1</v>
      </c>
      <c r="Q40" s="5">
        <f>IF(P40=0,$AC$40,0)</f>
        <v>0</v>
      </c>
      <c r="S40" s="5">
        <v>2606</v>
      </c>
      <c r="T40" s="5">
        <v>1</v>
      </c>
      <c r="U40" s="5">
        <f>IF(T40=0,$AC$40,0)</f>
        <v>0</v>
      </c>
      <c r="X40" s="5">
        <v>0</v>
      </c>
      <c r="Y40" s="5">
        <v>4283</v>
      </c>
      <c r="AA40" s="5">
        <f t="shared" si="3"/>
        <v>15866</v>
      </c>
      <c r="AB40" s="5">
        <f t="shared" si="4"/>
        <v>5</v>
      </c>
      <c r="AC40" s="5">
        <f t="shared" si="5"/>
        <v>3173</v>
      </c>
      <c r="AD40" s="7">
        <v>1</v>
      </c>
    </row>
    <row r="41" spans="1:30" x14ac:dyDescent="0.2">
      <c r="A41" s="6">
        <v>40484</v>
      </c>
      <c r="C41" s="5">
        <v>1497</v>
      </c>
      <c r="D41" s="5">
        <v>1</v>
      </c>
      <c r="E41" s="5">
        <f>IF(D41=0,$AC$41,0)</f>
        <v>0</v>
      </c>
      <c r="G41" s="5">
        <v>2194</v>
      </c>
      <c r="H41" s="5">
        <v>1</v>
      </c>
      <c r="I41" s="5">
        <f>IF(H41=0,$AC$41,0)</f>
        <v>0</v>
      </c>
      <c r="K41" s="5">
        <v>909</v>
      </c>
      <c r="L41" s="5">
        <v>1</v>
      </c>
      <c r="M41" s="5">
        <f>IF(L41=0,$AC$41,0)</f>
        <v>0</v>
      </c>
      <c r="O41" s="5">
        <v>1682</v>
      </c>
      <c r="P41" s="5">
        <v>1</v>
      </c>
      <c r="Q41" s="5">
        <f>IF(P41=0,$AC$41,0)</f>
        <v>0</v>
      </c>
      <c r="S41" s="5">
        <v>1900</v>
      </c>
      <c r="T41" s="5">
        <v>1</v>
      </c>
      <c r="U41" s="5">
        <f>IF(T41=0,$AC$41,0)</f>
        <v>0</v>
      </c>
      <c r="W41" s="5">
        <v>2334</v>
      </c>
      <c r="X41" s="5">
        <v>1</v>
      </c>
      <c r="Y41" s="5">
        <f>IF(X41=0,$AC$41,0)</f>
        <v>0</v>
      </c>
      <c r="AA41" s="5">
        <f t="shared" si="3"/>
        <v>10516</v>
      </c>
      <c r="AB41" s="5">
        <f t="shared" si="4"/>
        <v>6</v>
      </c>
      <c r="AC41" s="5">
        <f t="shared" si="5"/>
        <v>1753</v>
      </c>
      <c r="AD41" s="7">
        <v>1</v>
      </c>
    </row>
    <row r="42" spans="1:30" x14ac:dyDescent="0.2">
      <c r="A42" s="6">
        <v>40491</v>
      </c>
      <c r="C42" s="5">
        <v>1462</v>
      </c>
      <c r="D42" s="5">
        <v>1</v>
      </c>
      <c r="E42" s="5">
        <f>IF(D42=0,$AC$42,0)</f>
        <v>0</v>
      </c>
      <c r="G42" s="5">
        <v>1768</v>
      </c>
      <c r="H42" s="5">
        <v>1</v>
      </c>
      <c r="I42" s="5">
        <f>IF(H42=0,$AC$42,0)</f>
        <v>0</v>
      </c>
      <c r="K42" s="5">
        <v>1430</v>
      </c>
      <c r="L42" s="5">
        <v>1</v>
      </c>
      <c r="M42" s="5">
        <f>IF(L42=0,$AC$42,0)</f>
        <v>0</v>
      </c>
      <c r="O42" s="5">
        <v>1800</v>
      </c>
      <c r="P42" s="5">
        <v>1</v>
      </c>
      <c r="Q42" s="5">
        <f>IF(P42=0,$AC$42,0)</f>
        <v>0</v>
      </c>
      <c r="S42" s="5">
        <v>1372</v>
      </c>
      <c r="T42" s="5">
        <v>1</v>
      </c>
      <c r="U42" s="5">
        <f>IF(T42=0,$AC$42,0)</f>
        <v>0</v>
      </c>
      <c r="X42" s="5">
        <v>0</v>
      </c>
      <c r="Y42" s="5">
        <v>1800</v>
      </c>
      <c r="AA42" s="5">
        <f t="shared" si="3"/>
        <v>7832</v>
      </c>
      <c r="AB42" s="5">
        <f t="shared" si="4"/>
        <v>5</v>
      </c>
      <c r="AC42" s="5">
        <f t="shared" si="5"/>
        <v>1566</v>
      </c>
      <c r="AD42" s="7">
        <v>1</v>
      </c>
    </row>
    <row r="43" spans="1:30" x14ac:dyDescent="0.2">
      <c r="A43" s="6">
        <v>40498</v>
      </c>
      <c r="C43" s="5">
        <v>2315</v>
      </c>
      <c r="D43" s="5">
        <v>1</v>
      </c>
      <c r="E43" s="5">
        <f>IF(D43=0,$AC$43,0)</f>
        <v>0</v>
      </c>
      <c r="G43" s="5">
        <v>1858</v>
      </c>
      <c r="H43" s="5">
        <v>1</v>
      </c>
      <c r="I43" s="5">
        <f>IF(H43=0,$AC$43,0)</f>
        <v>0</v>
      </c>
      <c r="K43" s="5">
        <v>1911</v>
      </c>
      <c r="L43" s="5">
        <v>1</v>
      </c>
      <c r="M43" s="5">
        <f>IF(L43=0,$AC$43,0)</f>
        <v>0</v>
      </c>
      <c r="O43" s="5">
        <v>1766</v>
      </c>
      <c r="P43" s="5">
        <v>1</v>
      </c>
      <c r="Q43" s="5">
        <f>IF(P43=0,$AC$43,0)</f>
        <v>0</v>
      </c>
      <c r="S43" s="5">
        <v>2395</v>
      </c>
      <c r="T43" s="5">
        <v>1</v>
      </c>
      <c r="U43" s="5">
        <f>IF(T43=0,$AC$43,0)</f>
        <v>0</v>
      </c>
      <c r="X43" s="5">
        <v>0</v>
      </c>
      <c r="Y43" s="5">
        <v>2395</v>
      </c>
      <c r="AA43" s="5">
        <f t="shared" si="3"/>
        <v>10245</v>
      </c>
      <c r="AB43" s="5">
        <f t="shared" si="4"/>
        <v>5</v>
      </c>
      <c r="AC43" s="5">
        <f t="shared" si="5"/>
        <v>2049</v>
      </c>
      <c r="AD43" s="7">
        <v>1</v>
      </c>
    </row>
    <row r="44" spans="1:30" x14ac:dyDescent="0.2">
      <c r="A44" s="6">
        <v>40505</v>
      </c>
      <c r="C44" s="5">
        <v>2095</v>
      </c>
      <c r="D44" s="5">
        <v>1</v>
      </c>
      <c r="E44" s="5">
        <f>IF(D44=0,$AC$44,0)</f>
        <v>0</v>
      </c>
      <c r="G44" s="5">
        <v>2347</v>
      </c>
      <c r="H44" s="5">
        <v>1</v>
      </c>
      <c r="I44" s="5">
        <f>IF(H44=0,$AC$44,0)</f>
        <v>0</v>
      </c>
      <c r="K44" s="5">
        <v>1495</v>
      </c>
      <c r="L44" s="5">
        <v>1</v>
      </c>
      <c r="M44" s="5">
        <f>IF(L44=0,$AC$44,0)</f>
        <v>0</v>
      </c>
      <c r="O44" s="5">
        <v>1871</v>
      </c>
      <c r="P44" s="5">
        <v>1</v>
      </c>
      <c r="Q44" s="5">
        <f>IF(P44=0,$AC$44,0)</f>
        <v>0</v>
      </c>
      <c r="S44" s="5">
        <v>2605</v>
      </c>
      <c r="T44" s="5">
        <v>1</v>
      </c>
      <c r="U44" s="5">
        <f>IF(T44=0,$AC$44,0)</f>
        <v>0</v>
      </c>
      <c r="X44" s="5">
        <v>0</v>
      </c>
      <c r="Y44" s="5">
        <v>2605</v>
      </c>
      <c r="AA44" s="5">
        <f t="shared" si="3"/>
        <v>10413</v>
      </c>
      <c r="AB44" s="5">
        <f t="shared" si="4"/>
        <v>5</v>
      </c>
      <c r="AC44" s="5">
        <f t="shared" si="5"/>
        <v>2083</v>
      </c>
      <c r="AD44" s="7">
        <v>1</v>
      </c>
    </row>
    <row r="45" spans="1:30" x14ac:dyDescent="0.2">
      <c r="A45" s="6">
        <v>40512</v>
      </c>
      <c r="C45" s="5">
        <v>1877</v>
      </c>
      <c r="D45" s="5">
        <v>1</v>
      </c>
      <c r="E45" s="5">
        <f>IF(D45=0,$AC$45,0)</f>
        <v>0</v>
      </c>
      <c r="G45" s="5">
        <v>1716</v>
      </c>
      <c r="H45" s="5">
        <v>1</v>
      </c>
      <c r="I45" s="5">
        <f>IF(H45=0,$AC$45,0)</f>
        <v>0</v>
      </c>
      <c r="L45" s="5">
        <v>0</v>
      </c>
      <c r="M45" s="5">
        <v>1877</v>
      </c>
      <c r="O45" s="5">
        <v>1683</v>
      </c>
      <c r="P45" s="5">
        <v>1</v>
      </c>
      <c r="Q45" s="5">
        <f>IF(P45=0,$AC$45,0)</f>
        <v>0</v>
      </c>
      <c r="S45" s="5">
        <v>1688</v>
      </c>
      <c r="T45" s="5">
        <v>1</v>
      </c>
      <c r="U45" s="5">
        <f>IF(T45=0,$AC$45,0)</f>
        <v>0</v>
      </c>
      <c r="X45" s="5">
        <v>0</v>
      </c>
      <c r="Y45" s="5">
        <v>1877</v>
      </c>
      <c r="AA45" s="5">
        <f t="shared" si="3"/>
        <v>6964</v>
      </c>
      <c r="AB45" s="5">
        <f t="shared" si="4"/>
        <v>4</v>
      </c>
      <c r="AC45" s="5">
        <f t="shared" si="5"/>
        <v>1741</v>
      </c>
      <c r="AD45" s="7">
        <v>1</v>
      </c>
    </row>
    <row r="46" spans="1:30" x14ac:dyDescent="0.2">
      <c r="A46" s="6">
        <v>40519</v>
      </c>
      <c r="D46" s="5">
        <v>0</v>
      </c>
      <c r="E46" s="5">
        <v>2837</v>
      </c>
      <c r="G46" s="5">
        <v>2837</v>
      </c>
      <c r="H46" s="5">
        <v>1</v>
      </c>
      <c r="I46" s="5">
        <f>IF(H46=0,$AC$46,0)</f>
        <v>0</v>
      </c>
      <c r="K46" s="5">
        <v>2229</v>
      </c>
      <c r="L46" s="5">
        <v>1</v>
      </c>
      <c r="M46" s="5">
        <f>IF(L46=0,$AC$46,0)</f>
        <v>0</v>
      </c>
      <c r="O46" s="5">
        <v>2258</v>
      </c>
      <c r="P46" s="5">
        <v>1</v>
      </c>
      <c r="Q46" s="5">
        <f>IF(P46=0,$AC$46,0)</f>
        <v>0</v>
      </c>
      <c r="S46" s="5">
        <v>1852</v>
      </c>
      <c r="T46" s="5">
        <v>1</v>
      </c>
      <c r="U46" s="5">
        <f>IF(T46=0,$AC$46,0)</f>
        <v>0</v>
      </c>
      <c r="X46" s="5">
        <v>0</v>
      </c>
      <c r="Y46" s="5">
        <v>2837</v>
      </c>
      <c r="AA46" s="5">
        <f t="shared" si="3"/>
        <v>9176</v>
      </c>
      <c r="AB46" s="5">
        <f t="shared" si="4"/>
        <v>4</v>
      </c>
      <c r="AC46" s="5">
        <f t="shared" si="5"/>
        <v>2294</v>
      </c>
      <c r="AD46" s="7">
        <v>1</v>
      </c>
    </row>
    <row r="47" spans="1:30" x14ac:dyDescent="0.2">
      <c r="A47" s="6">
        <v>40526</v>
      </c>
      <c r="C47" s="5">
        <v>2022</v>
      </c>
      <c r="D47" s="5">
        <v>1</v>
      </c>
      <c r="E47" s="5">
        <f>IF(D47=0,$AC$47,0)</f>
        <v>0</v>
      </c>
      <c r="G47" s="5">
        <v>2246</v>
      </c>
      <c r="H47" s="5">
        <v>1</v>
      </c>
      <c r="I47" s="5">
        <f>IF(H47=0,$AC$47,0)</f>
        <v>0</v>
      </c>
      <c r="L47" s="5">
        <v>0</v>
      </c>
      <c r="M47" s="5">
        <v>2246</v>
      </c>
      <c r="O47" s="5">
        <v>1577</v>
      </c>
      <c r="P47" s="5">
        <v>1</v>
      </c>
      <c r="Q47" s="5">
        <f>IF(P47=0,$AC$47,0)</f>
        <v>0</v>
      </c>
      <c r="S47" s="5">
        <v>2043</v>
      </c>
      <c r="T47" s="5">
        <v>1</v>
      </c>
      <c r="U47" s="5">
        <f>IF(T47=0,$AC$47,0)</f>
        <v>0</v>
      </c>
      <c r="X47" s="5">
        <v>0</v>
      </c>
      <c r="Y47" s="5">
        <v>2246</v>
      </c>
      <c r="AA47" s="5">
        <f t="shared" si="3"/>
        <v>7888</v>
      </c>
      <c r="AB47" s="5">
        <f t="shared" si="4"/>
        <v>4</v>
      </c>
      <c r="AC47" s="5">
        <f t="shared" si="5"/>
        <v>1972</v>
      </c>
      <c r="AD47" s="7">
        <v>1</v>
      </c>
    </row>
    <row r="48" spans="1:30" x14ac:dyDescent="0.2">
      <c r="A48" s="6">
        <v>40533</v>
      </c>
      <c r="C48" s="5">
        <v>2661</v>
      </c>
      <c r="D48" s="5">
        <v>1</v>
      </c>
      <c r="E48" s="5">
        <f>IF(D48=0,$AC$48,0)</f>
        <v>0</v>
      </c>
      <c r="G48" s="5">
        <v>2406</v>
      </c>
      <c r="H48" s="5">
        <v>1</v>
      </c>
      <c r="I48" s="5">
        <f>IF(H48=0,$AC$48,0)</f>
        <v>0</v>
      </c>
      <c r="L48" s="5">
        <v>0</v>
      </c>
      <c r="M48" s="5">
        <v>2661</v>
      </c>
      <c r="O48" s="5">
        <v>1984</v>
      </c>
      <c r="P48" s="5">
        <v>1</v>
      </c>
      <c r="Q48" s="5">
        <f>IF(P48=0,$AC$48,0)</f>
        <v>0</v>
      </c>
      <c r="S48" s="5">
        <v>2420</v>
      </c>
      <c r="T48" s="5">
        <v>1</v>
      </c>
      <c r="U48" s="5">
        <f>IF(T48=0,$AC$48,0)</f>
        <v>0</v>
      </c>
      <c r="X48" s="5">
        <v>0</v>
      </c>
      <c r="Y48" s="5">
        <v>2661</v>
      </c>
      <c r="AA48" s="5">
        <f t="shared" si="3"/>
        <v>9471</v>
      </c>
      <c r="AB48" s="5">
        <f t="shared" si="4"/>
        <v>4</v>
      </c>
      <c r="AC48" s="5">
        <f t="shared" si="5"/>
        <v>2368</v>
      </c>
      <c r="AD48" s="7">
        <v>1</v>
      </c>
    </row>
    <row r="50" spans="1:30" x14ac:dyDescent="0.2">
      <c r="A50" s="3" t="s">
        <v>9</v>
      </c>
      <c r="C50" s="5">
        <f>SUM(C4:C48)</f>
        <v>88510</v>
      </c>
      <c r="D50" s="5">
        <f>SUM(D4:D48)</f>
        <v>42</v>
      </c>
      <c r="E50" s="5">
        <f>SUM(E4:E48)</f>
        <v>7474</v>
      </c>
      <c r="G50" s="5">
        <f>SUM(G4:G48)</f>
        <v>90117</v>
      </c>
      <c r="H50" s="5">
        <f>SUM(H4:H48)</f>
        <v>43</v>
      </c>
      <c r="I50" s="5">
        <f>SUM(I4:I48)</f>
        <v>4637</v>
      </c>
      <c r="K50" s="5">
        <f>SUM(K4:K48)</f>
        <v>64246</v>
      </c>
      <c r="L50" s="5">
        <f>SUM(L4:L48)</f>
        <v>29</v>
      </c>
      <c r="M50" s="5">
        <f>SUM(M4:M48)</f>
        <v>38667</v>
      </c>
      <c r="O50" s="5">
        <f>SUM(O4:O48)</f>
        <v>92648</v>
      </c>
      <c r="P50" s="5">
        <f>SUM(P4:P48)</f>
        <v>45</v>
      </c>
      <c r="Q50" s="5">
        <f>SUM(Q4:Q48)</f>
        <v>0</v>
      </c>
      <c r="S50" s="5">
        <f>SUM(S4:S48)</f>
        <v>87595</v>
      </c>
      <c r="T50" s="5">
        <f>SUM(T4:T48)</f>
        <v>44</v>
      </c>
      <c r="U50" s="5">
        <f>SUM(U4:U48)</f>
        <v>2643</v>
      </c>
      <c r="W50" s="5">
        <f>SUM(W4:W48)</f>
        <v>25858</v>
      </c>
      <c r="X50" s="5">
        <f>SUM(X4:X48)</f>
        <v>9</v>
      </c>
      <c r="Y50" s="5">
        <f>SUM(Y4:Y48)</f>
        <v>86689</v>
      </c>
      <c r="AA50" s="5"/>
      <c r="AB50" s="5"/>
      <c r="AD50" s="5">
        <f>SUM(AD4:AD48)</f>
        <v>45</v>
      </c>
    </row>
    <row r="51" spans="1:30" x14ac:dyDescent="0.2">
      <c r="A51" s="3" t="s">
        <v>10</v>
      </c>
      <c r="C51" s="5">
        <f>C50/D50</f>
        <v>2107</v>
      </c>
      <c r="G51" s="5">
        <f>G50/H50</f>
        <v>2096</v>
      </c>
      <c r="K51" s="5">
        <f>K50/L50</f>
        <v>2215</v>
      </c>
      <c r="O51" s="5">
        <f>O50/P50</f>
        <v>2059</v>
      </c>
      <c r="S51" s="5">
        <f>S50/T50</f>
        <v>1991</v>
      </c>
      <c r="W51" s="5">
        <f>W50/X50</f>
        <v>2873</v>
      </c>
    </row>
    <row r="52" spans="1:30" x14ac:dyDescent="0.2">
      <c r="A52" s="3" t="s">
        <v>11</v>
      </c>
      <c r="C52" s="5">
        <f>(C50+E50)/$AD$50</f>
        <v>2133</v>
      </c>
      <c r="G52" s="5">
        <f>(G50+I50)/$AD$50</f>
        <v>2106</v>
      </c>
      <c r="K52" s="5">
        <f>(K50+M50)/$AD$50</f>
        <v>2287</v>
      </c>
      <c r="O52" s="5">
        <f>(O50+Q50)/$AD$50</f>
        <v>2059</v>
      </c>
      <c r="S52" s="5">
        <f>(S50+U50)/$AD$50</f>
        <v>2005</v>
      </c>
      <c r="W52" s="5">
        <f>(W50+Y50)/$AD$50</f>
        <v>2501</v>
      </c>
      <c r="AA52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D58"/>
  <sheetViews>
    <sheetView topLeftCell="A25" workbookViewId="0">
      <selection activeCell="A59" sqref="A59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40547</v>
      </c>
      <c r="C4" s="5">
        <v>1309</v>
      </c>
      <c r="D4" s="5">
        <v>1</v>
      </c>
      <c r="E4" s="5">
        <f>IF(D4=0,$AC$4,0)</f>
        <v>0</v>
      </c>
      <c r="G4" s="5">
        <v>1212</v>
      </c>
      <c r="H4" s="5">
        <v>1</v>
      </c>
      <c r="I4" s="5">
        <f>IF(H4=0,$AC$4,0)</f>
        <v>0</v>
      </c>
      <c r="K4" s="5">
        <v>1080</v>
      </c>
      <c r="L4" s="5">
        <v>1</v>
      </c>
      <c r="M4" s="5">
        <f>IF(L4=0,$AC$4,0)</f>
        <v>0</v>
      </c>
      <c r="O4" s="5">
        <v>587</v>
      </c>
      <c r="P4" s="5">
        <v>1</v>
      </c>
      <c r="Q4" s="5">
        <f>IF(P4=0,$AC$4,0)</f>
        <v>0</v>
      </c>
      <c r="S4" s="5">
        <v>1944</v>
      </c>
      <c r="T4" s="5">
        <v>1</v>
      </c>
      <c r="U4" s="5">
        <f>IF(T4=0,$AC$4,0)</f>
        <v>0</v>
      </c>
      <c r="X4" s="5">
        <v>0</v>
      </c>
      <c r="Y4" s="5">
        <v>1944</v>
      </c>
      <c r="AA4" s="5">
        <f t="shared" ref="AA4:AB35" si="0">C4+G4+K4+O4+S4+W4</f>
        <v>6132</v>
      </c>
      <c r="AB4" s="5">
        <f t="shared" si="0"/>
        <v>5</v>
      </c>
      <c r="AC4" s="5">
        <f t="shared" ref="AC4:AC54" si="1">AA4/AB4</f>
        <v>1226</v>
      </c>
      <c r="AD4" s="7">
        <v>1</v>
      </c>
    </row>
    <row r="5" spans="1:30" x14ac:dyDescent="0.2">
      <c r="A5" s="6">
        <v>40554</v>
      </c>
      <c r="C5" s="5">
        <v>1583</v>
      </c>
      <c r="D5" s="5">
        <v>1</v>
      </c>
      <c r="E5" s="5">
        <f>IF(D5=0,$AC$5,0)</f>
        <v>0</v>
      </c>
      <c r="G5" s="5">
        <v>1016</v>
      </c>
      <c r="H5" s="5">
        <v>1</v>
      </c>
      <c r="I5" s="5">
        <f>IF(H5=0,$AC$5,0)</f>
        <v>0</v>
      </c>
      <c r="K5" s="5">
        <v>1399</v>
      </c>
      <c r="L5" s="5">
        <v>1</v>
      </c>
      <c r="M5" s="5">
        <f>IF(L5=0,$AC$5,0)</f>
        <v>0</v>
      </c>
      <c r="O5" s="5">
        <v>1274</v>
      </c>
      <c r="P5" s="5">
        <v>1</v>
      </c>
      <c r="Q5" s="5">
        <f>IF(P5=0,$AC$5,0)</f>
        <v>0</v>
      </c>
      <c r="S5" s="5">
        <v>735</v>
      </c>
      <c r="T5" s="5">
        <v>1</v>
      </c>
      <c r="U5" s="5">
        <f>IF(T5=0,$AC$5,0)</f>
        <v>0</v>
      </c>
      <c r="X5" s="5">
        <v>0</v>
      </c>
      <c r="Y5" s="5">
        <v>1583</v>
      </c>
      <c r="AA5" s="5">
        <f t="shared" si="0"/>
        <v>6007</v>
      </c>
      <c r="AB5" s="5">
        <f t="shared" si="0"/>
        <v>5</v>
      </c>
      <c r="AC5" s="5">
        <f t="shared" si="1"/>
        <v>1201</v>
      </c>
      <c r="AD5" s="7">
        <v>1</v>
      </c>
    </row>
    <row r="6" spans="1:30" x14ac:dyDescent="0.2">
      <c r="A6" s="6">
        <v>40568</v>
      </c>
      <c r="D6" s="5">
        <v>0</v>
      </c>
      <c r="E6" s="5">
        <v>1933</v>
      </c>
      <c r="G6" s="5">
        <v>1756</v>
      </c>
      <c r="H6" s="5">
        <v>1</v>
      </c>
      <c r="I6" s="5">
        <f>IF(H6=0,$AC$6,0)</f>
        <v>0</v>
      </c>
      <c r="K6" s="5">
        <v>1718</v>
      </c>
      <c r="L6" s="5">
        <v>1</v>
      </c>
      <c r="M6" s="5">
        <f>IF(L6=0,$AC$6,0)</f>
        <v>0</v>
      </c>
      <c r="O6" s="5">
        <v>1933</v>
      </c>
      <c r="P6" s="5">
        <v>1</v>
      </c>
      <c r="Q6" s="5">
        <f>IF(P6=0,$AC$6,0)</f>
        <v>0</v>
      </c>
      <c r="S6" s="5">
        <v>1867</v>
      </c>
      <c r="T6" s="5">
        <v>1</v>
      </c>
      <c r="U6" s="5">
        <f>IF(T6=0,$AC$6,0)</f>
        <v>0</v>
      </c>
      <c r="X6" s="5">
        <v>0</v>
      </c>
      <c r="Y6" s="5">
        <v>1933</v>
      </c>
      <c r="AA6" s="5">
        <f t="shared" si="0"/>
        <v>7274</v>
      </c>
      <c r="AB6" s="5">
        <f t="shared" si="0"/>
        <v>4</v>
      </c>
      <c r="AC6" s="5">
        <f t="shared" si="1"/>
        <v>1819</v>
      </c>
      <c r="AD6" s="7">
        <v>1</v>
      </c>
    </row>
    <row r="7" spans="1:30" x14ac:dyDescent="0.2">
      <c r="A7" s="6">
        <v>40575</v>
      </c>
      <c r="D7" s="5">
        <v>0</v>
      </c>
      <c r="E7" s="5">
        <v>1929</v>
      </c>
      <c r="G7" s="5">
        <v>1231</v>
      </c>
      <c r="H7" s="5">
        <v>1</v>
      </c>
      <c r="I7" s="5">
        <f>IF(H7=0,$AC$7,0)</f>
        <v>0</v>
      </c>
      <c r="K7" s="5">
        <v>1929</v>
      </c>
      <c r="L7" s="5">
        <v>1</v>
      </c>
      <c r="M7" s="5">
        <f>IF(L7=0,$AC$7,0)</f>
        <v>0</v>
      </c>
      <c r="O7" s="5">
        <v>1220</v>
      </c>
      <c r="P7" s="5">
        <v>1</v>
      </c>
      <c r="Q7" s="5">
        <f>IF(P7=0,$AC$7,0)</f>
        <v>0</v>
      </c>
      <c r="S7" s="5">
        <v>1402</v>
      </c>
      <c r="T7" s="5">
        <v>1</v>
      </c>
      <c r="U7" s="5">
        <f>IF(T7=0,$AC$7,0)</f>
        <v>0</v>
      </c>
      <c r="X7" s="5">
        <v>0</v>
      </c>
      <c r="Y7" s="5">
        <v>1929</v>
      </c>
      <c r="AA7" s="5">
        <f t="shared" si="0"/>
        <v>5782</v>
      </c>
      <c r="AB7" s="5">
        <f t="shared" si="0"/>
        <v>4</v>
      </c>
      <c r="AC7" s="5">
        <f t="shared" si="1"/>
        <v>1446</v>
      </c>
      <c r="AD7" s="7">
        <v>1</v>
      </c>
    </row>
    <row r="8" spans="1:30" x14ac:dyDescent="0.2">
      <c r="A8" s="6">
        <v>40582</v>
      </c>
      <c r="C8" s="5">
        <v>1984</v>
      </c>
      <c r="D8" s="5">
        <v>1</v>
      </c>
      <c r="E8" s="5">
        <f>IF(D8=0,$AC$8,0)</f>
        <v>0</v>
      </c>
      <c r="G8" s="5">
        <v>607</v>
      </c>
      <c r="H8" s="5">
        <v>1</v>
      </c>
      <c r="I8" s="5">
        <f>IF(H8=0,$AC$8,0)</f>
        <v>0</v>
      </c>
      <c r="K8" s="5">
        <v>1328</v>
      </c>
      <c r="L8" s="5">
        <v>1</v>
      </c>
      <c r="M8" s="5">
        <f>IF(L8=0,$AC$8,0)</f>
        <v>0</v>
      </c>
      <c r="O8" s="5">
        <v>1321</v>
      </c>
      <c r="P8" s="5">
        <v>1</v>
      </c>
      <c r="Q8" s="5">
        <f>IF(P8=0,$AC$8,0)</f>
        <v>0</v>
      </c>
      <c r="S8" s="5">
        <v>1208</v>
      </c>
      <c r="T8" s="5">
        <v>1</v>
      </c>
      <c r="U8" s="5">
        <f>IF(T8=0,$AC$8,0)</f>
        <v>0</v>
      </c>
      <c r="W8" s="5">
        <v>1409</v>
      </c>
      <c r="X8" s="5">
        <v>1</v>
      </c>
      <c r="Y8" s="5">
        <f>IF(X8=0,$AC$8,0)</f>
        <v>0</v>
      </c>
      <c r="AA8" s="5">
        <f t="shared" si="0"/>
        <v>7857</v>
      </c>
      <c r="AB8" s="5">
        <f t="shared" si="0"/>
        <v>6</v>
      </c>
      <c r="AC8" s="5">
        <f t="shared" si="1"/>
        <v>1310</v>
      </c>
      <c r="AD8" s="7">
        <v>1</v>
      </c>
    </row>
    <row r="9" spans="1:30" x14ac:dyDescent="0.2">
      <c r="A9" s="6">
        <v>40589</v>
      </c>
      <c r="C9" s="5">
        <v>1368</v>
      </c>
      <c r="D9" s="5">
        <v>1</v>
      </c>
      <c r="E9" s="5">
        <f>IF(D9=0,$AC$9,0)</f>
        <v>0</v>
      </c>
      <c r="G9" s="5">
        <v>1064</v>
      </c>
      <c r="H9" s="5">
        <v>1</v>
      </c>
      <c r="I9" s="5">
        <f>IF(H9=0,$AC$9,0)</f>
        <v>0</v>
      </c>
      <c r="L9" s="5">
        <v>0</v>
      </c>
      <c r="M9" s="5">
        <v>1848</v>
      </c>
      <c r="O9" s="5">
        <v>1087</v>
      </c>
      <c r="P9" s="5">
        <v>1</v>
      </c>
      <c r="Q9" s="5">
        <f>IF(P9=0,$AC$9,0)</f>
        <v>0</v>
      </c>
      <c r="S9" s="5">
        <v>1848</v>
      </c>
      <c r="T9" s="5">
        <v>1</v>
      </c>
      <c r="U9" s="5">
        <f>IF(T9=0,$AC$9,0)</f>
        <v>0</v>
      </c>
      <c r="W9" s="5">
        <v>1334</v>
      </c>
      <c r="X9" s="5">
        <v>1</v>
      </c>
      <c r="Y9" s="5">
        <f>IF(X9=0,$AC$9,0)</f>
        <v>0</v>
      </c>
      <c r="AA9" s="5">
        <f t="shared" si="0"/>
        <v>6701</v>
      </c>
      <c r="AB9" s="5">
        <f t="shared" si="0"/>
        <v>5</v>
      </c>
      <c r="AC9" s="5">
        <f t="shared" si="1"/>
        <v>1340</v>
      </c>
      <c r="AD9" s="7">
        <v>1</v>
      </c>
    </row>
    <row r="10" spans="1:30" x14ac:dyDescent="0.2">
      <c r="A10" s="6">
        <v>40596</v>
      </c>
      <c r="C10" s="5">
        <v>2009</v>
      </c>
      <c r="D10" s="5">
        <v>1</v>
      </c>
      <c r="E10" s="5">
        <f>IF(D10=0,$AC$10,0)</f>
        <v>0</v>
      </c>
      <c r="G10" s="5">
        <v>1177</v>
      </c>
      <c r="H10" s="5">
        <v>1</v>
      </c>
      <c r="I10" s="5">
        <f>IF(H10=0,$AC$10,0)</f>
        <v>0</v>
      </c>
      <c r="K10" s="5">
        <v>2164</v>
      </c>
      <c r="L10" s="5">
        <v>1</v>
      </c>
      <c r="M10" s="5">
        <f>IF(L10=0,$AC$10,0)</f>
        <v>0</v>
      </c>
      <c r="P10" s="5">
        <v>0</v>
      </c>
      <c r="Q10" s="5">
        <v>2164</v>
      </c>
      <c r="T10" s="5">
        <v>0</v>
      </c>
      <c r="U10" s="5">
        <v>2164</v>
      </c>
      <c r="W10" s="5">
        <v>1760</v>
      </c>
      <c r="X10" s="5">
        <v>1</v>
      </c>
      <c r="Y10" s="5">
        <f>IF(X10=0,$AC$10,0)</f>
        <v>0</v>
      </c>
      <c r="AA10" s="5">
        <f t="shared" si="0"/>
        <v>7110</v>
      </c>
      <c r="AB10" s="5">
        <f t="shared" si="0"/>
        <v>4</v>
      </c>
      <c r="AC10" s="5">
        <f t="shared" si="1"/>
        <v>1778</v>
      </c>
      <c r="AD10" s="7">
        <v>1</v>
      </c>
    </row>
    <row r="11" spans="1:30" x14ac:dyDescent="0.2">
      <c r="A11" s="6">
        <v>40603</v>
      </c>
      <c r="D11" s="5">
        <v>0</v>
      </c>
      <c r="E11" s="5">
        <v>2244</v>
      </c>
      <c r="G11" s="5">
        <v>1151</v>
      </c>
      <c r="H11" s="5">
        <v>1</v>
      </c>
      <c r="I11" s="5">
        <f>IF(H11=0,$AC$11,0)</f>
        <v>0</v>
      </c>
      <c r="K11" s="5">
        <v>1381</v>
      </c>
      <c r="L11" s="5">
        <v>1</v>
      </c>
      <c r="M11" s="5">
        <f>IF(L11=0,$AC$11,0)</f>
        <v>0</v>
      </c>
      <c r="O11" s="5">
        <v>2244</v>
      </c>
      <c r="P11" s="5">
        <v>1</v>
      </c>
      <c r="Q11" s="5">
        <f>IF(P11=0,$AC$11,0)</f>
        <v>0</v>
      </c>
      <c r="S11" s="5">
        <v>2235</v>
      </c>
      <c r="T11" s="5">
        <v>1</v>
      </c>
      <c r="U11" s="5">
        <f>IF(T11=0,$AC$11,0)</f>
        <v>0</v>
      </c>
      <c r="X11" s="5">
        <v>0</v>
      </c>
      <c r="Y11" s="5">
        <v>2244</v>
      </c>
      <c r="AA11" s="5">
        <f t="shared" si="0"/>
        <v>7011</v>
      </c>
      <c r="AB11" s="5">
        <f t="shared" si="0"/>
        <v>4</v>
      </c>
      <c r="AC11" s="5">
        <f t="shared" si="1"/>
        <v>1753</v>
      </c>
      <c r="AD11" s="7">
        <v>1</v>
      </c>
    </row>
    <row r="12" spans="1:30" x14ac:dyDescent="0.2">
      <c r="A12" s="6">
        <v>40617</v>
      </c>
      <c r="C12" s="5">
        <v>1364</v>
      </c>
      <c r="D12" s="5">
        <v>1</v>
      </c>
      <c r="E12" s="5">
        <f>IF(D12=0,$AC$12,0)</f>
        <v>0</v>
      </c>
      <c r="G12" s="5">
        <v>1486</v>
      </c>
      <c r="H12" s="5">
        <v>1</v>
      </c>
      <c r="I12" s="5">
        <f>IF(H12=0,$AC$12,0)</f>
        <v>0</v>
      </c>
      <c r="K12" s="5">
        <v>1908</v>
      </c>
      <c r="L12" s="5">
        <v>1</v>
      </c>
      <c r="M12" s="5">
        <f>IF(L12=0,$AC$12,0)</f>
        <v>0</v>
      </c>
      <c r="O12" s="5">
        <v>2451</v>
      </c>
      <c r="P12" s="5">
        <v>1</v>
      </c>
      <c r="Q12" s="5">
        <f>IF(P12=0,$AC$12,0)</f>
        <v>0</v>
      </c>
      <c r="S12" s="5">
        <v>892</v>
      </c>
      <c r="T12" s="5">
        <v>1</v>
      </c>
      <c r="U12" s="5">
        <f>IF(T12=0,$AC$12,0)</f>
        <v>0</v>
      </c>
      <c r="X12" s="5">
        <v>0</v>
      </c>
      <c r="Y12" s="5">
        <v>2451</v>
      </c>
      <c r="AA12" s="5">
        <f t="shared" si="0"/>
        <v>8101</v>
      </c>
      <c r="AB12" s="5">
        <f t="shared" si="0"/>
        <v>5</v>
      </c>
      <c r="AC12" s="5">
        <f t="shared" si="1"/>
        <v>1620</v>
      </c>
      <c r="AD12" s="7">
        <v>1</v>
      </c>
    </row>
    <row r="13" spans="1:30" x14ac:dyDescent="0.2">
      <c r="A13" s="6">
        <v>40624</v>
      </c>
      <c r="C13" s="5">
        <v>1539</v>
      </c>
      <c r="D13" s="5">
        <v>1</v>
      </c>
      <c r="E13" s="5">
        <f>IF(D13=0,$AC$13,0)</f>
        <v>0</v>
      </c>
      <c r="G13" s="5">
        <v>1036</v>
      </c>
      <c r="H13" s="5">
        <v>1</v>
      </c>
      <c r="I13" s="5">
        <f>IF(H13=0,$AC$13,0)</f>
        <v>0</v>
      </c>
      <c r="K13" s="5">
        <v>1490</v>
      </c>
      <c r="L13" s="5">
        <v>1</v>
      </c>
      <c r="M13" s="5">
        <f>IF(L13=0,$AC$13,0)</f>
        <v>0</v>
      </c>
      <c r="O13" s="5">
        <v>1212</v>
      </c>
      <c r="P13" s="5">
        <v>1</v>
      </c>
      <c r="Q13" s="5">
        <f>IF(P13=0,$AC$13,0)</f>
        <v>0</v>
      </c>
      <c r="S13" s="5">
        <v>1756</v>
      </c>
      <c r="T13" s="5">
        <v>1</v>
      </c>
      <c r="U13" s="5">
        <f>IF(T13=0,$AC$13,0)</f>
        <v>0</v>
      </c>
      <c r="X13" s="5">
        <v>0</v>
      </c>
      <c r="Y13" s="5">
        <v>1756</v>
      </c>
      <c r="AA13" s="5">
        <f t="shared" si="0"/>
        <v>7033</v>
      </c>
      <c r="AB13" s="5">
        <f t="shared" si="0"/>
        <v>5</v>
      </c>
      <c r="AC13" s="5">
        <f t="shared" si="1"/>
        <v>1407</v>
      </c>
      <c r="AD13" s="7">
        <v>1</v>
      </c>
    </row>
    <row r="14" spans="1:30" x14ac:dyDescent="0.2">
      <c r="A14" s="6">
        <v>40631</v>
      </c>
      <c r="C14" s="5">
        <v>1537</v>
      </c>
      <c r="D14" s="5">
        <v>1</v>
      </c>
      <c r="E14" s="5">
        <f>IF(D14=0,$AC$14,0)</f>
        <v>0</v>
      </c>
      <c r="G14" s="5">
        <v>1509</v>
      </c>
      <c r="H14" s="5">
        <v>1</v>
      </c>
      <c r="I14" s="5">
        <f>IF(H14=0,$AC$14,0)</f>
        <v>0</v>
      </c>
      <c r="K14" s="5">
        <v>1539</v>
      </c>
      <c r="L14" s="5">
        <v>1</v>
      </c>
      <c r="M14" s="5">
        <f>IF(L14=0,$AC$14,0)</f>
        <v>0</v>
      </c>
      <c r="O14" s="5">
        <v>1993</v>
      </c>
      <c r="P14" s="5">
        <v>1</v>
      </c>
      <c r="Q14" s="5">
        <f>IF(P14=0,$AC$14,0)</f>
        <v>0</v>
      </c>
      <c r="S14" s="5">
        <v>968</v>
      </c>
      <c r="T14" s="5">
        <v>1</v>
      </c>
      <c r="U14" s="5">
        <f>IF(T14=0,$AC$14,0)</f>
        <v>0</v>
      </c>
      <c r="X14" s="5">
        <v>0</v>
      </c>
      <c r="Y14" s="5">
        <v>1993</v>
      </c>
      <c r="AA14" s="5">
        <f t="shared" si="0"/>
        <v>7546</v>
      </c>
      <c r="AB14" s="5">
        <f t="shared" si="0"/>
        <v>5</v>
      </c>
      <c r="AC14" s="5">
        <f t="shared" si="1"/>
        <v>1509</v>
      </c>
      <c r="AD14" s="7">
        <v>1</v>
      </c>
    </row>
    <row r="15" spans="1:30" x14ac:dyDescent="0.2">
      <c r="A15" s="6">
        <v>40638</v>
      </c>
      <c r="C15" s="5">
        <v>2144</v>
      </c>
      <c r="D15" s="5">
        <v>1</v>
      </c>
      <c r="E15" s="5">
        <f>IF(D15=0,$AC$15,0)</f>
        <v>0</v>
      </c>
      <c r="G15" s="5">
        <v>1856</v>
      </c>
      <c r="H15" s="5">
        <v>1</v>
      </c>
      <c r="I15" s="5">
        <f>IF(H15=0,$AC$15,0)</f>
        <v>0</v>
      </c>
      <c r="L15" s="5">
        <v>0</v>
      </c>
      <c r="M15" s="5">
        <v>2144</v>
      </c>
      <c r="O15" s="5">
        <v>1687</v>
      </c>
      <c r="P15" s="5">
        <v>1</v>
      </c>
      <c r="Q15" s="5">
        <f>IF(P15=0,$AC$15,0)</f>
        <v>0</v>
      </c>
      <c r="S15" s="5">
        <v>1714</v>
      </c>
      <c r="T15" s="5">
        <v>1</v>
      </c>
      <c r="U15" s="5">
        <f>IF(T15=0,$AC$15,0)</f>
        <v>0</v>
      </c>
      <c r="X15" s="5">
        <v>0</v>
      </c>
      <c r="Y15" s="5">
        <v>2144</v>
      </c>
      <c r="AA15" s="5">
        <f t="shared" si="0"/>
        <v>7401</v>
      </c>
      <c r="AB15" s="5">
        <f t="shared" si="0"/>
        <v>4</v>
      </c>
      <c r="AC15" s="5">
        <f t="shared" si="1"/>
        <v>1850</v>
      </c>
      <c r="AD15" s="7">
        <v>1</v>
      </c>
    </row>
    <row r="16" spans="1:30" x14ac:dyDescent="0.2">
      <c r="A16" s="6">
        <v>40645</v>
      </c>
      <c r="C16" s="5">
        <v>1854</v>
      </c>
      <c r="D16" s="5">
        <v>1</v>
      </c>
      <c r="E16" s="5">
        <f>IF(D16=0,$AC$16,0)</f>
        <v>0</v>
      </c>
      <c r="G16" s="5">
        <v>1536</v>
      </c>
      <c r="H16" s="5">
        <v>1</v>
      </c>
      <c r="I16" s="5">
        <f>IF(H16=0,$AC$16,0)</f>
        <v>0</v>
      </c>
      <c r="K16" s="5">
        <v>1551</v>
      </c>
      <c r="L16" s="5">
        <v>1</v>
      </c>
      <c r="M16" s="5">
        <f>IF(L16=0,$AC$16,0)</f>
        <v>0</v>
      </c>
      <c r="O16" s="5">
        <v>1135</v>
      </c>
      <c r="P16" s="5">
        <v>1</v>
      </c>
      <c r="Q16" s="5">
        <f>IF(P16=0,$AC$16,0)</f>
        <v>0</v>
      </c>
      <c r="S16" s="5">
        <v>1713</v>
      </c>
      <c r="T16" s="5">
        <v>1</v>
      </c>
      <c r="U16" s="5">
        <f>IF(T16=0,$AC$16,0)</f>
        <v>0</v>
      </c>
      <c r="X16" s="5">
        <v>0</v>
      </c>
      <c r="Y16" s="5">
        <v>1854</v>
      </c>
      <c r="AA16" s="5">
        <f t="shared" si="0"/>
        <v>7789</v>
      </c>
      <c r="AB16" s="5">
        <f t="shared" si="0"/>
        <v>5</v>
      </c>
      <c r="AC16" s="5">
        <f t="shared" si="1"/>
        <v>1558</v>
      </c>
      <c r="AD16" s="7">
        <v>1</v>
      </c>
    </row>
    <row r="17" spans="1:30" x14ac:dyDescent="0.2">
      <c r="A17" s="6">
        <v>40652</v>
      </c>
      <c r="C17" s="5">
        <v>1955</v>
      </c>
      <c r="D17" s="5">
        <v>1</v>
      </c>
      <c r="E17" s="5">
        <f>IF(D17=0,$AC$17,0)</f>
        <v>0</v>
      </c>
      <c r="G17" s="5">
        <v>1510</v>
      </c>
      <c r="H17" s="5">
        <v>1</v>
      </c>
      <c r="I17" s="5">
        <f>IF(H17=0,$AC$17,0)</f>
        <v>0</v>
      </c>
      <c r="K17" s="5">
        <v>1371</v>
      </c>
      <c r="L17" s="5">
        <v>1</v>
      </c>
      <c r="M17" s="5">
        <f>IF(L17=0,$AC$17,0)</f>
        <v>0</v>
      </c>
      <c r="O17" s="5">
        <v>1285</v>
      </c>
      <c r="P17" s="5">
        <v>1</v>
      </c>
      <c r="Q17" s="5">
        <f>IF(P17=0,$AC$17,0)</f>
        <v>0</v>
      </c>
      <c r="S17" s="5">
        <v>1225</v>
      </c>
      <c r="T17" s="5">
        <v>1</v>
      </c>
      <c r="U17" s="5">
        <f>IF(T17=0,$AC$17,0)</f>
        <v>0</v>
      </c>
      <c r="X17" s="5">
        <v>0</v>
      </c>
      <c r="Y17" s="5">
        <v>1955</v>
      </c>
      <c r="AA17" s="5">
        <f t="shared" si="0"/>
        <v>7346</v>
      </c>
      <c r="AB17" s="5">
        <f t="shared" si="0"/>
        <v>5</v>
      </c>
      <c r="AC17" s="5">
        <f t="shared" si="1"/>
        <v>1469</v>
      </c>
      <c r="AD17" s="7">
        <v>1</v>
      </c>
    </row>
    <row r="18" spans="1:30" x14ac:dyDescent="0.2">
      <c r="A18" s="6">
        <v>40659</v>
      </c>
      <c r="C18" s="5">
        <v>1519</v>
      </c>
      <c r="D18" s="5">
        <v>1</v>
      </c>
      <c r="E18" s="5">
        <f>IF(D18=0,$AC$18,0)</f>
        <v>0</v>
      </c>
      <c r="G18" s="5">
        <v>1312</v>
      </c>
      <c r="H18" s="5">
        <v>1</v>
      </c>
      <c r="I18" s="5">
        <f>IF(H18=0,$AC$18,0)</f>
        <v>0</v>
      </c>
      <c r="K18" s="5">
        <v>1594</v>
      </c>
      <c r="L18" s="5">
        <v>1</v>
      </c>
      <c r="M18" s="5">
        <f>IF(L18=0,$AC$18,0)</f>
        <v>0</v>
      </c>
      <c r="O18" s="5">
        <v>1294</v>
      </c>
      <c r="P18" s="5">
        <v>1</v>
      </c>
      <c r="Q18" s="5">
        <f>IF(P18=0,$AC$18,0)</f>
        <v>0</v>
      </c>
      <c r="S18" s="5">
        <v>1683</v>
      </c>
      <c r="T18" s="5">
        <v>1</v>
      </c>
      <c r="U18" s="5">
        <f>IF(T18=0,$AC$18,0)</f>
        <v>0</v>
      </c>
      <c r="X18" s="5">
        <v>0</v>
      </c>
      <c r="Y18" s="5">
        <v>1683</v>
      </c>
      <c r="AA18" s="5">
        <f t="shared" si="0"/>
        <v>7402</v>
      </c>
      <c r="AB18" s="5">
        <f t="shared" si="0"/>
        <v>5</v>
      </c>
      <c r="AC18" s="5">
        <f t="shared" si="1"/>
        <v>1480</v>
      </c>
      <c r="AD18" s="7">
        <v>1</v>
      </c>
    </row>
    <row r="19" spans="1:30" x14ac:dyDescent="0.2">
      <c r="A19" s="6">
        <v>40666</v>
      </c>
      <c r="C19" s="5">
        <v>2254</v>
      </c>
      <c r="D19" s="5">
        <v>1</v>
      </c>
      <c r="E19" s="5">
        <f>IF(D19=0,$AC$19,0)</f>
        <v>0</v>
      </c>
      <c r="G19" s="5">
        <v>1392</v>
      </c>
      <c r="H19" s="5">
        <v>1</v>
      </c>
      <c r="I19" s="5">
        <f>IF(H19=0,$AC$19,0)</f>
        <v>0</v>
      </c>
      <c r="L19" s="5">
        <v>0</v>
      </c>
      <c r="M19" s="5">
        <v>2471</v>
      </c>
      <c r="O19" s="5">
        <v>2471</v>
      </c>
      <c r="P19" s="5">
        <v>1</v>
      </c>
      <c r="Q19" s="5">
        <f>IF(P19=0,$AC$19,0)</f>
        <v>0</v>
      </c>
      <c r="S19" s="5">
        <v>2372</v>
      </c>
      <c r="T19" s="5">
        <v>1</v>
      </c>
      <c r="U19" s="5">
        <f>IF(T19=0,$AC$19,0)</f>
        <v>0</v>
      </c>
      <c r="X19" s="5">
        <v>0</v>
      </c>
      <c r="Y19" s="5">
        <v>2471</v>
      </c>
      <c r="AA19" s="5">
        <f t="shared" si="0"/>
        <v>8489</v>
      </c>
      <c r="AB19" s="5">
        <f t="shared" si="0"/>
        <v>4</v>
      </c>
      <c r="AC19" s="5">
        <f t="shared" si="1"/>
        <v>2122</v>
      </c>
      <c r="AD19" s="7">
        <v>1</v>
      </c>
    </row>
    <row r="20" spans="1:30" x14ac:dyDescent="0.2">
      <c r="A20" s="6">
        <v>40673</v>
      </c>
      <c r="C20" s="5">
        <v>1686</v>
      </c>
      <c r="D20" s="5">
        <v>1</v>
      </c>
      <c r="E20" s="5">
        <f>IF(D20=0,$AC$20,0)</f>
        <v>0</v>
      </c>
      <c r="G20" s="5">
        <v>911</v>
      </c>
      <c r="H20" s="5">
        <v>1</v>
      </c>
      <c r="I20" s="5">
        <f>IF(H20=0,$AC$20,0)</f>
        <v>0</v>
      </c>
      <c r="K20" s="5">
        <v>1511</v>
      </c>
      <c r="L20" s="5">
        <v>1</v>
      </c>
      <c r="M20" s="5">
        <f>IF(L20=0,$AC$20,0)</f>
        <v>0</v>
      </c>
      <c r="O20" s="5">
        <v>1285</v>
      </c>
      <c r="P20" s="5">
        <v>1</v>
      </c>
      <c r="Q20" s="5">
        <f>IF(P20=0,$AC$20,0)</f>
        <v>0</v>
      </c>
      <c r="S20" s="5">
        <v>1268</v>
      </c>
      <c r="T20" s="5">
        <v>1</v>
      </c>
      <c r="U20" s="5">
        <f>IF(T20=0,$AC$20,0)</f>
        <v>0</v>
      </c>
      <c r="X20" s="5">
        <v>0</v>
      </c>
      <c r="Y20" s="5">
        <v>1686</v>
      </c>
      <c r="AA20" s="5">
        <f t="shared" si="0"/>
        <v>6661</v>
      </c>
      <c r="AB20" s="5">
        <f t="shared" si="0"/>
        <v>5</v>
      </c>
      <c r="AC20" s="5">
        <f t="shared" si="1"/>
        <v>1332</v>
      </c>
      <c r="AD20" s="7">
        <v>1</v>
      </c>
    </row>
    <row r="21" spans="1:30" x14ac:dyDescent="0.2">
      <c r="A21" s="6">
        <v>40680</v>
      </c>
      <c r="C21" s="5">
        <v>1771</v>
      </c>
      <c r="D21" s="5">
        <v>1</v>
      </c>
      <c r="E21" s="5">
        <f>IF(D21=0,$AC$21,0)</f>
        <v>0</v>
      </c>
      <c r="G21" s="5">
        <v>2692</v>
      </c>
      <c r="H21" s="5">
        <v>1</v>
      </c>
      <c r="I21" s="5">
        <f>IF(H21=0,$AC$21,0)</f>
        <v>0</v>
      </c>
      <c r="K21" s="5">
        <v>2237</v>
      </c>
      <c r="L21" s="5">
        <v>1</v>
      </c>
      <c r="M21" s="5">
        <f>IF(L21=0,$AC$21,0)</f>
        <v>0</v>
      </c>
      <c r="O21" s="5">
        <v>2031</v>
      </c>
      <c r="P21" s="5">
        <v>1</v>
      </c>
      <c r="Q21" s="5">
        <f>IF(P21=0,$AC$21,0)</f>
        <v>0</v>
      </c>
      <c r="S21" s="5">
        <v>2094</v>
      </c>
      <c r="T21" s="5">
        <v>1</v>
      </c>
      <c r="U21" s="5">
        <f>IF(T21=0,$AC$21,0)</f>
        <v>0</v>
      </c>
      <c r="X21" s="5">
        <v>0</v>
      </c>
      <c r="Y21" s="5">
        <v>2692</v>
      </c>
      <c r="AA21" s="5">
        <f t="shared" si="0"/>
        <v>10825</v>
      </c>
      <c r="AB21" s="5">
        <f t="shared" si="0"/>
        <v>5</v>
      </c>
      <c r="AC21" s="5">
        <f t="shared" si="1"/>
        <v>2165</v>
      </c>
      <c r="AD21" s="7">
        <v>1</v>
      </c>
    </row>
    <row r="22" spans="1:30" x14ac:dyDescent="0.2">
      <c r="A22" s="6">
        <v>40687</v>
      </c>
      <c r="C22" s="5">
        <v>2075</v>
      </c>
      <c r="D22" s="5">
        <v>1</v>
      </c>
      <c r="E22" s="5">
        <f>IF(D22=0,$AC$22,0)</f>
        <v>0</v>
      </c>
      <c r="G22" s="5">
        <v>1823</v>
      </c>
      <c r="H22" s="5">
        <v>1</v>
      </c>
      <c r="I22" s="5">
        <f>IF(H22=0,$AC$22,0)</f>
        <v>0</v>
      </c>
      <c r="K22" s="5">
        <v>2125</v>
      </c>
      <c r="L22" s="5">
        <v>1</v>
      </c>
      <c r="M22" s="5">
        <f>IF(L22=0,$AC$22,0)</f>
        <v>0</v>
      </c>
      <c r="O22" s="5">
        <v>1560</v>
      </c>
      <c r="P22" s="5">
        <v>1</v>
      </c>
      <c r="Q22" s="5">
        <f>IF(P22=0,$AC$22,0)</f>
        <v>0</v>
      </c>
      <c r="S22" s="5">
        <v>1932</v>
      </c>
      <c r="T22" s="5">
        <v>1</v>
      </c>
      <c r="U22" s="5">
        <f>IF(T22=0,$AC$22,0)</f>
        <v>0</v>
      </c>
      <c r="X22" s="5">
        <v>0</v>
      </c>
      <c r="Y22" s="5">
        <v>2125</v>
      </c>
      <c r="AA22" s="5">
        <f t="shared" si="0"/>
        <v>9515</v>
      </c>
      <c r="AB22" s="5">
        <f t="shared" si="0"/>
        <v>5</v>
      </c>
      <c r="AC22" s="5">
        <f t="shared" si="1"/>
        <v>1903</v>
      </c>
      <c r="AD22" s="7">
        <v>1</v>
      </c>
    </row>
    <row r="23" spans="1:30" x14ac:dyDescent="0.2">
      <c r="A23" s="6">
        <v>40694</v>
      </c>
      <c r="C23" s="5">
        <v>1408</v>
      </c>
      <c r="D23" s="5">
        <v>1</v>
      </c>
      <c r="E23" s="5">
        <f>IF(D23=0,$AC$23,0)</f>
        <v>0</v>
      </c>
      <c r="G23" s="5">
        <v>1292</v>
      </c>
      <c r="H23" s="5">
        <v>1</v>
      </c>
      <c r="I23" s="5">
        <f>IF(H23=0,$AC$23,0)</f>
        <v>0</v>
      </c>
      <c r="K23" s="5">
        <v>1386</v>
      </c>
      <c r="L23" s="5">
        <v>1</v>
      </c>
      <c r="M23" s="5">
        <f>IF(L23=0,$AC$23,0)</f>
        <v>0</v>
      </c>
      <c r="O23" s="5">
        <v>1597</v>
      </c>
      <c r="P23" s="5">
        <v>1</v>
      </c>
      <c r="Q23" s="5">
        <f>IF(P23=0,$AC$23,0)</f>
        <v>0</v>
      </c>
      <c r="S23" s="5">
        <v>1136</v>
      </c>
      <c r="T23" s="5">
        <v>1</v>
      </c>
      <c r="U23" s="5">
        <f>IF(T23=0,$AC$23,0)</f>
        <v>0</v>
      </c>
      <c r="X23" s="5">
        <v>0</v>
      </c>
      <c r="Y23" s="5">
        <v>1597</v>
      </c>
      <c r="AA23" s="5">
        <f t="shared" si="0"/>
        <v>6819</v>
      </c>
      <c r="AB23" s="5">
        <f t="shared" si="0"/>
        <v>5</v>
      </c>
      <c r="AC23" s="5">
        <f t="shared" si="1"/>
        <v>1364</v>
      </c>
      <c r="AD23" s="7">
        <v>1</v>
      </c>
    </row>
    <row r="24" spans="1:30" x14ac:dyDescent="0.2">
      <c r="A24" s="6">
        <v>40701</v>
      </c>
      <c r="C24" s="5">
        <v>2983</v>
      </c>
      <c r="D24" s="5">
        <v>1</v>
      </c>
      <c r="E24" s="5">
        <f>IF(D24=0,$AC$24,0)</f>
        <v>0</v>
      </c>
      <c r="G24" s="5">
        <v>3882</v>
      </c>
      <c r="H24" s="5">
        <v>1</v>
      </c>
      <c r="I24" s="5">
        <f>IF(H24=0,$AC$24,0)</f>
        <v>0</v>
      </c>
      <c r="K24" s="5">
        <v>3668</v>
      </c>
      <c r="L24" s="5">
        <v>1</v>
      </c>
      <c r="M24" s="5">
        <f>IF(L24=0,$AC$24,0)</f>
        <v>0</v>
      </c>
      <c r="O24" s="5">
        <v>2011</v>
      </c>
      <c r="P24" s="5">
        <v>1</v>
      </c>
      <c r="Q24" s="5">
        <f>IF(P24=0,$AC$24,0)</f>
        <v>0</v>
      </c>
      <c r="S24" s="5">
        <v>3358</v>
      </c>
      <c r="T24" s="5">
        <v>1</v>
      </c>
      <c r="U24" s="5">
        <f>IF(T24=0,$AC$24,0)</f>
        <v>0</v>
      </c>
      <c r="X24" s="5">
        <v>0</v>
      </c>
      <c r="Y24" s="5">
        <v>3882</v>
      </c>
      <c r="AA24" s="5">
        <f t="shared" si="0"/>
        <v>15902</v>
      </c>
      <c r="AB24" s="5">
        <f t="shared" si="0"/>
        <v>5</v>
      </c>
      <c r="AC24" s="5">
        <f t="shared" si="1"/>
        <v>3180</v>
      </c>
      <c r="AD24" s="7">
        <v>1</v>
      </c>
    </row>
    <row r="25" spans="1:30" x14ac:dyDescent="0.2">
      <c r="A25" s="6">
        <v>40708</v>
      </c>
      <c r="D25" s="5">
        <v>0</v>
      </c>
      <c r="E25" s="5">
        <v>1881</v>
      </c>
      <c r="H25" s="5">
        <v>0</v>
      </c>
      <c r="I25" s="5">
        <v>1881</v>
      </c>
      <c r="L25" s="5">
        <v>0</v>
      </c>
      <c r="M25" s="5">
        <v>1881</v>
      </c>
      <c r="O25" s="5">
        <v>1194</v>
      </c>
      <c r="P25" s="5">
        <v>1</v>
      </c>
      <c r="Q25" s="5">
        <f>IF(P25=0,$AC$25,0)</f>
        <v>0</v>
      </c>
      <c r="S25" s="5">
        <v>1704</v>
      </c>
      <c r="T25" s="5">
        <v>1</v>
      </c>
      <c r="U25" s="5">
        <f>IF(T25=0,$AC$25,0)</f>
        <v>0</v>
      </c>
      <c r="W25" s="5">
        <v>1881</v>
      </c>
      <c r="X25" s="5">
        <v>1</v>
      </c>
      <c r="Y25" s="5">
        <f>IF(X25=0,$AC$25,0)</f>
        <v>0</v>
      </c>
      <c r="AA25" s="5">
        <f t="shared" si="0"/>
        <v>4779</v>
      </c>
      <c r="AB25" s="5">
        <f t="shared" si="0"/>
        <v>3</v>
      </c>
      <c r="AC25" s="5">
        <f t="shared" si="1"/>
        <v>1593</v>
      </c>
      <c r="AD25" s="7">
        <v>1</v>
      </c>
    </row>
    <row r="26" spans="1:30" x14ac:dyDescent="0.2">
      <c r="A26" s="6">
        <v>40715</v>
      </c>
      <c r="C26" s="5">
        <v>1912</v>
      </c>
      <c r="D26" s="5">
        <v>1</v>
      </c>
      <c r="E26" s="5">
        <f>IF(D26=0,$AC$26,0)</f>
        <v>0</v>
      </c>
      <c r="G26" s="5">
        <v>1835</v>
      </c>
      <c r="H26" s="5">
        <v>1</v>
      </c>
      <c r="I26" s="5">
        <f>IF(H26=0,$AC$26,0)</f>
        <v>0</v>
      </c>
      <c r="L26" s="5">
        <v>0</v>
      </c>
      <c r="M26" s="5">
        <v>2402</v>
      </c>
      <c r="O26" s="5">
        <v>1619</v>
      </c>
      <c r="P26" s="5">
        <v>1</v>
      </c>
      <c r="Q26" s="5">
        <f>IF(P26=0,$AC$26,0)</f>
        <v>0</v>
      </c>
      <c r="S26" s="5">
        <v>1561</v>
      </c>
      <c r="T26" s="5">
        <v>1</v>
      </c>
      <c r="U26" s="5">
        <f>IF(T26=0,$AC$26,0)</f>
        <v>0</v>
      </c>
      <c r="W26" s="5">
        <v>2402</v>
      </c>
      <c r="X26" s="5">
        <v>1</v>
      </c>
      <c r="Y26" s="5">
        <f>IF(X26=0,$AC$26,0)</f>
        <v>0</v>
      </c>
      <c r="AA26" s="5">
        <f t="shared" si="0"/>
        <v>9329</v>
      </c>
      <c r="AB26" s="5">
        <f t="shared" si="0"/>
        <v>5</v>
      </c>
      <c r="AC26" s="5">
        <f t="shared" si="1"/>
        <v>1866</v>
      </c>
      <c r="AD26" s="7">
        <v>1</v>
      </c>
    </row>
    <row r="27" spans="1:30" x14ac:dyDescent="0.2">
      <c r="A27" s="6">
        <v>40722</v>
      </c>
      <c r="C27" s="5">
        <v>2122</v>
      </c>
      <c r="D27" s="5">
        <v>1</v>
      </c>
      <c r="E27" s="5">
        <f>IF(D27=0,$AC$27,0)</f>
        <v>0</v>
      </c>
      <c r="H27" s="5">
        <v>0</v>
      </c>
      <c r="I27" s="5">
        <v>2122</v>
      </c>
      <c r="K27" s="5">
        <v>1612</v>
      </c>
      <c r="L27" s="5">
        <v>1</v>
      </c>
      <c r="M27" s="5">
        <f>IF(L27=0,$AC$27,0)</f>
        <v>0</v>
      </c>
      <c r="O27" s="5">
        <v>2072</v>
      </c>
      <c r="P27" s="5">
        <v>1</v>
      </c>
      <c r="Q27" s="5">
        <f>IF(P27=0,$AC$27,0)</f>
        <v>0</v>
      </c>
      <c r="S27" s="5">
        <v>1763</v>
      </c>
      <c r="T27" s="5">
        <v>1</v>
      </c>
      <c r="U27" s="5">
        <f>IF(T27=0,$AC$27,0)</f>
        <v>0</v>
      </c>
      <c r="X27" s="5">
        <v>0</v>
      </c>
      <c r="Y27" s="5">
        <v>2122</v>
      </c>
      <c r="AA27" s="5">
        <f t="shared" si="0"/>
        <v>7569</v>
      </c>
      <c r="AB27" s="5">
        <f t="shared" si="0"/>
        <v>4</v>
      </c>
      <c r="AC27" s="5">
        <f t="shared" si="1"/>
        <v>1892</v>
      </c>
      <c r="AD27" s="7">
        <v>1</v>
      </c>
    </row>
    <row r="28" spans="1:30" x14ac:dyDescent="0.2">
      <c r="A28" s="6">
        <v>40729</v>
      </c>
      <c r="C28" s="5">
        <v>971</v>
      </c>
      <c r="D28" s="5">
        <v>1</v>
      </c>
      <c r="E28" s="5">
        <f>IF(D28=0,$AC$28,0)</f>
        <v>0</v>
      </c>
      <c r="G28" s="5">
        <v>1035</v>
      </c>
      <c r="H28" s="5">
        <v>1</v>
      </c>
      <c r="I28" s="5">
        <f>IF(H28=0,$AC$28,0)</f>
        <v>0</v>
      </c>
      <c r="K28" s="5">
        <v>1547</v>
      </c>
      <c r="L28" s="5">
        <v>1</v>
      </c>
      <c r="M28" s="5">
        <f>IF(L28=0,$AC$28,0)</f>
        <v>0</v>
      </c>
      <c r="O28" s="5">
        <v>1273</v>
      </c>
      <c r="P28" s="5">
        <v>1</v>
      </c>
      <c r="Q28" s="5">
        <f>IF(P28=0,$AC$28,0)</f>
        <v>0</v>
      </c>
      <c r="S28" s="5">
        <v>1359</v>
      </c>
      <c r="T28" s="5">
        <v>1</v>
      </c>
      <c r="U28" s="5">
        <f>IF(T28=0,$AC$28,0)</f>
        <v>0</v>
      </c>
      <c r="X28" s="5">
        <v>0</v>
      </c>
      <c r="Y28" s="5">
        <v>1547</v>
      </c>
      <c r="AA28" s="5">
        <f t="shared" si="0"/>
        <v>6185</v>
      </c>
      <c r="AB28" s="5">
        <f t="shared" si="0"/>
        <v>5</v>
      </c>
      <c r="AC28" s="5">
        <f t="shared" si="1"/>
        <v>1237</v>
      </c>
      <c r="AD28" s="7">
        <v>1</v>
      </c>
    </row>
    <row r="29" spans="1:30" x14ac:dyDescent="0.2">
      <c r="A29" s="6">
        <v>40736</v>
      </c>
      <c r="C29" s="5">
        <v>2101</v>
      </c>
      <c r="D29" s="5">
        <v>1</v>
      </c>
      <c r="E29" s="5">
        <f>IF(D29=0,$AC$29,0)</f>
        <v>0</v>
      </c>
      <c r="G29" s="5">
        <v>1271</v>
      </c>
      <c r="H29" s="5">
        <v>1</v>
      </c>
      <c r="I29" s="5">
        <f>IF(H29=0,$AC$29,0)</f>
        <v>0</v>
      </c>
      <c r="K29" s="5">
        <v>3483</v>
      </c>
      <c r="L29" s="5">
        <v>1</v>
      </c>
      <c r="M29" s="5">
        <f>IF(L29=0,$AC$29,0)</f>
        <v>0</v>
      </c>
      <c r="P29" s="5">
        <v>0</v>
      </c>
      <c r="Q29" s="5">
        <v>3483</v>
      </c>
      <c r="S29" s="5">
        <v>2926</v>
      </c>
      <c r="T29" s="5">
        <v>1</v>
      </c>
      <c r="U29" s="5">
        <f>IF(T29=0,$AC$29,0)</f>
        <v>0</v>
      </c>
      <c r="X29" s="5">
        <v>0</v>
      </c>
      <c r="Y29" s="5">
        <v>3483</v>
      </c>
      <c r="AA29" s="5">
        <f t="shared" si="0"/>
        <v>9781</v>
      </c>
      <c r="AB29" s="5">
        <f t="shared" si="0"/>
        <v>4</v>
      </c>
      <c r="AC29" s="5">
        <f t="shared" si="1"/>
        <v>2445</v>
      </c>
      <c r="AD29" s="7">
        <v>1</v>
      </c>
    </row>
    <row r="30" spans="1:30" x14ac:dyDescent="0.2">
      <c r="A30" s="6">
        <v>40743</v>
      </c>
      <c r="C30" s="5">
        <v>1850</v>
      </c>
      <c r="D30" s="5">
        <v>1</v>
      </c>
      <c r="E30" s="5">
        <f>IF(D30=0,$AC$30,0)</f>
        <v>0</v>
      </c>
      <c r="G30" s="5">
        <v>2086</v>
      </c>
      <c r="H30" s="5">
        <v>1</v>
      </c>
      <c r="I30" s="5">
        <f>IF(H30=0,$AC$30,0)</f>
        <v>0</v>
      </c>
      <c r="K30" s="5">
        <v>2489</v>
      </c>
      <c r="L30" s="5">
        <v>1</v>
      </c>
      <c r="M30" s="5">
        <f>IF(L30=0,$AC$30,0)</f>
        <v>0</v>
      </c>
      <c r="O30" s="5">
        <v>1926</v>
      </c>
      <c r="P30" s="5">
        <v>1</v>
      </c>
      <c r="Q30" s="5">
        <f>IF(P30=0,$AC$30,0)</f>
        <v>0</v>
      </c>
      <c r="S30" s="5">
        <v>1911</v>
      </c>
      <c r="T30" s="5">
        <v>1</v>
      </c>
      <c r="U30" s="5">
        <f>IF(T30=0,$AC$30,0)</f>
        <v>0</v>
      </c>
      <c r="X30" s="5">
        <v>0</v>
      </c>
      <c r="Y30" s="5">
        <v>2489</v>
      </c>
      <c r="AA30" s="5">
        <f t="shared" si="0"/>
        <v>10262</v>
      </c>
      <c r="AB30" s="5">
        <f t="shared" si="0"/>
        <v>5</v>
      </c>
      <c r="AC30" s="5">
        <f t="shared" si="1"/>
        <v>2052</v>
      </c>
      <c r="AD30" s="7">
        <v>1</v>
      </c>
    </row>
    <row r="31" spans="1:30" x14ac:dyDescent="0.2">
      <c r="A31" s="6">
        <v>40750</v>
      </c>
      <c r="C31" s="5">
        <v>1780</v>
      </c>
      <c r="D31" s="5">
        <v>1</v>
      </c>
      <c r="E31" s="5">
        <f>IF(D31=0,$AC$31,0)</f>
        <v>0</v>
      </c>
      <c r="G31" s="5">
        <v>1664</v>
      </c>
      <c r="H31" s="5">
        <v>1</v>
      </c>
      <c r="I31" s="5">
        <f>IF(H31=0,$AC$31,0)</f>
        <v>0</v>
      </c>
      <c r="K31" s="5">
        <v>1614</v>
      </c>
      <c r="L31" s="5">
        <v>1</v>
      </c>
      <c r="M31" s="5">
        <f>IF(L31=0,$AC$31,0)</f>
        <v>0</v>
      </c>
      <c r="O31" s="5">
        <v>1762</v>
      </c>
      <c r="P31" s="5">
        <v>1</v>
      </c>
      <c r="Q31" s="5">
        <f>IF(P31=0,$AC$31,0)</f>
        <v>0</v>
      </c>
      <c r="S31" s="5">
        <v>2029</v>
      </c>
      <c r="T31" s="5">
        <v>1</v>
      </c>
      <c r="U31" s="5">
        <f>IF(T31=0,$AC$31,0)</f>
        <v>0</v>
      </c>
      <c r="X31" s="5">
        <v>0</v>
      </c>
      <c r="Y31" s="5">
        <v>2029</v>
      </c>
      <c r="AA31" s="5">
        <f t="shared" si="0"/>
        <v>8849</v>
      </c>
      <c r="AB31" s="5">
        <f t="shared" si="0"/>
        <v>5</v>
      </c>
      <c r="AC31" s="5">
        <f t="shared" si="1"/>
        <v>1770</v>
      </c>
      <c r="AD31" s="7">
        <v>1</v>
      </c>
    </row>
    <row r="32" spans="1:30" x14ac:dyDescent="0.2">
      <c r="A32" s="6">
        <v>40757</v>
      </c>
      <c r="C32" s="5">
        <v>2400</v>
      </c>
      <c r="D32" s="5">
        <v>1</v>
      </c>
      <c r="E32" s="5">
        <f>IF(D32=0,$AC$32,0)</f>
        <v>0</v>
      </c>
      <c r="G32" s="5">
        <v>1538</v>
      </c>
      <c r="H32" s="5">
        <v>1</v>
      </c>
      <c r="I32" s="5">
        <f>IF(H32=0,$AC$32,0)</f>
        <v>0</v>
      </c>
      <c r="L32" s="5">
        <v>0</v>
      </c>
      <c r="M32" s="5">
        <v>2400</v>
      </c>
      <c r="O32" s="5">
        <v>1792</v>
      </c>
      <c r="P32" s="5">
        <v>1</v>
      </c>
      <c r="Q32" s="5">
        <f>IF(P32=0,$AC$32,0)</f>
        <v>0</v>
      </c>
      <c r="S32" s="5">
        <v>1833</v>
      </c>
      <c r="T32" s="5">
        <v>1</v>
      </c>
      <c r="U32" s="5">
        <f>IF(T32=0,$AC$32,0)</f>
        <v>0</v>
      </c>
      <c r="X32" s="5">
        <v>0</v>
      </c>
      <c r="Y32" s="5">
        <v>2400</v>
      </c>
      <c r="AA32" s="5">
        <f t="shared" si="0"/>
        <v>7563</v>
      </c>
      <c r="AB32" s="5">
        <f t="shared" si="0"/>
        <v>4</v>
      </c>
      <c r="AC32" s="5">
        <f t="shared" si="1"/>
        <v>1891</v>
      </c>
      <c r="AD32" s="7">
        <v>1</v>
      </c>
    </row>
    <row r="33" spans="1:30" x14ac:dyDescent="0.2">
      <c r="A33" s="6">
        <v>40764</v>
      </c>
      <c r="C33" s="5">
        <v>1474</v>
      </c>
      <c r="D33" s="5">
        <v>1</v>
      </c>
      <c r="E33" s="5">
        <f>IF(D33=0,$AC$33,0)</f>
        <v>0</v>
      </c>
      <c r="G33" s="5">
        <v>1860</v>
      </c>
      <c r="H33" s="5">
        <v>1</v>
      </c>
      <c r="I33" s="5">
        <f>IF(H33=0,$AC$33,0)</f>
        <v>0</v>
      </c>
      <c r="L33" s="5">
        <v>0</v>
      </c>
      <c r="M33" s="5">
        <v>1860</v>
      </c>
      <c r="O33" s="5">
        <v>1111</v>
      </c>
      <c r="P33" s="5">
        <v>1</v>
      </c>
      <c r="Q33" s="5">
        <f>IF(P33=0,$AC$33,0)</f>
        <v>0</v>
      </c>
      <c r="S33" s="5">
        <v>1352</v>
      </c>
      <c r="T33" s="5">
        <v>1</v>
      </c>
      <c r="U33" s="5">
        <f>IF(T33=0,$AC$33,0)</f>
        <v>0</v>
      </c>
      <c r="X33" s="5">
        <v>0</v>
      </c>
      <c r="Y33" s="5">
        <v>1860</v>
      </c>
      <c r="AA33" s="5">
        <f t="shared" si="0"/>
        <v>5797</v>
      </c>
      <c r="AB33" s="5">
        <f t="shared" si="0"/>
        <v>4</v>
      </c>
      <c r="AC33" s="5">
        <f t="shared" si="1"/>
        <v>1449</v>
      </c>
      <c r="AD33" s="7">
        <v>1</v>
      </c>
    </row>
    <row r="34" spans="1:30" x14ac:dyDescent="0.2">
      <c r="A34" s="6">
        <v>40771</v>
      </c>
      <c r="C34" s="5">
        <v>2506</v>
      </c>
      <c r="D34" s="5">
        <v>1</v>
      </c>
      <c r="E34" s="5">
        <f>IF(D34=0,$AC$34,0)</f>
        <v>0</v>
      </c>
      <c r="G34" s="5">
        <v>1703</v>
      </c>
      <c r="H34" s="5">
        <v>1</v>
      </c>
      <c r="I34" s="5">
        <f>IF(H34=0,$AC$34,0)</f>
        <v>0</v>
      </c>
      <c r="L34" s="5">
        <v>0</v>
      </c>
      <c r="M34" s="5">
        <v>2506</v>
      </c>
      <c r="O34" s="5">
        <v>1165</v>
      </c>
      <c r="P34" s="5">
        <v>1</v>
      </c>
      <c r="Q34" s="5">
        <f>IF(P34=0,$AC$34,0)</f>
        <v>0</v>
      </c>
      <c r="S34" s="5">
        <v>2336</v>
      </c>
      <c r="T34" s="5">
        <v>1</v>
      </c>
      <c r="U34" s="5">
        <f>IF(T34=0,$AC$34,0)</f>
        <v>0</v>
      </c>
      <c r="X34" s="5">
        <v>0</v>
      </c>
      <c r="Y34" s="5">
        <v>2506</v>
      </c>
      <c r="AA34" s="5">
        <f t="shared" si="0"/>
        <v>7710</v>
      </c>
      <c r="AB34" s="5">
        <f t="shared" si="0"/>
        <v>4</v>
      </c>
      <c r="AC34" s="5">
        <f t="shared" si="1"/>
        <v>1928</v>
      </c>
      <c r="AD34" s="7">
        <v>1</v>
      </c>
    </row>
    <row r="35" spans="1:30" x14ac:dyDescent="0.2">
      <c r="A35" s="6">
        <v>40778</v>
      </c>
      <c r="C35" s="5">
        <v>1929</v>
      </c>
      <c r="D35" s="5">
        <v>1</v>
      </c>
      <c r="E35" s="5">
        <f>IF(D35=0,$AC$35,0)</f>
        <v>0</v>
      </c>
      <c r="G35" s="5">
        <v>1234</v>
      </c>
      <c r="H35" s="5">
        <v>1</v>
      </c>
      <c r="I35" s="5">
        <f>IF(H35=0,$AC$35,0)</f>
        <v>0</v>
      </c>
      <c r="K35" s="5">
        <v>2011</v>
      </c>
      <c r="L35" s="5">
        <v>1</v>
      </c>
      <c r="M35" s="5">
        <f>IF(L35=0,$AC$35,0)</f>
        <v>0</v>
      </c>
      <c r="O35" s="5">
        <v>2231</v>
      </c>
      <c r="P35" s="5">
        <v>1</v>
      </c>
      <c r="Q35" s="5">
        <f>IF(P35=0,$AC$35,0)</f>
        <v>0</v>
      </c>
      <c r="S35" s="5">
        <v>1698</v>
      </c>
      <c r="T35" s="5">
        <v>1</v>
      </c>
      <c r="U35" s="5">
        <f>IF(T35=0,$AC$35,0)</f>
        <v>0</v>
      </c>
      <c r="X35" s="5">
        <v>0</v>
      </c>
      <c r="Y35" s="5">
        <v>2231</v>
      </c>
      <c r="AA35" s="5">
        <f t="shared" si="0"/>
        <v>9103</v>
      </c>
      <c r="AB35" s="5">
        <f t="shared" si="0"/>
        <v>5</v>
      </c>
      <c r="AC35" s="5">
        <f t="shared" si="1"/>
        <v>1821</v>
      </c>
      <c r="AD35" s="7">
        <v>1</v>
      </c>
    </row>
    <row r="36" spans="1:30" x14ac:dyDescent="0.2">
      <c r="A36" s="6">
        <v>40785</v>
      </c>
      <c r="C36" s="5">
        <v>1966</v>
      </c>
      <c r="D36" s="5">
        <v>1</v>
      </c>
      <c r="E36" s="5">
        <f>IF(D36=0,$AC$36,0)</f>
        <v>0</v>
      </c>
      <c r="G36" s="5">
        <v>1463</v>
      </c>
      <c r="H36" s="5">
        <v>1</v>
      </c>
      <c r="I36" s="5">
        <f>IF(H36=0,$AC$36,0)</f>
        <v>0</v>
      </c>
      <c r="K36" s="5">
        <v>1205</v>
      </c>
      <c r="L36" s="5">
        <v>1</v>
      </c>
      <c r="M36" s="5">
        <f>IF(L36=0,$AC$36,0)</f>
        <v>0</v>
      </c>
      <c r="O36" s="5">
        <v>1210</v>
      </c>
      <c r="P36" s="5">
        <v>1</v>
      </c>
      <c r="Q36" s="5">
        <f>IF(P36=0,$AC$36,0)</f>
        <v>0</v>
      </c>
      <c r="S36" s="5">
        <v>1694</v>
      </c>
      <c r="T36" s="5">
        <v>1</v>
      </c>
      <c r="U36" s="5">
        <f>IF(T36=0,$AC$36,0)</f>
        <v>0</v>
      </c>
      <c r="X36" s="5">
        <v>0</v>
      </c>
      <c r="Y36" s="5">
        <v>1966</v>
      </c>
      <c r="AA36" s="5">
        <f t="shared" ref="AA36:AB54" si="2">C36+G36+K36+O36+S36+W36</f>
        <v>7538</v>
      </c>
      <c r="AB36" s="5">
        <f t="shared" si="2"/>
        <v>5</v>
      </c>
      <c r="AC36" s="5">
        <f t="shared" si="1"/>
        <v>1508</v>
      </c>
      <c r="AD36" s="7">
        <v>1</v>
      </c>
    </row>
    <row r="37" spans="1:30" x14ac:dyDescent="0.2">
      <c r="A37" s="6">
        <v>40792</v>
      </c>
      <c r="C37" s="5">
        <v>2302</v>
      </c>
      <c r="D37" s="5">
        <v>1</v>
      </c>
      <c r="E37" s="5">
        <f>IF(D37=0,$AC$37,0)</f>
        <v>0</v>
      </c>
      <c r="G37" s="5">
        <v>2160</v>
      </c>
      <c r="H37" s="5">
        <v>1</v>
      </c>
      <c r="I37" s="5">
        <f>IF(H37=0,$AC$37,0)</f>
        <v>0</v>
      </c>
      <c r="K37" s="5">
        <v>1876</v>
      </c>
      <c r="L37" s="5">
        <v>1</v>
      </c>
      <c r="M37" s="5">
        <f>IF(L37=0,$AC$37,0)</f>
        <v>0</v>
      </c>
      <c r="O37" s="5">
        <v>859</v>
      </c>
      <c r="P37" s="5">
        <v>1</v>
      </c>
      <c r="Q37" s="5">
        <f>IF(P37=0,$AC$37,0)</f>
        <v>0</v>
      </c>
      <c r="S37" s="5">
        <v>961</v>
      </c>
      <c r="T37" s="5">
        <v>1</v>
      </c>
      <c r="U37" s="5">
        <f>IF(T37=0,$AC$37,0)</f>
        <v>0</v>
      </c>
      <c r="X37" s="5">
        <v>0</v>
      </c>
      <c r="Y37" s="5">
        <v>2302</v>
      </c>
      <c r="AA37" s="5">
        <f t="shared" si="2"/>
        <v>8158</v>
      </c>
      <c r="AB37" s="5">
        <f t="shared" si="2"/>
        <v>5</v>
      </c>
      <c r="AC37" s="5">
        <f t="shared" si="1"/>
        <v>1632</v>
      </c>
      <c r="AD37" s="7">
        <v>1</v>
      </c>
    </row>
    <row r="38" spans="1:30" x14ac:dyDescent="0.2">
      <c r="A38" s="6">
        <v>40799</v>
      </c>
      <c r="D38" s="5">
        <v>0</v>
      </c>
      <c r="E38" s="5">
        <v>2026</v>
      </c>
      <c r="H38" s="5">
        <v>0</v>
      </c>
      <c r="I38" s="5">
        <v>2026</v>
      </c>
      <c r="K38" s="5">
        <v>1393</v>
      </c>
      <c r="L38" s="5">
        <v>1</v>
      </c>
      <c r="M38" s="5">
        <f>IF(L38=0,$AC$38,0)</f>
        <v>0</v>
      </c>
      <c r="O38" s="5">
        <v>2026</v>
      </c>
      <c r="P38" s="5">
        <v>1</v>
      </c>
      <c r="Q38" s="5">
        <f>IF(P38=0,$AC$38,0)</f>
        <v>0</v>
      </c>
      <c r="S38" s="5">
        <v>1393</v>
      </c>
      <c r="T38" s="5">
        <v>1</v>
      </c>
      <c r="U38" s="5">
        <f>IF(T38=0,$AC$38,0)</f>
        <v>0</v>
      </c>
      <c r="X38" s="5">
        <v>0</v>
      </c>
      <c r="Y38" s="5">
        <v>2026</v>
      </c>
      <c r="AA38" s="5">
        <f t="shared" si="2"/>
        <v>4812</v>
      </c>
      <c r="AB38" s="5">
        <f t="shared" si="2"/>
        <v>3</v>
      </c>
      <c r="AC38" s="5">
        <f t="shared" si="1"/>
        <v>1604</v>
      </c>
      <c r="AD38" s="7">
        <v>1</v>
      </c>
    </row>
    <row r="39" spans="1:30" x14ac:dyDescent="0.2">
      <c r="A39" s="6">
        <v>40806</v>
      </c>
      <c r="C39" s="5">
        <v>2505</v>
      </c>
      <c r="D39" s="5">
        <v>1</v>
      </c>
      <c r="E39" s="5">
        <f>IF(D39=0,$AC$39,0)</f>
        <v>0</v>
      </c>
      <c r="H39" s="5">
        <v>0</v>
      </c>
      <c r="I39" s="5">
        <v>2508</v>
      </c>
      <c r="K39" s="5">
        <v>2248</v>
      </c>
      <c r="L39" s="5">
        <v>1</v>
      </c>
      <c r="M39" s="5">
        <f>IF(L39=0,$AC$39,0)</f>
        <v>0</v>
      </c>
      <c r="O39" s="5">
        <v>2508</v>
      </c>
      <c r="P39" s="5">
        <v>1</v>
      </c>
      <c r="Q39" s="5">
        <f>IF(P39=0,$AC$39,0)</f>
        <v>0</v>
      </c>
      <c r="S39" s="5">
        <v>2131</v>
      </c>
      <c r="T39" s="5">
        <v>1</v>
      </c>
      <c r="U39" s="5">
        <f>IF(T39=0,$AC$39,0)</f>
        <v>0</v>
      </c>
      <c r="X39" s="5">
        <v>0</v>
      </c>
      <c r="Y39" s="5">
        <v>2508</v>
      </c>
      <c r="AA39" s="5">
        <f t="shared" si="2"/>
        <v>9392</v>
      </c>
      <c r="AB39" s="5">
        <f t="shared" si="2"/>
        <v>4</v>
      </c>
      <c r="AC39" s="5">
        <f t="shared" si="1"/>
        <v>2348</v>
      </c>
      <c r="AD39" s="7">
        <v>1</v>
      </c>
    </row>
    <row r="40" spans="1:30" x14ac:dyDescent="0.2">
      <c r="A40" s="6">
        <v>40813</v>
      </c>
      <c r="C40" s="5">
        <v>1970</v>
      </c>
      <c r="D40" s="5">
        <v>1</v>
      </c>
      <c r="E40" s="5">
        <f>IF(D40=0,$AC$40,0)</f>
        <v>0</v>
      </c>
      <c r="G40" s="5">
        <v>1595</v>
      </c>
      <c r="H40" s="5">
        <v>1</v>
      </c>
      <c r="I40" s="5">
        <f>IF(H40=0,$AC$40,0)</f>
        <v>0</v>
      </c>
      <c r="K40" s="5">
        <v>1283</v>
      </c>
      <c r="L40" s="5">
        <v>1</v>
      </c>
      <c r="M40" s="5">
        <f>IF(L40=0,$AC$40,0)</f>
        <v>0</v>
      </c>
      <c r="O40" s="5">
        <v>630</v>
      </c>
      <c r="P40" s="5">
        <v>1</v>
      </c>
      <c r="Q40" s="5">
        <f>IF(P40=0,$AC$40,0)</f>
        <v>0</v>
      </c>
      <c r="S40" s="5">
        <v>1761</v>
      </c>
      <c r="T40" s="5">
        <v>1</v>
      </c>
      <c r="U40" s="5">
        <f>IF(T40=0,$AC$40,0)</f>
        <v>0</v>
      </c>
      <c r="X40" s="5">
        <v>0</v>
      </c>
      <c r="Y40" s="5">
        <v>1970</v>
      </c>
      <c r="AA40" s="5">
        <f t="shared" si="2"/>
        <v>7239</v>
      </c>
      <c r="AB40" s="5">
        <f t="shared" si="2"/>
        <v>5</v>
      </c>
      <c r="AC40" s="5">
        <f t="shared" si="1"/>
        <v>1448</v>
      </c>
      <c r="AD40" s="7">
        <v>1</v>
      </c>
    </row>
    <row r="41" spans="1:30" x14ac:dyDescent="0.2">
      <c r="A41" s="6">
        <v>40820</v>
      </c>
      <c r="C41" s="5">
        <v>2093</v>
      </c>
      <c r="D41" s="5">
        <v>1</v>
      </c>
      <c r="E41" s="5">
        <f>IF(D41=0,$AC$41,0)</f>
        <v>0</v>
      </c>
      <c r="G41" s="5">
        <v>1391</v>
      </c>
      <c r="H41" s="5">
        <v>1</v>
      </c>
      <c r="I41" s="5">
        <f>IF(H41=0,$AC$41,0)</f>
        <v>0</v>
      </c>
      <c r="L41" s="5">
        <v>0</v>
      </c>
      <c r="M41" s="5">
        <v>2093</v>
      </c>
      <c r="O41" s="5">
        <v>1568</v>
      </c>
      <c r="P41" s="5">
        <v>1</v>
      </c>
      <c r="Q41" s="5">
        <f>IF(P41=0,$AC$41,0)</f>
        <v>0</v>
      </c>
      <c r="S41" s="5">
        <v>1691</v>
      </c>
      <c r="T41" s="5">
        <v>1</v>
      </c>
      <c r="U41" s="5">
        <f>IF(T41=0,$AC$41,0)</f>
        <v>0</v>
      </c>
      <c r="X41" s="5">
        <v>0</v>
      </c>
      <c r="Y41" s="5">
        <v>2093</v>
      </c>
      <c r="AA41" s="5">
        <f t="shared" si="2"/>
        <v>6743</v>
      </c>
      <c r="AB41" s="5">
        <f t="shared" si="2"/>
        <v>4</v>
      </c>
      <c r="AC41" s="5">
        <f t="shared" si="1"/>
        <v>1686</v>
      </c>
      <c r="AD41" s="7">
        <v>1</v>
      </c>
    </row>
    <row r="42" spans="1:30" x14ac:dyDescent="0.2">
      <c r="A42" s="6">
        <v>40827</v>
      </c>
      <c r="C42" s="5">
        <v>1858</v>
      </c>
      <c r="D42" s="5">
        <v>1</v>
      </c>
      <c r="E42" s="5">
        <f>IF(D42=0,$AC$42,0)</f>
        <v>0</v>
      </c>
      <c r="H42" s="5">
        <v>0</v>
      </c>
      <c r="I42" s="5">
        <v>2906</v>
      </c>
      <c r="K42" s="5">
        <v>1780</v>
      </c>
      <c r="L42" s="5">
        <v>1</v>
      </c>
      <c r="M42" s="5">
        <f>IF(L42=0,$AC$42,0)</f>
        <v>0</v>
      </c>
      <c r="O42" s="5">
        <v>2906</v>
      </c>
      <c r="P42" s="5">
        <v>1</v>
      </c>
      <c r="Q42" s="5">
        <f>IF(P42=0,$AC$42,0)</f>
        <v>0</v>
      </c>
      <c r="S42" s="5">
        <v>1551</v>
      </c>
      <c r="T42" s="5">
        <v>1</v>
      </c>
      <c r="U42" s="5">
        <f>IF(T42=0,$AC$42,0)</f>
        <v>0</v>
      </c>
      <c r="X42" s="5">
        <v>0</v>
      </c>
      <c r="Y42" s="5">
        <v>2906</v>
      </c>
      <c r="AA42" s="5">
        <f t="shared" si="2"/>
        <v>8095</v>
      </c>
      <c r="AB42" s="5">
        <f t="shared" si="2"/>
        <v>4</v>
      </c>
      <c r="AC42" s="5">
        <f t="shared" si="1"/>
        <v>2024</v>
      </c>
      <c r="AD42" s="7">
        <v>1</v>
      </c>
    </row>
    <row r="43" spans="1:30" x14ac:dyDescent="0.2">
      <c r="A43" s="6">
        <v>40834</v>
      </c>
      <c r="C43" s="5">
        <v>2195</v>
      </c>
      <c r="D43" s="5">
        <v>1</v>
      </c>
      <c r="E43" s="5">
        <f>IF(D43=0,$AC$43,0)</f>
        <v>0</v>
      </c>
      <c r="G43" s="5">
        <v>1756</v>
      </c>
      <c r="H43" s="5">
        <v>1</v>
      </c>
      <c r="I43" s="5">
        <f>IF(H43=0,$AC$43,0)</f>
        <v>0</v>
      </c>
      <c r="L43" s="5">
        <v>0</v>
      </c>
      <c r="M43" s="5">
        <v>3062</v>
      </c>
      <c r="O43" s="5">
        <v>3062</v>
      </c>
      <c r="P43" s="5">
        <v>1</v>
      </c>
      <c r="Q43" s="5">
        <f>IF(P43=0,$AC$43,0)</f>
        <v>0</v>
      </c>
      <c r="T43" s="5">
        <v>0</v>
      </c>
      <c r="U43" s="5">
        <v>3062</v>
      </c>
      <c r="X43" s="5">
        <v>0</v>
      </c>
      <c r="Y43" s="5">
        <v>3062</v>
      </c>
      <c r="AA43" s="5">
        <f t="shared" si="2"/>
        <v>7013</v>
      </c>
      <c r="AB43" s="5">
        <f t="shared" si="2"/>
        <v>3</v>
      </c>
      <c r="AC43" s="5">
        <f t="shared" si="1"/>
        <v>2338</v>
      </c>
      <c r="AD43" s="7">
        <v>1</v>
      </c>
    </row>
    <row r="44" spans="1:30" x14ac:dyDescent="0.2">
      <c r="A44" s="6">
        <v>40841</v>
      </c>
      <c r="D44" s="5">
        <v>0</v>
      </c>
      <c r="E44" s="5">
        <v>1457</v>
      </c>
      <c r="G44" s="5">
        <f>454+1003</f>
        <v>1457</v>
      </c>
      <c r="H44" s="5">
        <v>1</v>
      </c>
      <c r="I44" s="5">
        <f>IF(H44=0,$AC$44,0)</f>
        <v>0</v>
      </c>
      <c r="K44" s="5">
        <f>430+765</f>
        <v>1195</v>
      </c>
      <c r="L44" s="5">
        <v>1</v>
      </c>
      <c r="M44" s="5">
        <f>IF(L44=0,$AC$44,0)</f>
        <v>0</v>
      </c>
      <c r="O44" s="5">
        <f>568+470</f>
        <v>1038</v>
      </c>
      <c r="P44" s="5">
        <v>1</v>
      </c>
      <c r="Q44" s="5">
        <f>IF(P44=0,$AC$44,0)</f>
        <v>0</v>
      </c>
      <c r="T44" s="5">
        <v>0</v>
      </c>
      <c r="U44" s="5">
        <v>1457</v>
      </c>
      <c r="X44" s="5">
        <v>0</v>
      </c>
      <c r="Y44" s="5">
        <v>1457</v>
      </c>
      <c r="AA44" s="5">
        <f t="shared" si="2"/>
        <v>3690</v>
      </c>
      <c r="AB44" s="5">
        <f t="shared" si="2"/>
        <v>3</v>
      </c>
      <c r="AC44" s="5">
        <f t="shared" si="1"/>
        <v>1230</v>
      </c>
      <c r="AD44" s="7">
        <v>1</v>
      </c>
    </row>
    <row r="45" spans="1:30" x14ac:dyDescent="0.2">
      <c r="A45" s="6">
        <v>40847</v>
      </c>
      <c r="C45" s="5">
        <v>1414</v>
      </c>
      <c r="D45" s="5">
        <v>1</v>
      </c>
      <c r="E45" s="5">
        <f>IF(D45=0,$AC$45,0)</f>
        <v>0</v>
      </c>
      <c r="G45" s="5">
        <v>775</v>
      </c>
      <c r="H45" s="5">
        <v>1</v>
      </c>
      <c r="I45" s="5">
        <f>IF(H45=0,$AC$45,0)</f>
        <v>0</v>
      </c>
      <c r="K45" s="5">
        <v>1558</v>
      </c>
      <c r="L45" s="5">
        <v>1</v>
      </c>
      <c r="M45" s="5">
        <f>IF(L45=0,$AC$45,0)</f>
        <v>0</v>
      </c>
      <c r="O45" s="5">
        <v>1381</v>
      </c>
      <c r="P45" s="5">
        <v>1</v>
      </c>
      <c r="Q45" s="5">
        <f>IF(P45=0,$AC$45,0)</f>
        <v>0</v>
      </c>
      <c r="T45" s="5">
        <v>0</v>
      </c>
      <c r="U45" s="5">
        <v>2015</v>
      </c>
      <c r="W45" s="5">
        <v>2015</v>
      </c>
      <c r="X45" s="5">
        <v>1</v>
      </c>
      <c r="Y45" s="5">
        <f>IF(X45=0,$AC$45,0)</f>
        <v>0</v>
      </c>
      <c r="AA45" s="5">
        <f t="shared" si="2"/>
        <v>7143</v>
      </c>
      <c r="AB45" s="5">
        <f t="shared" si="2"/>
        <v>5</v>
      </c>
      <c r="AC45" s="5">
        <f t="shared" si="1"/>
        <v>1429</v>
      </c>
      <c r="AD45" s="7">
        <v>1</v>
      </c>
    </row>
    <row r="46" spans="1:30" x14ac:dyDescent="0.2">
      <c r="A46" s="6">
        <v>40855</v>
      </c>
      <c r="C46" s="5">
        <v>1351</v>
      </c>
      <c r="D46" s="5">
        <v>1</v>
      </c>
      <c r="E46" s="5">
        <f>IF(D46=0,$AC$46,0)</f>
        <v>0</v>
      </c>
      <c r="G46" s="5">
        <v>2388</v>
      </c>
      <c r="H46" s="5">
        <v>1</v>
      </c>
      <c r="I46" s="5">
        <f>IF(H46=0,$AC$46,0)</f>
        <v>0</v>
      </c>
      <c r="K46" s="5">
        <v>2949</v>
      </c>
      <c r="L46" s="5">
        <v>1</v>
      </c>
      <c r="M46" s="5">
        <f>IF(L46=0,$AC$46,0)</f>
        <v>0</v>
      </c>
      <c r="O46" s="5">
        <v>2635</v>
      </c>
      <c r="P46" s="5">
        <v>1</v>
      </c>
      <c r="Q46" s="5">
        <f>IF(P46=0,$AC$46,0)</f>
        <v>0</v>
      </c>
      <c r="T46" s="5">
        <v>0</v>
      </c>
      <c r="U46" s="5">
        <v>2949</v>
      </c>
      <c r="X46" s="5">
        <v>0</v>
      </c>
      <c r="Y46" s="5">
        <v>2949</v>
      </c>
      <c r="AA46" s="5">
        <f t="shared" si="2"/>
        <v>9323</v>
      </c>
      <c r="AB46" s="5">
        <f t="shared" si="2"/>
        <v>4</v>
      </c>
      <c r="AC46" s="5">
        <f t="shared" si="1"/>
        <v>2331</v>
      </c>
      <c r="AD46" s="7">
        <v>1</v>
      </c>
    </row>
    <row r="47" spans="1:30" x14ac:dyDescent="0.2">
      <c r="A47" s="6">
        <v>40862</v>
      </c>
      <c r="C47" s="5">
        <v>1634</v>
      </c>
      <c r="D47" s="5">
        <v>1</v>
      </c>
      <c r="E47" s="5">
        <f>IF(D47=0,$AC$47,0)</f>
        <v>0</v>
      </c>
      <c r="G47" s="5">
        <v>1211</v>
      </c>
      <c r="H47" s="5">
        <v>1</v>
      </c>
      <c r="I47" s="5">
        <f>IF(H47=0,$AC$47,0)</f>
        <v>0</v>
      </c>
      <c r="K47" s="5">
        <v>2467</v>
      </c>
      <c r="L47" s="5">
        <v>1</v>
      </c>
      <c r="M47" s="5">
        <f>IF(L47=0,$AC$47,0)</f>
        <v>0</v>
      </c>
      <c r="O47" s="5">
        <v>2065</v>
      </c>
      <c r="P47" s="5">
        <v>1</v>
      </c>
      <c r="Q47" s="5">
        <f>IF(P47=0,$AC$47,0)</f>
        <v>0</v>
      </c>
      <c r="S47" s="5">
        <v>1599</v>
      </c>
      <c r="T47" s="5">
        <v>1</v>
      </c>
      <c r="U47" s="5">
        <f>IF(T47=0,$AC$47,0)</f>
        <v>0</v>
      </c>
      <c r="X47" s="5">
        <v>0</v>
      </c>
      <c r="Y47" s="5">
        <v>2467</v>
      </c>
      <c r="AA47" s="5">
        <f t="shared" si="2"/>
        <v>8976</v>
      </c>
      <c r="AB47" s="5">
        <f t="shared" si="2"/>
        <v>5</v>
      </c>
      <c r="AC47" s="5">
        <f t="shared" si="1"/>
        <v>1795</v>
      </c>
      <c r="AD47" s="7">
        <v>1</v>
      </c>
    </row>
    <row r="48" spans="1:30" x14ac:dyDescent="0.2">
      <c r="A48" s="6">
        <v>40869</v>
      </c>
      <c r="C48" s="5">
        <v>1718</v>
      </c>
      <c r="D48" s="5">
        <v>1</v>
      </c>
      <c r="E48" s="5">
        <f>IF(D48=0,$AC$48,0)</f>
        <v>0</v>
      </c>
      <c r="G48" s="5">
        <v>2184</v>
      </c>
      <c r="H48" s="5">
        <v>1</v>
      </c>
      <c r="I48" s="5">
        <f>IF(H48=0,$AC$48,0)</f>
        <v>0</v>
      </c>
      <c r="L48" s="5">
        <v>0</v>
      </c>
      <c r="M48" s="5">
        <v>2184</v>
      </c>
      <c r="O48" s="5">
        <v>1646</v>
      </c>
      <c r="P48" s="5">
        <v>1</v>
      </c>
      <c r="Q48" s="5">
        <f>IF(P48=0,$AC$48,0)</f>
        <v>0</v>
      </c>
      <c r="S48" s="5">
        <v>1251</v>
      </c>
      <c r="T48" s="5">
        <v>1</v>
      </c>
      <c r="U48" s="5">
        <f>IF(T48=0,$AC$48,0)</f>
        <v>0</v>
      </c>
      <c r="X48" s="5">
        <v>0</v>
      </c>
      <c r="Y48" s="5">
        <v>2184</v>
      </c>
      <c r="AA48" s="5">
        <f t="shared" si="2"/>
        <v>6799</v>
      </c>
      <c r="AB48" s="5">
        <f t="shared" si="2"/>
        <v>4</v>
      </c>
      <c r="AC48" s="5">
        <f t="shared" si="1"/>
        <v>1700</v>
      </c>
      <c r="AD48" s="7">
        <v>1</v>
      </c>
    </row>
    <row r="49" spans="1:30" x14ac:dyDescent="0.2">
      <c r="A49" s="6">
        <v>40876</v>
      </c>
      <c r="C49" s="5">
        <v>1256</v>
      </c>
      <c r="D49" s="5">
        <v>1</v>
      </c>
      <c r="E49" s="5">
        <f>IF(D49=0,$AC$49,0)</f>
        <v>0</v>
      </c>
      <c r="G49" s="5">
        <v>1456</v>
      </c>
      <c r="H49" s="5">
        <v>1</v>
      </c>
      <c r="I49" s="5">
        <f>IF(H49=0,$AC$49,0)</f>
        <v>0</v>
      </c>
      <c r="K49" s="5">
        <v>1367</v>
      </c>
      <c r="L49" s="5">
        <v>1</v>
      </c>
      <c r="M49" s="5">
        <f>IF(L49=0,$AC$49,0)</f>
        <v>0</v>
      </c>
      <c r="O49" s="5">
        <v>663</v>
      </c>
      <c r="P49" s="5">
        <v>1</v>
      </c>
      <c r="Q49" s="5">
        <f>IF(P49=0,$AC$49,0)</f>
        <v>0</v>
      </c>
      <c r="S49" s="5">
        <v>1281</v>
      </c>
      <c r="T49" s="5">
        <v>1</v>
      </c>
      <c r="U49" s="5">
        <f>IF(T49=0,$AC$49,0)</f>
        <v>0</v>
      </c>
      <c r="X49" s="5">
        <v>0</v>
      </c>
      <c r="Y49" s="5">
        <v>1456</v>
      </c>
      <c r="AA49" s="5">
        <f t="shared" si="2"/>
        <v>6023</v>
      </c>
      <c r="AB49" s="5">
        <f t="shared" si="2"/>
        <v>5</v>
      </c>
      <c r="AC49" s="5">
        <f t="shared" si="1"/>
        <v>1205</v>
      </c>
      <c r="AD49" s="7">
        <v>1</v>
      </c>
    </row>
    <row r="50" spans="1:30" x14ac:dyDescent="0.2">
      <c r="A50" s="6">
        <v>40883</v>
      </c>
      <c r="C50" s="5">
        <v>1328</v>
      </c>
      <c r="D50" s="5">
        <v>1</v>
      </c>
      <c r="E50" s="5">
        <f>IF(D50=0,$AC$50,0)</f>
        <v>0</v>
      </c>
      <c r="G50" s="5">
        <v>2085</v>
      </c>
      <c r="H50" s="5">
        <v>1</v>
      </c>
      <c r="I50" s="5">
        <f>IF(H50=0,$AC$50,0)</f>
        <v>0</v>
      </c>
      <c r="K50" s="5">
        <v>3147</v>
      </c>
      <c r="L50" s="5">
        <v>1</v>
      </c>
      <c r="M50" s="5">
        <f>IF(L50=0,$AC$50,0)</f>
        <v>0</v>
      </c>
      <c r="O50" s="5">
        <v>1551</v>
      </c>
      <c r="P50" s="5">
        <v>1</v>
      </c>
      <c r="Q50" s="5">
        <f>IF(P50=0,$AC$50,0)</f>
        <v>0</v>
      </c>
      <c r="S50" s="5">
        <v>1895</v>
      </c>
      <c r="T50" s="5">
        <v>1</v>
      </c>
      <c r="U50" s="5">
        <f>IF(T50=0,$AC$50,0)</f>
        <v>0</v>
      </c>
      <c r="X50" s="5">
        <v>0</v>
      </c>
      <c r="Y50" s="5">
        <v>3147</v>
      </c>
      <c r="AA50" s="5">
        <f t="shared" si="2"/>
        <v>10006</v>
      </c>
      <c r="AB50" s="5">
        <f t="shared" si="2"/>
        <v>5</v>
      </c>
      <c r="AC50" s="5">
        <f t="shared" si="1"/>
        <v>2001</v>
      </c>
      <c r="AD50" s="7">
        <v>1</v>
      </c>
    </row>
    <row r="51" spans="1:30" x14ac:dyDescent="0.2">
      <c r="A51" s="6" t="s">
        <v>22</v>
      </c>
      <c r="C51" s="5">
        <v>10787</v>
      </c>
      <c r="D51" s="5">
        <v>1</v>
      </c>
      <c r="E51" s="5">
        <f>IF(D51=0,$AC$51,0)</f>
        <v>0</v>
      </c>
      <c r="G51" s="5">
        <v>11783</v>
      </c>
      <c r="H51" s="5">
        <v>1</v>
      </c>
      <c r="I51" s="5">
        <f>IF(H51=0,$AC$51,0)</f>
        <v>0</v>
      </c>
      <c r="K51" s="5">
        <v>9880</v>
      </c>
      <c r="L51" s="5">
        <v>1</v>
      </c>
      <c r="M51" s="5">
        <f>IF(L51=0,$AC$51,0)</f>
        <v>0</v>
      </c>
      <c r="O51" s="5">
        <v>11581</v>
      </c>
      <c r="P51" s="5">
        <v>1</v>
      </c>
      <c r="Q51" s="5">
        <f>IF(P51=0,$AC$51,0)</f>
        <v>0</v>
      </c>
      <c r="S51" s="5">
        <v>11550</v>
      </c>
      <c r="T51" s="5">
        <v>1</v>
      </c>
      <c r="U51" s="5">
        <f>IF(T51=0,$AC$51,0)</f>
        <v>0</v>
      </c>
      <c r="W51" s="5">
        <v>11911</v>
      </c>
      <c r="X51" s="5">
        <v>1</v>
      </c>
      <c r="Y51" s="5">
        <f>IF(X51=0,$AC$51,0)</f>
        <v>0</v>
      </c>
      <c r="AA51" s="5">
        <f t="shared" si="2"/>
        <v>67492</v>
      </c>
      <c r="AB51" s="5">
        <f t="shared" si="2"/>
        <v>6</v>
      </c>
      <c r="AC51" s="5">
        <f t="shared" si="1"/>
        <v>11249</v>
      </c>
      <c r="AD51" s="7">
        <v>1</v>
      </c>
    </row>
    <row r="52" spans="1:30" x14ac:dyDescent="0.2">
      <c r="A52" s="6">
        <v>40890</v>
      </c>
      <c r="C52" s="5">
        <v>1996</v>
      </c>
      <c r="D52" s="5">
        <v>1</v>
      </c>
      <c r="E52" s="5">
        <f>IF(D52=0,$AC$52,0)</f>
        <v>0</v>
      </c>
      <c r="G52" s="5">
        <v>2110</v>
      </c>
      <c r="H52" s="5">
        <v>1</v>
      </c>
      <c r="I52" s="5">
        <f>IF(H52=0,$AC$52,0)</f>
        <v>0</v>
      </c>
      <c r="K52" s="5">
        <v>1657</v>
      </c>
      <c r="L52" s="5">
        <v>1</v>
      </c>
      <c r="M52" s="5">
        <f>IF(L52=0,$AC$52,0)</f>
        <v>0</v>
      </c>
      <c r="O52" s="5">
        <v>1919</v>
      </c>
      <c r="P52" s="5">
        <v>1</v>
      </c>
      <c r="Q52" s="5">
        <f>IF(P52=0,$AC$52,0)</f>
        <v>0</v>
      </c>
      <c r="S52" s="5">
        <v>1713</v>
      </c>
      <c r="T52" s="5">
        <v>1</v>
      </c>
      <c r="U52" s="5">
        <f>IF(T52=0,$AC$52,0)</f>
        <v>0</v>
      </c>
      <c r="X52" s="5">
        <v>0</v>
      </c>
      <c r="Y52" s="5">
        <v>2110</v>
      </c>
      <c r="AA52" s="5">
        <f t="shared" si="2"/>
        <v>9395</v>
      </c>
      <c r="AB52" s="5">
        <f t="shared" si="2"/>
        <v>5</v>
      </c>
      <c r="AC52" s="5">
        <f t="shared" si="1"/>
        <v>1879</v>
      </c>
      <c r="AD52" s="7">
        <v>1</v>
      </c>
    </row>
    <row r="53" spans="1:30" x14ac:dyDescent="0.2">
      <c r="A53" s="6">
        <v>40897</v>
      </c>
      <c r="C53" s="5">
        <v>1568</v>
      </c>
      <c r="D53" s="5">
        <v>1</v>
      </c>
      <c r="E53" s="5">
        <f>IF(D53=0,$AC$53,0)</f>
        <v>0</v>
      </c>
      <c r="G53" s="5">
        <v>1234</v>
      </c>
      <c r="H53" s="5">
        <v>1</v>
      </c>
      <c r="I53" s="5">
        <f>IF(H53=0,$AC$53,0)</f>
        <v>0</v>
      </c>
      <c r="K53" s="5">
        <v>1948</v>
      </c>
      <c r="L53" s="5">
        <v>1</v>
      </c>
      <c r="M53" s="5">
        <f>IF(L53=0,$AC$53,0)</f>
        <v>0</v>
      </c>
      <c r="O53" s="5">
        <v>2021</v>
      </c>
      <c r="P53" s="5">
        <v>1</v>
      </c>
      <c r="Q53" s="5">
        <f>IF(P53=0,$AC$53,0)</f>
        <v>0</v>
      </c>
      <c r="S53" s="5">
        <v>1782</v>
      </c>
      <c r="T53" s="5">
        <v>1</v>
      </c>
      <c r="U53" s="5">
        <f>IF(T53=0,$AC$53,0)</f>
        <v>0</v>
      </c>
      <c r="X53" s="5">
        <v>0</v>
      </c>
      <c r="Y53" s="5">
        <v>2021</v>
      </c>
      <c r="AA53" s="5">
        <f t="shared" si="2"/>
        <v>8553</v>
      </c>
      <c r="AB53" s="5">
        <f t="shared" si="2"/>
        <v>5</v>
      </c>
      <c r="AC53" s="5">
        <f t="shared" si="1"/>
        <v>1711</v>
      </c>
      <c r="AD53" s="7">
        <v>1</v>
      </c>
    </row>
    <row r="54" spans="1:30" x14ac:dyDescent="0.2">
      <c r="A54" s="6">
        <v>40904</v>
      </c>
      <c r="C54" s="5">
        <v>1327</v>
      </c>
      <c r="D54" s="5">
        <v>1</v>
      </c>
      <c r="E54" s="5">
        <f>IF(D54=0,$AC$54,0)</f>
        <v>0</v>
      </c>
      <c r="G54" s="5">
        <v>1914</v>
      </c>
      <c r="H54" s="5">
        <v>1</v>
      </c>
      <c r="I54" s="5">
        <f>IF(H54=0,$AC$54,0)</f>
        <v>0</v>
      </c>
      <c r="K54" s="5">
        <v>2218</v>
      </c>
      <c r="L54" s="5">
        <v>1</v>
      </c>
      <c r="M54" s="5">
        <f>IF(L54=0,$AC$54,0)</f>
        <v>0</v>
      </c>
      <c r="O54" s="5">
        <v>1359</v>
      </c>
      <c r="P54" s="5">
        <v>1</v>
      </c>
      <c r="Q54" s="5">
        <f>IF(P54=0,$AC$54,0)</f>
        <v>0</v>
      </c>
      <c r="S54" s="5">
        <v>889</v>
      </c>
      <c r="T54" s="5">
        <v>1</v>
      </c>
      <c r="U54" s="5">
        <f>IF(T54=0,$AC$54,0)</f>
        <v>0</v>
      </c>
      <c r="W54" s="5">
        <v>2688</v>
      </c>
      <c r="X54" s="5">
        <v>1</v>
      </c>
      <c r="Y54" s="5">
        <f>IF(X54=0,$AC$54,0)</f>
        <v>0</v>
      </c>
      <c r="AA54" s="5">
        <f t="shared" si="2"/>
        <v>10395</v>
      </c>
      <c r="AB54" s="5">
        <f t="shared" si="2"/>
        <v>6</v>
      </c>
      <c r="AC54" s="5">
        <f t="shared" si="1"/>
        <v>1733</v>
      </c>
      <c r="AD54" s="7">
        <v>1</v>
      </c>
    </row>
    <row r="56" spans="1:30" x14ac:dyDescent="0.2">
      <c r="A56" s="3" t="s">
        <v>9</v>
      </c>
      <c r="C56" s="5">
        <f>SUM(C4:C54)</f>
        <v>90655</v>
      </c>
      <c r="D56" s="5">
        <f>SUM(D4:D54)</f>
        <v>45</v>
      </c>
      <c r="E56" s="5">
        <f>SUM(E4:E54)</f>
        <v>11470</v>
      </c>
      <c r="G56" s="5">
        <f>SUM(G4:G54)</f>
        <v>82639</v>
      </c>
      <c r="H56" s="5">
        <f>SUM(H4:H54)</f>
        <v>46</v>
      </c>
      <c r="I56" s="5">
        <f>SUM(I4:I54)</f>
        <v>11443</v>
      </c>
      <c r="K56" s="5">
        <f>SUM(K4:K54)</f>
        <v>82306</v>
      </c>
      <c r="L56" s="5">
        <f>SUM(L4:L54)</f>
        <v>40</v>
      </c>
      <c r="M56" s="5">
        <f>SUM(M4:M54)</f>
        <v>24851</v>
      </c>
      <c r="O56" s="5">
        <f>SUM(O4:O54)</f>
        <v>90451</v>
      </c>
      <c r="P56" s="5">
        <f>SUM(P4:P54)</f>
        <v>49</v>
      </c>
      <c r="Q56" s="5">
        <f>SUM(Q4:Q54)</f>
        <v>5647</v>
      </c>
      <c r="S56" s="5">
        <f>SUM(S4:S54)</f>
        <v>86964</v>
      </c>
      <c r="T56" s="5">
        <f>SUM(T4:T54)</f>
        <v>46</v>
      </c>
      <c r="U56" s="5">
        <f>SUM(U4:U54)</f>
        <v>11647</v>
      </c>
      <c r="W56" s="5">
        <f>SUM(W4:W54)</f>
        <v>25400</v>
      </c>
      <c r="X56" s="5">
        <f>SUM(X4:X54)</f>
        <v>8</v>
      </c>
      <c r="Y56" s="5">
        <f>SUM(Y4:Y54)</f>
        <v>95213</v>
      </c>
      <c r="AA56" s="5"/>
      <c r="AB56" s="5"/>
      <c r="AD56" s="5">
        <f>SUM(AD4:AD54)</f>
        <v>51</v>
      </c>
    </row>
    <row r="57" spans="1:30" x14ac:dyDescent="0.2">
      <c r="A57" s="3" t="s">
        <v>10</v>
      </c>
      <c r="C57" s="5">
        <f>C56/D56</f>
        <v>2015</v>
      </c>
      <c r="G57" s="5">
        <f>G56/H56</f>
        <v>1797</v>
      </c>
      <c r="K57" s="5">
        <f>K56/L56</f>
        <v>2058</v>
      </c>
      <c r="O57" s="5">
        <f>O56/P56</f>
        <v>1846</v>
      </c>
      <c r="S57" s="5">
        <f>S56/T56</f>
        <v>1891</v>
      </c>
      <c r="W57" s="5">
        <f>W56/X56</f>
        <v>3175</v>
      </c>
    </row>
    <row r="58" spans="1:30" x14ac:dyDescent="0.2">
      <c r="A58" s="3" t="s">
        <v>11</v>
      </c>
      <c r="C58" s="5">
        <f>(C56+E56)/$AD$56</f>
        <v>2002</v>
      </c>
      <c r="G58" s="5">
        <f>(G56+I56)/$AD$56</f>
        <v>1845</v>
      </c>
      <c r="K58" s="5">
        <f>(K56+M56)/$AD$56</f>
        <v>2101</v>
      </c>
      <c r="O58" s="5">
        <f>(O56+Q56)/$AD$56</f>
        <v>1884</v>
      </c>
      <c r="S58" s="5">
        <f>(S56+U56)/$AD$56</f>
        <v>1934</v>
      </c>
      <c r="W58" s="5">
        <f>(W56+Y56)/$AD$56</f>
        <v>2365</v>
      </c>
      <c r="AA58" s="5"/>
    </row>
  </sheetData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D55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A56" sqref="A56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40911</v>
      </c>
      <c r="C4" s="5">
        <v>1973</v>
      </c>
      <c r="D4" s="5">
        <v>1</v>
      </c>
      <c r="E4" s="5">
        <f>IF(D4=0,$AC$4,0)</f>
        <v>0</v>
      </c>
      <c r="G4" s="5">
        <v>1608</v>
      </c>
      <c r="H4" s="5">
        <v>1</v>
      </c>
      <c r="I4" s="5">
        <f>IF(H4=0,$AC$4,0)</f>
        <v>0</v>
      </c>
      <c r="K4" s="5">
        <v>1062</v>
      </c>
      <c r="L4" s="5">
        <v>1</v>
      </c>
      <c r="M4" s="5">
        <f>IF(L4=0,$AC$4,0)</f>
        <v>0</v>
      </c>
      <c r="O4" s="5">
        <v>1533</v>
      </c>
      <c r="P4" s="5">
        <v>1</v>
      </c>
      <c r="Q4" s="5">
        <f>IF(P4=0,$AC$4,0)</f>
        <v>0</v>
      </c>
      <c r="S4" s="5">
        <v>970</v>
      </c>
      <c r="T4" s="5">
        <v>1</v>
      </c>
      <c r="U4" s="5">
        <f>IF(T4=0,$AC$4,0)</f>
        <v>0</v>
      </c>
      <c r="X4" s="5">
        <v>0</v>
      </c>
      <c r="Y4" s="5">
        <v>1973</v>
      </c>
      <c r="AA4" s="5">
        <f t="shared" ref="AA4:AB35" si="0">C4+G4+K4+O4+S4+W4</f>
        <v>7146</v>
      </c>
      <c r="AB4" s="5">
        <f t="shared" si="0"/>
        <v>5</v>
      </c>
      <c r="AC4" s="5">
        <f t="shared" ref="AC4:AC50" si="1">AA4/AB4</f>
        <v>1429</v>
      </c>
      <c r="AD4" s="7">
        <v>1</v>
      </c>
    </row>
    <row r="5" spans="1:30" x14ac:dyDescent="0.2">
      <c r="A5" s="6">
        <v>40918</v>
      </c>
      <c r="C5" s="5">
        <v>2087</v>
      </c>
      <c r="D5" s="5">
        <v>1</v>
      </c>
      <c r="E5" s="5">
        <f>IF(D5=0,$AC$5,0)</f>
        <v>0</v>
      </c>
      <c r="G5" s="5">
        <v>1483</v>
      </c>
      <c r="H5" s="5">
        <v>1</v>
      </c>
      <c r="I5" s="5">
        <f>IF(H5=0,$AC$5,0)</f>
        <v>0</v>
      </c>
      <c r="K5" s="5">
        <v>1892</v>
      </c>
      <c r="L5" s="5">
        <v>1</v>
      </c>
      <c r="M5" s="5">
        <f>IF(L5=0,$AC$5,0)</f>
        <v>0</v>
      </c>
      <c r="O5" s="5">
        <v>1624</v>
      </c>
      <c r="P5" s="5">
        <v>1</v>
      </c>
      <c r="Q5" s="5">
        <f>IF(P5=0,$AC$5,0)</f>
        <v>0</v>
      </c>
      <c r="S5" s="5">
        <v>2138</v>
      </c>
      <c r="T5" s="5">
        <v>1</v>
      </c>
      <c r="U5" s="5">
        <f>IF(T5=0,$AC$5,0)</f>
        <v>0</v>
      </c>
      <c r="X5" s="5">
        <v>0</v>
      </c>
      <c r="Y5" s="5">
        <v>2138</v>
      </c>
      <c r="AA5" s="5">
        <f t="shared" si="0"/>
        <v>9224</v>
      </c>
      <c r="AB5" s="5">
        <f t="shared" si="0"/>
        <v>5</v>
      </c>
      <c r="AC5" s="5">
        <f t="shared" si="1"/>
        <v>1845</v>
      </c>
      <c r="AD5" s="7">
        <v>1</v>
      </c>
    </row>
    <row r="6" spans="1:30" x14ac:dyDescent="0.2">
      <c r="A6" s="6">
        <v>40925</v>
      </c>
      <c r="C6" s="5">
        <v>1850</v>
      </c>
      <c r="D6" s="5">
        <v>1</v>
      </c>
      <c r="E6" s="5">
        <f>IF(D6=0,$AC$6,0)</f>
        <v>0</v>
      </c>
      <c r="G6" s="5">
        <v>856</v>
      </c>
      <c r="H6" s="5">
        <v>1</v>
      </c>
      <c r="I6" s="5">
        <f>IF(H6=0,$AC$6,0)</f>
        <v>0</v>
      </c>
      <c r="K6" s="5">
        <v>937</v>
      </c>
      <c r="L6" s="5">
        <v>1</v>
      </c>
      <c r="M6" s="5">
        <f>IF(L6=0,$AC$6,0)</f>
        <v>0</v>
      </c>
      <c r="O6" s="5">
        <v>1215</v>
      </c>
      <c r="P6" s="5">
        <v>1</v>
      </c>
      <c r="Q6" s="5">
        <f>IF(P6=0,$AC$6,0)</f>
        <v>0</v>
      </c>
      <c r="S6" s="5">
        <v>1380</v>
      </c>
      <c r="T6" s="5">
        <v>1</v>
      </c>
      <c r="U6" s="5">
        <f>IF(T6=0,$AC$6,0)</f>
        <v>0</v>
      </c>
      <c r="X6" s="5">
        <v>0</v>
      </c>
      <c r="Y6" s="5">
        <v>1850</v>
      </c>
      <c r="AA6" s="5">
        <f t="shared" si="0"/>
        <v>6238</v>
      </c>
      <c r="AB6" s="5">
        <f t="shared" si="0"/>
        <v>5</v>
      </c>
      <c r="AC6" s="5">
        <f t="shared" si="1"/>
        <v>1248</v>
      </c>
      <c r="AD6" s="7">
        <v>1</v>
      </c>
    </row>
    <row r="7" spans="1:30" x14ac:dyDescent="0.2">
      <c r="A7" s="6">
        <v>40932</v>
      </c>
      <c r="C7" s="5">
        <v>2005</v>
      </c>
      <c r="D7" s="5">
        <v>1</v>
      </c>
      <c r="E7" s="5">
        <f>IF(D7=0,$AC$7,0)</f>
        <v>0</v>
      </c>
      <c r="G7" s="5">
        <v>1624</v>
      </c>
      <c r="H7" s="5">
        <v>1</v>
      </c>
      <c r="I7" s="5">
        <f>IF(H7=0,$AC$7,0)</f>
        <v>0</v>
      </c>
      <c r="L7" s="5">
        <v>0</v>
      </c>
      <c r="M7" s="5">
        <v>2005</v>
      </c>
      <c r="O7" s="5">
        <v>1415</v>
      </c>
      <c r="P7" s="5">
        <v>1</v>
      </c>
      <c r="Q7" s="5">
        <f>IF(P7=0,$AC$7,0)</f>
        <v>0</v>
      </c>
      <c r="S7" s="5">
        <v>1768</v>
      </c>
      <c r="T7" s="5">
        <v>1</v>
      </c>
      <c r="U7" s="5">
        <f>IF(T7=0,$AC$7,0)</f>
        <v>0</v>
      </c>
      <c r="X7" s="5">
        <v>0</v>
      </c>
      <c r="Y7" s="5">
        <v>2005</v>
      </c>
      <c r="AA7" s="5">
        <f t="shared" si="0"/>
        <v>6812</v>
      </c>
      <c r="AB7" s="5">
        <f t="shared" si="0"/>
        <v>4</v>
      </c>
      <c r="AC7" s="5">
        <f t="shared" si="1"/>
        <v>1703</v>
      </c>
      <c r="AD7" s="7">
        <v>1</v>
      </c>
    </row>
    <row r="8" spans="1:30" x14ac:dyDescent="0.2">
      <c r="A8" s="6">
        <v>40939</v>
      </c>
      <c r="D8" s="5">
        <v>0</v>
      </c>
      <c r="E8" s="5">
        <v>1426</v>
      </c>
      <c r="G8" s="5">
        <v>1426</v>
      </c>
      <c r="H8" s="5">
        <v>1</v>
      </c>
      <c r="I8" s="5">
        <f>IF(H8=0,$AC$8,0)</f>
        <v>0</v>
      </c>
      <c r="K8" s="5">
        <v>1065</v>
      </c>
      <c r="L8" s="5">
        <v>1</v>
      </c>
      <c r="M8" s="5">
        <f>IF(L8=0,$AC$8,0)</f>
        <v>0</v>
      </c>
      <c r="O8" s="5">
        <v>1273</v>
      </c>
      <c r="P8" s="5">
        <v>1</v>
      </c>
      <c r="Q8" s="5">
        <f>IF(P8=0,$AC$8,0)</f>
        <v>0</v>
      </c>
      <c r="S8" s="5">
        <v>1273</v>
      </c>
      <c r="T8" s="5">
        <v>1</v>
      </c>
      <c r="U8" s="5">
        <f>IF(T8=0,$AC$8,0)</f>
        <v>0</v>
      </c>
      <c r="X8" s="5">
        <v>0</v>
      </c>
      <c r="Y8" s="5">
        <v>1426</v>
      </c>
      <c r="AA8" s="5">
        <f t="shared" si="0"/>
        <v>5037</v>
      </c>
      <c r="AB8" s="5">
        <f t="shared" si="0"/>
        <v>4</v>
      </c>
      <c r="AC8" s="5">
        <f t="shared" si="1"/>
        <v>1259</v>
      </c>
      <c r="AD8" s="7">
        <v>1</v>
      </c>
    </row>
    <row r="9" spans="1:30" x14ac:dyDescent="0.2">
      <c r="A9" s="6">
        <v>40953</v>
      </c>
      <c r="C9" s="5">
        <v>3248</v>
      </c>
      <c r="D9" s="5">
        <v>1</v>
      </c>
      <c r="E9" s="5">
        <f>IF(D9=0,$AC$9,0)</f>
        <v>0</v>
      </c>
      <c r="G9" s="5">
        <v>2716</v>
      </c>
      <c r="H9" s="5">
        <v>1</v>
      </c>
      <c r="I9" s="5">
        <f>IF(H9=0,$AC$9,0)</f>
        <v>0</v>
      </c>
      <c r="L9" s="5">
        <v>0</v>
      </c>
      <c r="M9" s="5">
        <v>3248</v>
      </c>
      <c r="O9" s="5">
        <v>1267</v>
      </c>
      <c r="P9" s="5">
        <v>1</v>
      </c>
      <c r="Q9" s="5">
        <f>IF(P9=0,$AC$9,0)</f>
        <v>0</v>
      </c>
      <c r="S9" s="5">
        <v>1482</v>
      </c>
      <c r="T9" s="5">
        <v>1</v>
      </c>
      <c r="U9" s="5">
        <f>IF(T9=0,$AC$9,0)</f>
        <v>0</v>
      </c>
      <c r="X9" s="5">
        <v>0</v>
      </c>
      <c r="Y9" s="5">
        <v>3248</v>
      </c>
      <c r="AA9" s="5">
        <f t="shared" si="0"/>
        <v>8713</v>
      </c>
      <c r="AB9" s="5">
        <f t="shared" si="0"/>
        <v>4</v>
      </c>
      <c r="AC9" s="5">
        <f t="shared" si="1"/>
        <v>2178</v>
      </c>
      <c r="AD9" s="7">
        <v>1</v>
      </c>
    </row>
    <row r="10" spans="1:30" x14ac:dyDescent="0.2">
      <c r="A10" s="6">
        <v>40967</v>
      </c>
      <c r="C10" s="5">
        <v>2971</v>
      </c>
      <c r="D10" s="5">
        <v>1</v>
      </c>
      <c r="E10" s="5">
        <f>IF(D10=0,$AC$10,0)</f>
        <v>0</v>
      </c>
      <c r="G10" s="5">
        <v>1128</v>
      </c>
      <c r="H10" s="5">
        <v>1</v>
      </c>
      <c r="I10" s="5">
        <f>IF(H10=0,$AC$10,0)</f>
        <v>0</v>
      </c>
      <c r="L10" s="5">
        <v>0</v>
      </c>
      <c r="M10" s="5">
        <v>2971</v>
      </c>
      <c r="O10" s="5">
        <v>1999</v>
      </c>
      <c r="P10" s="5">
        <v>1</v>
      </c>
      <c r="Q10" s="5">
        <f>IF(P10=0,$AC$10,0)</f>
        <v>0</v>
      </c>
      <c r="S10" s="5">
        <v>1988</v>
      </c>
      <c r="T10" s="5">
        <v>1</v>
      </c>
      <c r="U10" s="5">
        <f>IF(T10=0,$AC$10,0)</f>
        <v>0</v>
      </c>
      <c r="X10" s="5">
        <v>0</v>
      </c>
      <c r="Y10" s="5">
        <v>2971</v>
      </c>
      <c r="AA10" s="5">
        <f t="shared" si="0"/>
        <v>8086</v>
      </c>
      <c r="AB10" s="5">
        <f t="shared" si="0"/>
        <v>4</v>
      </c>
      <c r="AC10" s="5">
        <f t="shared" si="1"/>
        <v>2022</v>
      </c>
      <c r="AD10" s="7">
        <v>1</v>
      </c>
    </row>
    <row r="11" spans="1:30" x14ac:dyDescent="0.2">
      <c r="A11" s="6">
        <v>40974</v>
      </c>
      <c r="C11" s="5">
        <v>1354</v>
      </c>
      <c r="D11" s="5">
        <v>1</v>
      </c>
      <c r="E11" s="5">
        <f>IF(D11=0,$AC$11,0)</f>
        <v>0</v>
      </c>
      <c r="G11" s="5">
        <v>1643</v>
      </c>
      <c r="H11" s="5">
        <v>1</v>
      </c>
      <c r="I11" s="5">
        <f>IF(H11=0,$AC$11,0)</f>
        <v>0</v>
      </c>
      <c r="K11" s="5">
        <v>1514</v>
      </c>
      <c r="L11" s="5">
        <v>1</v>
      </c>
      <c r="M11" s="5">
        <f>IF(L11=0,$AC$11,0)</f>
        <v>0</v>
      </c>
      <c r="O11" s="5">
        <v>1229</v>
      </c>
      <c r="P11" s="5">
        <v>1</v>
      </c>
      <c r="Q11" s="5">
        <f>IF(P11=0,$AC$11,0)</f>
        <v>0</v>
      </c>
      <c r="S11" s="5">
        <v>892</v>
      </c>
      <c r="T11" s="5">
        <v>1</v>
      </c>
      <c r="U11" s="5">
        <f>IF(T11=0,$AC$11,0)</f>
        <v>0</v>
      </c>
      <c r="X11" s="5">
        <v>0</v>
      </c>
      <c r="Y11" s="5">
        <v>1643</v>
      </c>
      <c r="AA11" s="5">
        <f t="shared" si="0"/>
        <v>6632</v>
      </c>
      <c r="AB11" s="5">
        <f t="shared" si="0"/>
        <v>5</v>
      </c>
      <c r="AC11" s="5">
        <f t="shared" si="1"/>
        <v>1326</v>
      </c>
      <c r="AD11" s="7">
        <v>1</v>
      </c>
    </row>
    <row r="12" spans="1:30" x14ac:dyDescent="0.2">
      <c r="A12" s="6">
        <v>40981</v>
      </c>
      <c r="C12" s="5">
        <v>1997</v>
      </c>
      <c r="D12" s="5">
        <v>1</v>
      </c>
      <c r="E12" s="5">
        <f>IF(D12=0,$AC$12,0)</f>
        <v>0</v>
      </c>
      <c r="G12" s="5">
        <v>1511</v>
      </c>
      <c r="H12" s="5">
        <v>1</v>
      </c>
      <c r="I12" s="5">
        <f>IF(H12=0,$AC$12,0)</f>
        <v>0</v>
      </c>
      <c r="K12" s="5">
        <v>1993</v>
      </c>
      <c r="L12" s="5">
        <v>1</v>
      </c>
      <c r="M12" s="5">
        <f>IF(L12=0,$AC$12,0)</f>
        <v>0</v>
      </c>
      <c r="O12" s="5">
        <v>647</v>
      </c>
      <c r="P12" s="5">
        <v>1</v>
      </c>
      <c r="Q12" s="5">
        <f>IF(P12=0,$AC$12,0)</f>
        <v>0</v>
      </c>
      <c r="S12" s="5">
        <v>1428</v>
      </c>
      <c r="T12" s="5">
        <v>1</v>
      </c>
      <c r="U12" s="5">
        <f>IF(T12=0,$AC$12,0)</f>
        <v>0</v>
      </c>
      <c r="X12" s="5">
        <v>0</v>
      </c>
      <c r="Y12" s="5">
        <v>1997</v>
      </c>
      <c r="AA12" s="5">
        <f t="shared" si="0"/>
        <v>7576</v>
      </c>
      <c r="AB12" s="5">
        <f t="shared" si="0"/>
        <v>5</v>
      </c>
      <c r="AC12" s="5">
        <f t="shared" si="1"/>
        <v>1515</v>
      </c>
      <c r="AD12" s="7">
        <v>1</v>
      </c>
    </row>
    <row r="13" spans="1:30" x14ac:dyDescent="0.2">
      <c r="A13" s="6">
        <v>40988</v>
      </c>
      <c r="C13" s="5">
        <v>2443</v>
      </c>
      <c r="D13" s="5">
        <v>1</v>
      </c>
      <c r="E13" s="5">
        <f>IF(D13=0,$AC$13,0)</f>
        <v>0</v>
      </c>
      <c r="G13" s="5">
        <v>1676</v>
      </c>
      <c r="H13" s="5">
        <v>1</v>
      </c>
      <c r="I13" s="5">
        <f>IF(H13=0,$AC$13,0)</f>
        <v>0</v>
      </c>
      <c r="K13" s="5">
        <v>1798</v>
      </c>
      <c r="L13" s="5">
        <v>1</v>
      </c>
      <c r="M13" s="5">
        <f>IF(L13=0,$AC$13,0)</f>
        <v>0</v>
      </c>
      <c r="O13" s="5">
        <v>881</v>
      </c>
      <c r="P13" s="5">
        <v>1</v>
      </c>
      <c r="Q13" s="5">
        <f>IF(P13=0,$AC$13,0)</f>
        <v>0</v>
      </c>
      <c r="S13" s="5">
        <v>2118</v>
      </c>
      <c r="T13" s="5">
        <v>1</v>
      </c>
      <c r="U13" s="5">
        <f>IF(T13=0,$AC$13,0)</f>
        <v>0</v>
      </c>
      <c r="X13" s="5">
        <v>0</v>
      </c>
      <c r="Y13" s="5">
        <v>2443</v>
      </c>
      <c r="AA13" s="5">
        <f t="shared" si="0"/>
        <v>8916</v>
      </c>
      <c r="AB13" s="5">
        <f t="shared" si="0"/>
        <v>5</v>
      </c>
      <c r="AC13" s="5">
        <f t="shared" si="1"/>
        <v>1783</v>
      </c>
      <c r="AD13" s="7">
        <v>1</v>
      </c>
    </row>
    <row r="14" spans="1:30" x14ac:dyDescent="0.2">
      <c r="A14" s="6">
        <v>40995</v>
      </c>
      <c r="C14" s="5">
        <v>2636</v>
      </c>
      <c r="D14" s="5">
        <v>1</v>
      </c>
      <c r="E14" s="5">
        <f>IF(D14=0,$AC$14,0)</f>
        <v>0</v>
      </c>
      <c r="H14" s="5">
        <v>0</v>
      </c>
      <c r="I14" s="5">
        <v>2636</v>
      </c>
      <c r="K14" s="5">
        <v>2319</v>
      </c>
      <c r="L14" s="5">
        <v>1</v>
      </c>
      <c r="M14" s="5">
        <f>IF(L14=0,$AC$14,0)</f>
        <v>0</v>
      </c>
      <c r="O14" s="5">
        <v>1184</v>
      </c>
      <c r="P14" s="5">
        <v>1</v>
      </c>
      <c r="Q14" s="5">
        <f>IF(P14=0,$AC$14,0)</f>
        <v>0</v>
      </c>
      <c r="S14" s="5">
        <v>2131</v>
      </c>
      <c r="T14" s="5">
        <v>1</v>
      </c>
      <c r="U14" s="5">
        <f>IF(T14=0,$AC$14,0)</f>
        <v>0</v>
      </c>
      <c r="X14" s="5">
        <v>0</v>
      </c>
      <c r="Y14" s="5">
        <v>2636</v>
      </c>
      <c r="AA14" s="5">
        <f t="shared" si="0"/>
        <v>8270</v>
      </c>
      <c r="AB14" s="5">
        <f t="shared" si="0"/>
        <v>4</v>
      </c>
      <c r="AC14" s="5">
        <f t="shared" si="1"/>
        <v>2068</v>
      </c>
      <c r="AD14" s="7">
        <v>1</v>
      </c>
    </row>
    <row r="15" spans="1:30" x14ac:dyDescent="0.2">
      <c r="A15" s="6">
        <v>41002</v>
      </c>
      <c r="C15" s="5">
        <v>1260</v>
      </c>
      <c r="D15" s="5">
        <v>1</v>
      </c>
      <c r="E15" s="5">
        <f>IF(D15=0,$AC$15,0)</f>
        <v>0</v>
      </c>
      <c r="G15" s="5">
        <v>1054</v>
      </c>
      <c r="H15" s="5">
        <v>1</v>
      </c>
      <c r="I15" s="5">
        <f>IF(H15=0,$AC$15,0)</f>
        <v>0</v>
      </c>
      <c r="L15" s="5">
        <v>0</v>
      </c>
      <c r="M15" s="5">
        <v>1260</v>
      </c>
      <c r="P15" s="5">
        <v>0</v>
      </c>
      <c r="Q15" s="5">
        <v>1260</v>
      </c>
      <c r="S15" s="5">
        <v>1152</v>
      </c>
      <c r="T15" s="5">
        <v>1</v>
      </c>
      <c r="U15" s="5">
        <f>IF(T15=0,$AC$15,0)</f>
        <v>0</v>
      </c>
      <c r="X15" s="5">
        <v>0</v>
      </c>
      <c r="Y15" s="5">
        <v>1260</v>
      </c>
      <c r="AA15" s="5">
        <f t="shared" si="0"/>
        <v>3466</v>
      </c>
      <c r="AB15" s="5">
        <f t="shared" si="0"/>
        <v>3</v>
      </c>
      <c r="AC15" s="5">
        <f t="shared" si="1"/>
        <v>1155</v>
      </c>
      <c r="AD15" s="7">
        <v>1</v>
      </c>
    </row>
    <row r="16" spans="1:30" x14ac:dyDescent="0.2">
      <c r="A16" s="6">
        <v>41016</v>
      </c>
      <c r="C16" s="5">
        <v>2531</v>
      </c>
      <c r="D16" s="5">
        <v>1</v>
      </c>
      <c r="E16" s="5">
        <f>IF(D16=0,$AC$16,0)</f>
        <v>0</v>
      </c>
      <c r="G16" s="5">
        <v>1596</v>
      </c>
      <c r="H16" s="5">
        <v>1</v>
      </c>
      <c r="I16" s="5">
        <f>IF(H16=0,$AC$16,0)</f>
        <v>0</v>
      </c>
      <c r="K16" s="5">
        <v>1992</v>
      </c>
      <c r="L16" s="5">
        <v>1</v>
      </c>
      <c r="M16" s="5">
        <f>IF(L16=0,$AC$16,0)</f>
        <v>0</v>
      </c>
      <c r="O16" s="5">
        <v>2046</v>
      </c>
      <c r="P16" s="5">
        <v>1</v>
      </c>
      <c r="Q16" s="5">
        <f>IF(P16=0,$AC$16,0)</f>
        <v>0</v>
      </c>
      <c r="S16" s="5">
        <v>2254</v>
      </c>
      <c r="T16" s="5">
        <v>1</v>
      </c>
      <c r="U16" s="5">
        <f>IF(T16=0,$AC$16,0)</f>
        <v>0</v>
      </c>
      <c r="X16" s="5">
        <v>0</v>
      </c>
      <c r="Y16" s="5">
        <v>2531</v>
      </c>
      <c r="AA16" s="5">
        <f t="shared" si="0"/>
        <v>10419</v>
      </c>
      <c r="AB16" s="5">
        <f t="shared" si="0"/>
        <v>5</v>
      </c>
      <c r="AC16" s="5">
        <f t="shared" si="1"/>
        <v>2084</v>
      </c>
      <c r="AD16" s="7">
        <v>1</v>
      </c>
    </row>
    <row r="17" spans="1:30" x14ac:dyDescent="0.2">
      <c r="A17" s="6">
        <v>41023</v>
      </c>
      <c r="C17" s="5">
        <v>2243</v>
      </c>
      <c r="D17" s="5">
        <v>1</v>
      </c>
      <c r="E17" s="5">
        <f>IF(D17=0,$AC$17,0)</f>
        <v>0</v>
      </c>
      <c r="G17" s="5">
        <v>2286</v>
      </c>
      <c r="H17" s="5">
        <v>1</v>
      </c>
      <c r="I17" s="5">
        <f>IF(H17=0,$AC$17,0)</f>
        <v>0</v>
      </c>
      <c r="L17" s="5">
        <v>0</v>
      </c>
      <c r="M17" s="5">
        <v>2286</v>
      </c>
      <c r="P17" s="5">
        <v>0</v>
      </c>
      <c r="Q17" s="5">
        <v>2286</v>
      </c>
      <c r="S17" s="5">
        <v>2178</v>
      </c>
      <c r="T17" s="5">
        <v>1</v>
      </c>
      <c r="U17" s="5">
        <f>IF(T17=0,$AC$17,0)</f>
        <v>0</v>
      </c>
      <c r="X17" s="5">
        <v>0</v>
      </c>
      <c r="Y17" s="5">
        <v>2286</v>
      </c>
      <c r="AA17" s="5">
        <f t="shared" si="0"/>
        <v>6707</v>
      </c>
      <c r="AB17" s="5">
        <f t="shared" si="0"/>
        <v>3</v>
      </c>
      <c r="AC17" s="5">
        <f t="shared" si="1"/>
        <v>2236</v>
      </c>
      <c r="AD17" s="7">
        <v>1</v>
      </c>
    </row>
    <row r="18" spans="1:30" x14ac:dyDescent="0.2">
      <c r="A18" s="6">
        <v>41030</v>
      </c>
      <c r="C18" s="5">
        <v>1622</v>
      </c>
      <c r="D18" s="5">
        <v>1</v>
      </c>
      <c r="E18" s="5">
        <f>IF(D18=0,$AC$18,0)</f>
        <v>0</v>
      </c>
      <c r="G18" s="5">
        <v>1560</v>
      </c>
      <c r="H18" s="5">
        <v>1</v>
      </c>
      <c r="I18" s="5">
        <f>IF(H18=0,$AC$18,0)</f>
        <v>0</v>
      </c>
      <c r="K18" s="5">
        <v>1958</v>
      </c>
      <c r="L18" s="5">
        <v>1</v>
      </c>
      <c r="M18" s="5">
        <f>IF(L18=0,$AC$18,0)</f>
        <v>0</v>
      </c>
      <c r="O18" s="5">
        <v>1452</v>
      </c>
      <c r="P18" s="5">
        <v>1</v>
      </c>
      <c r="Q18" s="5">
        <f>IF(P18=0,$AC$18,0)</f>
        <v>0</v>
      </c>
      <c r="S18" s="5">
        <v>1196</v>
      </c>
      <c r="T18" s="5">
        <v>1</v>
      </c>
      <c r="U18" s="5">
        <f>IF(T18=0,$AC$18,0)</f>
        <v>0</v>
      </c>
      <c r="X18" s="5">
        <v>0</v>
      </c>
      <c r="Y18" s="5">
        <v>1958</v>
      </c>
      <c r="AA18" s="5">
        <f t="shared" si="0"/>
        <v>7788</v>
      </c>
      <c r="AB18" s="5">
        <f t="shared" si="0"/>
        <v>5</v>
      </c>
      <c r="AC18" s="5">
        <f t="shared" si="1"/>
        <v>1558</v>
      </c>
      <c r="AD18" s="7">
        <v>1</v>
      </c>
    </row>
    <row r="19" spans="1:30" x14ac:dyDescent="0.2">
      <c r="A19" s="6">
        <v>41037</v>
      </c>
      <c r="C19" s="5">
        <v>1817</v>
      </c>
      <c r="D19" s="5">
        <v>1</v>
      </c>
      <c r="E19" s="5">
        <f>IF(D19=0,$AC$19,0)</f>
        <v>0</v>
      </c>
      <c r="G19" s="5">
        <v>1741</v>
      </c>
      <c r="H19" s="5">
        <v>1</v>
      </c>
      <c r="I19" s="5">
        <f>IF(H19=0,$AC$19,0)</f>
        <v>0</v>
      </c>
      <c r="K19" s="5">
        <v>2655</v>
      </c>
      <c r="L19" s="5">
        <v>1</v>
      </c>
      <c r="M19" s="5">
        <f>IF(L19=0,$AC$19,0)</f>
        <v>0</v>
      </c>
      <c r="O19" s="5">
        <v>1591</v>
      </c>
      <c r="P19" s="5">
        <v>1</v>
      </c>
      <c r="Q19" s="5">
        <f>IF(P19=0,$AC$19,0)</f>
        <v>0</v>
      </c>
      <c r="S19" s="5">
        <v>1247</v>
      </c>
      <c r="T19" s="5">
        <v>1</v>
      </c>
      <c r="U19" s="5">
        <f>IF(T19=0,$AC$19,0)</f>
        <v>0</v>
      </c>
      <c r="X19" s="5">
        <v>0</v>
      </c>
      <c r="Y19" s="5">
        <v>2655</v>
      </c>
      <c r="AA19" s="5">
        <f t="shared" si="0"/>
        <v>9051</v>
      </c>
      <c r="AB19" s="5">
        <f t="shared" si="0"/>
        <v>5</v>
      </c>
      <c r="AC19" s="5">
        <f t="shared" si="1"/>
        <v>1810</v>
      </c>
      <c r="AD19" s="7">
        <v>1</v>
      </c>
    </row>
    <row r="20" spans="1:30" x14ac:dyDescent="0.2">
      <c r="A20" s="6">
        <v>41044</v>
      </c>
      <c r="C20" s="5">
        <v>2659</v>
      </c>
      <c r="D20" s="5">
        <v>1</v>
      </c>
      <c r="E20" s="5">
        <f>IF(D20=0,$AC$20,0)</f>
        <v>0</v>
      </c>
      <c r="G20" s="5">
        <v>2135</v>
      </c>
      <c r="H20" s="5">
        <v>1</v>
      </c>
      <c r="I20" s="5">
        <f>IF(H20=0,$AC$20,0)</f>
        <v>0</v>
      </c>
      <c r="L20" s="5">
        <v>0</v>
      </c>
      <c r="M20" s="5">
        <v>2659</v>
      </c>
      <c r="O20" s="5">
        <v>1689</v>
      </c>
      <c r="P20" s="5">
        <v>1</v>
      </c>
      <c r="Q20" s="5">
        <f>IF(P20=0,$AC$20,0)</f>
        <v>0</v>
      </c>
      <c r="S20" s="5">
        <v>2343</v>
      </c>
      <c r="T20" s="5">
        <v>1</v>
      </c>
      <c r="U20" s="5">
        <f>IF(T20=0,$AC$20,0)</f>
        <v>0</v>
      </c>
      <c r="X20" s="5">
        <v>0</v>
      </c>
      <c r="Y20" s="5">
        <v>2659</v>
      </c>
      <c r="AA20" s="5">
        <f t="shared" si="0"/>
        <v>8826</v>
      </c>
      <c r="AB20" s="5">
        <f t="shared" si="0"/>
        <v>4</v>
      </c>
      <c r="AC20" s="5">
        <f t="shared" si="1"/>
        <v>2207</v>
      </c>
      <c r="AD20" s="7">
        <v>1</v>
      </c>
    </row>
    <row r="21" spans="1:30" x14ac:dyDescent="0.2">
      <c r="A21" s="6">
        <v>41051</v>
      </c>
      <c r="C21" s="5">
        <v>1688</v>
      </c>
      <c r="D21" s="5">
        <v>1</v>
      </c>
      <c r="E21" s="5">
        <f>IF(D21=0,$AC$21,0)</f>
        <v>0</v>
      </c>
      <c r="G21" s="5">
        <v>2030</v>
      </c>
      <c r="H21" s="5">
        <v>1</v>
      </c>
      <c r="I21" s="5">
        <f>IF(H21=0,$AC$21,0)</f>
        <v>0</v>
      </c>
      <c r="L21" s="5">
        <v>0</v>
      </c>
      <c r="M21" s="5">
        <v>2030</v>
      </c>
      <c r="O21" s="5">
        <v>682</v>
      </c>
      <c r="P21" s="5">
        <v>1</v>
      </c>
      <c r="Q21" s="5">
        <f>IF(P21=0,$AC$21,0)</f>
        <v>0</v>
      </c>
      <c r="S21" s="5">
        <v>1563</v>
      </c>
      <c r="T21" s="5">
        <v>1</v>
      </c>
      <c r="U21" s="5">
        <f>IF(T21=0,$AC$21,0)</f>
        <v>0</v>
      </c>
      <c r="X21" s="5">
        <v>0</v>
      </c>
      <c r="Y21" s="5">
        <v>2030</v>
      </c>
      <c r="AA21" s="5">
        <f t="shared" si="0"/>
        <v>5963</v>
      </c>
      <c r="AB21" s="5">
        <f t="shared" si="0"/>
        <v>4</v>
      </c>
      <c r="AC21" s="5">
        <f t="shared" si="1"/>
        <v>1491</v>
      </c>
      <c r="AD21" s="7">
        <v>1</v>
      </c>
    </row>
    <row r="22" spans="1:30" x14ac:dyDescent="0.2">
      <c r="A22" s="6">
        <v>41058</v>
      </c>
      <c r="C22" s="5">
        <v>2132</v>
      </c>
      <c r="D22" s="5">
        <v>1</v>
      </c>
      <c r="E22" s="5">
        <f>IF(D22=0,$AC$22,0)</f>
        <v>0</v>
      </c>
      <c r="G22" s="5">
        <v>1257</v>
      </c>
      <c r="H22" s="5">
        <v>1</v>
      </c>
      <c r="I22" s="5">
        <f>IF(H22=0,$AC$22,0)</f>
        <v>0</v>
      </c>
      <c r="L22" s="5">
        <v>0</v>
      </c>
      <c r="M22" s="5">
        <v>2399</v>
      </c>
      <c r="O22" s="5">
        <v>1513</v>
      </c>
      <c r="P22" s="5">
        <v>1</v>
      </c>
      <c r="Q22" s="5">
        <f>IF(P22=0,$AC$22,0)</f>
        <v>0</v>
      </c>
      <c r="S22" s="5">
        <v>1491</v>
      </c>
      <c r="T22" s="5">
        <v>1</v>
      </c>
      <c r="U22" s="5">
        <f>IF(T22=0,$AC$22,0)</f>
        <v>0</v>
      </c>
      <c r="W22" s="5">
        <v>2399</v>
      </c>
      <c r="X22" s="5">
        <v>1</v>
      </c>
      <c r="Y22" s="5">
        <f>IF(X22=0,$AC$22,0)</f>
        <v>0</v>
      </c>
      <c r="AA22" s="5">
        <f t="shared" si="0"/>
        <v>8792</v>
      </c>
      <c r="AB22" s="5">
        <f t="shared" si="0"/>
        <v>5</v>
      </c>
      <c r="AC22" s="5">
        <f t="shared" si="1"/>
        <v>1758</v>
      </c>
      <c r="AD22" s="7">
        <v>1</v>
      </c>
    </row>
    <row r="23" spans="1:30" x14ac:dyDescent="0.2">
      <c r="A23" s="6">
        <v>41065</v>
      </c>
      <c r="C23" s="5">
        <v>1393</v>
      </c>
      <c r="D23" s="5">
        <v>1</v>
      </c>
      <c r="E23" s="5">
        <f>IF(D23=0,$AC$23,0)</f>
        <v>0</v>
      </c>
      <c r="H23" s="5">
        <v>0</v>
      </c>
      <c r="I23" s="5">
        <v>2113</v>
      </c>
      <c r="L23" s="5">
        <v>0</v>
      </c>
      <c r="M23" s="5">
        <v>2113</v>
      </c>
      <c r="O23" s="5">
        <v>2113</v>
      </c>
      <c r="P23" s="5">
        <v>1</v>
      </c>
      <c r="Q23" s="5">
        <f>IF(P23=0,$AC$23,0)</f>
        <v>0</v>
      </c>
      <c r="S23" s="5">
        <v>878</v>
      </c>
      <c r="T23" s="5">
        <v>1</v>
      </c>
      <c r="U23" s="5">
        <f>IF(T23=0,$AC$23,0)</f>
        <v>0</v>
      </c>
      <c r="X23" s="5">
        <v>0</v>
      </c>
      <c r="Y23" s="5">
        <v>2113</v>
      </c>
      <c r="AA23" s="5">
        <f t="shared" si="0"/>
        <v>4384</v>
      </c>
      <c r="AB23" s="5">
        <f t="shared" si="0"/>
        <v>3</v>
      </c>
      <c r="AC23" s="5">
        <f t="shared" si="1"/>
        <v>1461</v>
      </c>
      <c r="AD23" s="7">
        <v>1</v>
      </c>
    </row>
    <row r="24" spans="1:30" x14ac:dyDescent="0.2">
      <c r="A24" s="6">
        <v>41072</v>
      </c>
      <c r="C24" s="5">
        <v>1467</v>
      </c>
      <c r="D24" s="5">
        <v>1</v>
      </c>
      <c r="E24" s="5">
        <f>IF(D24=0,$AC$24,0)</f>
        <v>0</v>
      </c>
      <c r="G24" s="5">
        <v>1304</v>
      </c>
      <c r="H24" s="5">
        <v>1</v>
      </c>
      <c r="I24" s="5">
        <f>IF(H24=0,$AC$24,0)</f>
        <v>0</v>
      </c>
      <c r="K24" s="5">
        <v>1366</v>
      </c>
      <c r="L24" s="5">
        <v>1</v>
      </c>
      <c r="M24" s="5">
        <f>IF(L24=0,$AC$24,0)</f>
        <v>0</v>
      </c>
      <c r="O24" s="5">
        <v>1474</v>
      </c>
      <c r="P24" s="5">
        <v>1</v>
      </c>
      <c r="Q24" s="5">
        <f>IF(P24=0,$AC$24,0)</f>
        <v>0</v>
      </c>
      <c r="S24" s="5">
        <v>1389</v>
      </c>
      <c r="T24" s="5">
        <v>1</v>
      </c>
      <c r="U24" s="5">
        <f>IF(T24=0,$AC$24,0)</f>
        <v>0</v>
      </c>
      <c r="X24" s="5">
        <v>0</v>
      </c>
      <c r="Y24" s="5">
        <v>1474</v>
      </c>
      <c r="AA24" s="5">
        <f t="shared" si="0"/>
        <v>7000</v>
      </c>
      <c r="AB24" s="5">
        <f t="shared" si="0"/>
        <v>5</v>
      </c>
      <c r="AC24" s="5">
        <f t="shared" si="1"/>
        <v>1400</v>
      </c>
      <c r="AD24" s="7">
        <v>1</v>
      </c>
    </row>
    <row r="25" spans="1:30" x14ac:dyDescent="0.2">
      <c r="A25" s="6">
        <v>41079</v>
      </c>
      <c r="C25" s="5">
        <v>2445</v>
      </c>
      <c r="D25" s="5">
        <v>1</v>
      </c>
      <c r="E25" s="5">
        <f>IF(D25=0,$AC$25,0)</f>
        <v>0</v>
      </c>
      <c r="G25" s="5">
        <v>1720</v>
      </c>
      <c r="H25" s="5">
        <v>1</v>
      </c>
      <c r="I25" s="5">
        <f>IF(H25=0,$AC$25,0)</f>
        <v>0</v>
      </c>
      <c r="K25" s="5">
        <v>2359</v>
      </c>
      <c r="L25" s="5">
        <v>1</v>
      </c>
      <c r="M25" s="5">
        <f>IF(L25=0,$AC$25,0)</f>
        <v>0</v>
      </c>
      <c r="O25" s="5">
        <v>1468</v>
      </c>
      <c r="P25" s="5">
        <v>1</v>
      </c>
      <c r="Q25" s="5">
        <f>IF(P25=0,$AC$25,0)</f>
        <v>0</v>
      </c>
      <c r="S25" s="5">
        <v>1543</v>
      </c>
      <c r="T25" s="5">
        <v>1</v>
      </c>
      <c r="U25" s="5">
        <f>IF(T25=0,$AC$25,0)</f>
        <v>0</v>
      </c>
      <c r="X25" s="5">
        <v>0</v>
      </c>
      <c r="Y25" s="5">
        <v>2445</v>
      </c>
      <c r="AA25" s="5">
        <f t="shared" si="0"/>
        <v>9535</v>
      </c>
      <c r="AB25" s="5">
        <f t="shared" si="0"/>
        <v>5</v>
      </c>
      <c r="AC25" s="5">
        <f t="shared" si="1"/>
        <v>1907</v>
      </c>
      <c r="AD25" s="7">
        <v>1</v>
      </c>
    </row>
    <row r="26" spans="1:30" x14ac:dyDescent="0.2">
      <c r="A26" s="6">
        <v>41086</v>
      </c>
      <c r="C26" s="5">
        <v>1749</v>
      </c>
      <c r="D26" s="5">
        <v>1</v>
      </c>
      <c r="E26" s="5">
        <f>IF(D26=0,$AC$26,0)</f>
        <v>0</v>
      </c>
      <c r="G26" s="5">
        <v>2876</v>
      </c>
      <c r="H26" s="5">
        <v>1</v>
      </c>
      <c r="I26" s="5">
        <f>IF(H26=0,$AC$26,0)</f>
        <v>0</v>
      </c>
      <c r="K26" s="5">
        <v>2835</v>
      </c>
      <c r="L26" s="5">
        <v>1</v>
      </c>
      <c r="M26" s="5">
        <f>IF(L26=0,$AC$26,0)</f>
        <v>0</v>
      </c>
      <c r="O26" s="5">
        <v>2739</v>
      </c>
      <c r="P26" s="5">
        <v>1</v>
      </c>
      <c r="Q26" s="5">
        <f>IF(P26=0,$AC$26,0)</f>
        <v>0</v>
      </c>
      <c r="S26" s="5">
        <v>1567</v>
      </c>
      <c r="T26" s="5">
        <v>1</v>
      </c>
      <c r="U26" s="5">
        <f>IF(T26=0,$AC$26,0)</f>
        <v>0</v>
      </c>
      <c r="X26" s="5">
        <v>0</v>
      </c>
      <c r="Y26" s="5">
        <v>2876</v>
      </c>
      <c r="AA26" s="5">
        <f t="shared" si="0"/>
        <v>11766</v>
      </c>
      <c r="AB26" s="5">
        <f t="shared" si="0"/>
        <v>5</v>
      </c>
      <c r="AC26" s="5">
        <f t="shared" si="1"/>
        <v>2353</v>
      </c>
      <c r="AD26" s="7">
        <v>1</v>
      </c>
    </row>
    <row r="27" spans="1:30" x14ac:dyDescent="0.2">
      <c r="A27" s="6">
        <v>41093</v>
      </c>
      <c r="C27" s="5">
        <v>1637</v>
      </c>
      <c r="D27" s="5">
        <v>1</v>
      </c>
      <c r="E27" s="5">
        <f>IF(D27=0,$AC$27,0)</f>
        <v>0</v>
      </c>
      <c r="G27" s="5">
        <v>1568</v>
      </c>
      <c r="H27" s="5">
        <v>1</v>
      </c>
      <c r="I27" s="5">
        <f>IF(H27=0,$AC$27,0)</f>
        <v>0</v>
      </c>
      <c r="K27" s="5">
        <v>1928</v>
      </c>
      <c r="L27" s="5">
        <v>1</v>
      </c>
      <c r="M27" s="5">
        <f>IF(L27=0,$AC$27,0)</f>
        <v>0</v>
      </c>
      <c r="O27" s="5">
        <v>1712</v>
      </c>
      <c r="P27" s="5">
        <v>1</v>
      </c>
      <c r="Q27" s="5">
        <f>IF(P27=0,$AC$27,0)</f>
        <v>0</v>
      </c>
      <c r="S27" s="5">
        <v>1914</v>
      </c>
      <c r="T27" s="5">
        <v>1</v>
      </c>
      <c r="U27" s="5">
        <f>IF(T27=0,$AC$27,0)</f>
        <v>0</v>
      </c>
      <c r="X27" s="5">
        <v>0</v>
      </c>
      <c r="Y27" s="5">
        <v>1928</v>
      </c>
      <c r="AA27" s="5">
        <f t="shared" si="0"/>
        <v>8759</v>
      </c>
      <c r="AB27" s="5">
        <f t="shared" si="0"/>
        <v>5</v>
      </c>
      <c r="AC27" s="5">
        <f t="shared" si="1"/>
        <v>1752</v>
      </c>
      <c r="AD27" s="7">
        <v>1</v>
      </c>
    </row>
    <row r="28" spans="1:30" x14ac:dyDescent="0.2">
      <c r="A28" s="6">
        <v>41100</v>
      </c>
      <c r="C28" s="5">
        <v>2395</v>
      </c>
      <c r="D28" s="5">
        <v>1</v>
      </c>
      <c r="E28" s="5">
        <f>IF(D28=0,$AC$28,0)</f>
        <v>0</v>
      </c>
      <c r="G28" s="5">
        <v>1148</v>
      </c>
      <c r="H28" s="5">
        <v>1</v>
      </c>
      <c r="I28" s="5">
        <f>IF(H28=0,$AC$28,0)</f>
        <v>0</v>
      </c>
      <c r="K28" s="5">
        <v>1748</v>
      </c>
      <c r="L28" s="5">
        <v>1</v>
      </c>
      <c r="M28" s="5">
        <f>IF(L28=0,$AC$28,0)</f>
        <v>0</v>
      </c>
      <c r="O28" s="5">
        <v>1975</v>
      </c>
      <c r="P28" s="5">
        <v>1</v>
      </c>
      <c r="Q28" s="5">
        <f>IF(P28=0,$AC$28,0)</f>
        <v>0</v>
      </c>
      <c r="S28" s="5">
        <v>1511</v>
      </c>
      <c r="T28" s="5">
        <v>1</v>
      </c>
      <c r="U28" s="5">
        <f>IF(T28=0,$AC$28,0)</f>
        <v>0</v>
      </c>
      <c r="X28" s="5">
        <v>0</v>
      </c>
      <c r="Y28" s="5">
        <v>2395</v>
      </c>
      <c r="AA28" s="5">
        <f t="shared" si="0"/>
        <v>8777</v>
      </c>
      <c r="AB28" s="5">
        <f t="shared" si="0"/>
        <v>5</v>
      </c>
      <c r="AC28" s="5">
        <f t="shared" si="1"/>
        <v>1755</v>
      </c>
      <c r="AD28" s="7">
        <v>1</v>
      </c>
    </row>
    <row r="29" spans="1:30" x14ac:dyDescent="0.2">
      <c r="A29" s="6">
        <v>41107</v>
      </c>
      <c r="C29" s="5">
        <v>1627</v>
      </c>
      <c r="D29" s="5">
        <v>1</v>
      </c>
      <c r="E29" s="5">
        <f>IF(D29=0,$AC$29,0)</f>
        <v>0</v>
      </c>
      <c r="G29" s="5">
        <v>1837</v>
      </c>
      <c r="H29" s="5">
        <v>1</v>
      </c>
      <c r="I29" s="5">
        <f>IF(H29=0,$AC$29,0)</f>
        <v>0</v>
      </c>
      <c r="K29" s="5">
        <v>1557</v>
      </c>
      <c r="L29" s="5">
        <v>1</v>
      </c>
      <c r="M29" s="5">
        <f>IF(L29=0,$AC$29,0)</f>
        <v>0</v>
      </c>
      <c r="O29" s="5">
        <v>1634</v>
      </c>
      <c r="P29" s="5">
        <v>1</v>
      </c>
      <c r="Q29" s="5">
        <f>IF(P29=0,$AC$29,0)</f>
        <v>0</v>
      </c>
      <c r="S29" s="5">
        <v>1286</v>
      </c>
      <c r="T29" s="5">
        <v>1</v>
      </c>
      <c r="U29" s="5">
        <f>IF(T29=0,$AC$29,0)</f>
        <v>0</v>
      </c>
      <c r="X29" s="5">
        <v>0</v>
      </c>
      <c r="Y29" s="5">
        <v>1837</v>
      </c>
      <c r="AA29" s="5">
        <f t="shared" si="0"/>
        <v>7941</v>
      </c>
      <c r="AB29" s="5">
        <f t="shared" si="0"/>
        <v>5</v>
      </c>
      <c r="AC29" s="5">
        <f t="shared" si="1"/>
        <v>1588</v>
      </c>
      <c r="AD29" s="7">
        <v>1</v>
      </c>
    </row>
    <row r="30" spans="1:30" x14ac:dyDescent="0.2">
      <c r="A30" s="6">
        <v>41114</v>
      </c>
      <c r="C30" s="5">
        <v>1720</v>
      </c>
      <c r="D30" s="5">
        <v>1</v>
      </c>
      <c r="E30" s="5">
        <f>IF(D30=0,$AC$30,0)</f>
        <v>0</v>
      </c>
      <c r="G30" s="5">
        <v>2226</v>
      </c>
      <c r="H30" s="5">
        <v>1</v>
      </c>
      <c r="I30" s="5">
        <f>IF(H30=0,$AC$30,0)</f>
        <v>0</v>
      </c>
      <c r="K30" s="5">
        <v>2086</v>
      </c>
      <c r="L30" s="5">
        <v>1</v>
      </c>
      <c r="M30" s="5">
        <f>IF(L30=0,$AC$30,0)</f>
        <v>0</v>
      </c>
      <c r="O30" s="5">
        <v>1697</v>
      </c>
      <c r="P30" s="5">
        <v>1</v>
      </c>
      <c r="Q30" s="5">
        <f>IF(P30=0,$AC$30,0)</f>
        <v>0</v>
      </c>
      <c r="T30" s="5">
        <v>0</v>
      </c>
      <c r="U30" s="5">
        <v>2226</v>
      </c>
      <c r="X30" s="5">
        <v>0</v>
      </c>
      <c r="Y30" s="5">
        <v>2226</v>
      </c>
      <c r="AA30" s="5">
        <f t="shared" si="0"/>
        <v>7729</v>
      </c>
      <c r="AB30" s="5">
        <f t="shared" si="0"/>
        <v>4</v>
      </c>
      <c r="AC30" s="5">
        <f t="shared" si="1"/>
        <v>1932</v>
      </c>
      <c r="AD30" s="7">
        <v>1</v>
      </c>
    </row>
    <row r="31" spans="1:30" x14ac:dyDescent="0.2">
      <c r="A31" s="6">
        <v>41121</v>
      </c>
      <c r="C31" s="5">
        <v>1397</v>
      </c>
      <c r="D31" s="5">
        <v>1</v>
      </c>
      <c r="E31" s="5">
        <f>IF(D31=0,$AC$31,0)</f>
        <v>0</v>
      </c>
      <c r="G31" s="5">
        <v>1020</v>
      </c>
      <c r="H31" s="5">
        <v>1</v>
      </c>
      <c r="I31" s="5">
        <f>IF(H31=0,$AC$31,0)</f>
        <v>0</v>
      </c>
      <c r="K31" s="5">
        <v>1252</v>
      </c>
      <c r="L31" s="5">
        <v>1</v>
      </c>
      <c r="M31" s="5">
        <f>IF(L31=0,$AC$31,0)</f>
        <v>0</v>
      </c>
      <c r="O31" s="5">
        <v>1814</v>
      </c>
      <c r="P31" s="5">
        <v>1</v>
      </c>
      <c r="Q31" s="5">
        <f>IF(P31=0,$AC$31,0)</f>
        <v>0</v>
      </c>
      <c r="S31" s="5">
        <v>1305</v>
      </c>
      <c r="T31" s="5">
        <v>1</v>
      </c>
      <c r="U31" s="5">
        <f>IF(T31=0,$AC$31,0)</f>
        <v>0</v>
      </c>
      <c r="X31" s="5">
        <v>0</v>
      </c>
      <c r="Y31" s="5">
        <v>1814</v>
      </c>
      <c r="AA31" s="5">
        <f t="shared" si="0"/>
        <v>6788</v>
      </c>
      <c r="AB31" s="5">
        <f t="shared" si="0"/>
        <v>5</v>
      </c>
      <c r="AC31" s="5">
        <f t="shared" si="1"/>
        <v>1358</v>
      </c>
      <c r="AD31" s="7">
        <v>1</v>
      </c>
    </row>
    <row r="32" spans="1:30" x14ac:dyDescent="0.2">
      <c r="A32" s="6">
        <v>41128</v>
      </c>
      <c r="C32" s="5">
        <v>1308</v>
      </c>
      <c r="D32" s="5">
        <v>1</v>
      </c>
      <c r="E32" s="5">
        <f>IF(D32=0,$AC$32,0)</f>
        <v>0</v>
      </c>
      <c r="G32" s="5">
        <v>1135</v>
      </c>
      <c r="H32" s="5">
        <v>1</v>
      </c>
      <c r="I32" s="5">
        <f>IF(H32=0,$AC$32,0)</f>
        <v>0</v>
      </c>
      <c r="L32" s="5">
        <v>0</v>
      </c>
      <c r="M32" s="5">
        <v>1344</v>
      </c>
      <c r="O32" s="5">
        <v>1224</v>
      </c>
      <c r="P32" s="5">
        <v>1</v>
      </c>
      <c r="Q32" s="5">
        <f>IF(P32=0,$AC$32,0)</f>
        <v>0</v>
      </c>
      <c r="S32" s="5">
        <v>1344</v>
      </c>
      <c r="T32" s="5">
        <v>1</v>
      </c>
      <c r="U32" s="5">
        <f>IF(T32=0,$AC$32,0)</f>
        <v>0</v>
      </c>
      <c r="W32" s="5">
        <v>926</v>
      </c>
      <c r="X32" s="5">
        <v>1</v>
      </c>
      <c r="Y32" s="5">
        <f>IF(X32=0,$AC$32,0)</f>
        <v>0</v>
      </c>
      <c r="AA32" s="5">
        <f t="shared" si="0"/>
        <v>5937</v>
      </c>
      <c r="AB32" s="5">
        <f t="shared" si="0"/>
        <v>5</v>
      </c>
      <c r="AC32" s="5">
        <f t="shared" si="1"/>
        <v>1187</v>
      </c>
      <c r="AD32" s="7">
        <v>1</v>
      </c>
    </row>
    <row r="33" spans="1:30" x14ac:dyDescent="0.2">
      <c r="A33" s="6">
        <v>41135</v>
      </c>
      <c r="C33" s="5">
        <v>2094</v>
      </c>
      <c r="D33" s="5">
        <v>1</v>
      </c>
      <c r="E33" s="5">
        <f>IF(D33=0,$AC$33,0)</f>
        <v>0</v>
      </c>
      <c r="G33" s="5">
        <v>2103</v>
      </c>
      <c r="H33" s="5">
        <v>1</v>
      </c>
      <c r="I33" s="5">
        <f>IF(H33=0,$AC$33,0)</f>
        <v>0</v>
      </c>
      <c r="L33" s="5">
        <v>0</v>
      </c>
      <c r="M33" s="5">
        <v>2390</v>
      </c>
      <c r="O33" s="5">
        <v>2390</v>
      </c>
      <c r="P33" s="5">
        <v>1</v>
      </c>
      <c r="Q33" s="5">
        <f>IF(P33=0,$AC$33,0)</f>
        <v>0</v>
      </c>
      <c r="S33" s="5">
        <v>2249</v>
      </c>
      <c r="T33" s="5">
        <v>1</v>
      </c>
      <c r="U33" s="5">
        <f>IF(T33=0,$AC$33,0)</f>
        <v>0</v>
      </c>
      <c r="X33" s="5">
        <v>0</v>
      </c>
      <c r="Y33" s="5">
        <v>2390</v>
      </c>
      <c r="AA33" s="5">
        <f t="shared" si="0"/>
        <v>8836</v>
      </c>
      <c r="AB33" s="5">
        <f t="shared" si="0"/>
        <v>4</v>
      </c>
      <c r="AC33" s="5">
        <f t="shared" si="1"/>
        <v>2209</v>
      </c>
      <c r="AD33" s="7">
        <v>1</v>
      </c>
    </row>
    <row r="34" spans="1:30" x14ac:dyDescent="0.2">
      <c r="A34" s="6">
        <v>41142</v>
      </c>
      <c r="C34" s="5">
        <v>1608</v>
      </c>
      <c r="D34" s="5">
        <v>1</v>
      </c>
      <c r="E34" s="5">
        <f>IF(D34=0,$AC$34,0)</f>
        <v>0</v>
      </c>
      <c r="G34" s="5">
        <v>2555</v>
      </c>
      <c r="H34" s="5">
        <v>1</v>
      </c>
      <c r="I34" s="5">
        <f>IF(H34=0,$AC$34,0)</f>
        <v>0</v>
      </c>
      <c r="K34" s="5">
        <v>1702</v>
      </c>
      <c r="L34" s="5">
        <v>1</v>
      </c>
      <c r="M34" s="5">
        <f>IF(L34=0,$AC$34,0)</f>
        <v>0</v>
      </c>
      <c r="O34" s="5">
        <v>1546</v>
      </c>
      <c r="P34" s="5">
        <v>1</v>
      </c>
      <c r="Q34" s="5">
        <f>IF(P34=0,$AC$34,0)</f>
        <v>0</v>
      </c>
      <c r="S34" s="5">
        <v>1661</v>
      </c>
      <c r="T34" s="5">
        <v>1</v>
      </c>
      <c r="U34" s="5">
        <f>IF(T34=0,$AC$34,0)</f>
        <v>0</v>
      </c>
      <c r="X34" s="5">
        <v>0</v>
      </c>
      <c r="Y34" s="5">
        <v>2555</v>
      </c>
      <c r="AA34" s="5">
        <f t="shared" si="0"/>
        <v>9072</v>
      </c>
      <c r="AB34" s="5">
        <f t="shared" si="0"/>
        <v>5</v>
      </c>
      <c r="AC34" s="5">
        <f t="shared" si="1"/>
        <v>1814</v>
      </c>
      <c r="AD34" s="7">
        <v>1</v>
      </c>
    </row>
    <row r="35" spans="1:30" x14ac:dyDescent="0.2">
      <c r="A35" s="6">
        <v>41149</v>
      </c>
      <c r="C35" s="5">
        <v>2416</v>
      </c>
      <c r="D35" s="5">
        <v>1</v>
      </c>
      <c r="E35" s="5">
        <f>IF(D35=0,$AC$35,0)</f>
        <v>0</v>
      </c>
      <c r="H35" s="5">
        <v>0</v>
      </c>
      <c r="I35" s="5">
        <v>2416</v>
      </c>
      <c r="K35" s="5">
        <v>1654</v>
      </c>
      <c r="L35" s="5">
        <v>1</v>
      </c>
      <c r="M35" s="5">
        <f>IF(L35=0,$AC$35,0)</f>
        <v>0</v>
      </c>
      <c r="O35" s="5">
        <v>2084</v>
      </c>
      <c r="P35" s="5">
        <v>1</v>
      </c>
      <c r="Q35" s="5">
        <f>IF(P35=0,$AC$35,0)</f>
        <v>0</v>
      </c>
      <c r="S35" s="5">
        <v>2311</v>
      </c>
      <c r="T35" s="5">
        <v>1</v>
      </c>
      <c r="U35" s="5">
        <f>IF(T35=0,$AC$35,0)</f>
        <v>0</v>
      </c>
      <c r="X35" s="5">
        <v>0</v>
      </c>
      <c r="Y35" s="5">
        <v>2416</v>
      </c>
      <c r="AA35" s="5">
        <f t="shared" si="0"/>
        <v>8465</v>
      </c>
      <c r="AB35" s="5">
        <f t="shared" si="0"/>
        <v>4</v>
      </c>
      <c r="AC35" s="5">
        <f t="shared" si="1"/>
        <v>2116</v>
      </c>
      <c r="AD35" s="7">
        <v>1</v>
      </c>
    </row>
    <row r="36" spans="1:30" x14ac:dyDescent="0.2">
      <c r="A36" s="6">
        <v>41156</v>
      </c>
      <c r="C36" s="5">
        <v>1991</v>
      </c>
      <c r="D36" s="5">
        <v>1</v>
      </c>
      <c r="E36" s="5">
        <f>IF(D36=0,$AC$36,0)</f>
        <v>0</v>
      </c>
      <c r="G36" s="5">
        <v>1497</v>
      </c>
      <c r="H36" s="5">
        <v>1</v>
      </c>
      <c r="I36" s="5">
        <f>IF(H36=0,$AC$36,0)</f>
        <v>0</v>
      </c>
      <c r="K36" s="5">
        <v>1275</v>
      </c>
      <c r="L36" s="5">
        <v>1</v>
      </c>
      <c r="M36" s="5">
        <f>IF(L36=0,$AC$36,0)</f>
        <v>0</v>
      </c>
      <c r="O36" s="5">
        <v>1766</v>
      </c>
      <c r="P36" s="5">
        <v>1</v>
      </c>
      <c r="Q36" s="5">
        <f>IF(P36=0,$AC$36,0)</f>
        <v>0</v>
      </c>
      <c r="S36" s="5">
        <v>1159</v>
      </c>
      <c r="T36" s="5">
        <v>1</v>
      </c>
      <c r="U36" s="5">
        <f>IF(T36=0,$AC$36,0)</f>
        <v>0</v>
      </c>
      <c r="X36" s="5">
        <v>0</v>
      </c>
      <c r="Y36" s="5">
        <v>1991</v>
      </c>
      <c r="AA36" s="5">
        <f t="shared" ref="AA36:AB50" si="2">C36+G36+K36+O36+S36+W36</f>
        <v>7688</v>
      </c>
      <c r="AB36" s="5">
        <f t="shared" si="2"/>
        <v>5</v>
      </c>
      <c r="AC36" s="5">
        <f t="shared" si="1"/>
        <v>1538</v>
      </c>
      <c r="AD36" s="7">
        <v>1</v>
      </c>
    </row>
    <row r="37" spans="1:30" x14ac:dyDescent="0.2">
      <c r="A37" s="6">
        <v>41163</v>
      </c>
      <c r="C37" s="5">
        <v>1368</v>
      </c>
      <c r="D37" s="5">
        <v>1</v>
      </c>
      <c r="E37" s="5">
        <f>IF(D37=0,$AC$37,0)</f>
        <v>0</v>
      </c>
      <c r="H37" s="5">
        <v>0</v>
      </c>
      <c r="I37" s="5">
        <v>2339</v>
      </c>
      <c r="K37" s="5">
        <v>2339</v>
      </c>
      <c r="L37" s="5">
        <v>1</v>
      </c>
      <c r="M37" s="5">
        <f>IF(L37=0,$AC$37,0)</f>
        <v>0</v>
      </c>
      <c r="O37" s="5">
        <v>1793</v>
      </c>
      <c r="P37" s="5">
        <v>1</v>
      </c>
      <c r="Q37" s="5">
        <f>IF(P37=0,$AC$37,0)</f>
        <v>0</v>
      </c>
      <c r="S37" s="5">
        <v>2214</v>
      </c>
      <c r="T37" s="5">
        <v>1</v>
      </c>
      <c r="U37" s="5">
        <f>IF(T37=0,$AC$37,0)</f>
        <v>0</v>
      </c>
      <c r="W37" s="5">
        <v>1241</v>
      </c>
      <c r="X37" s="5">
        <v>1</v>
      </c>
      <c r="Y37" s="5">
        <f>IF(X37=0,$AC$37,0)</f>
        <v>0</v>
      </c>
      <c r="AA37" s="5">
        <f t="shared" si="2"/>
        <v>8955</v>
      </c>
      <c r="AB37" s="5">
        <f t="shared" si="2"/>
        <v>5</v>
      </c>
      <c r="AC37" s="5">
        <f t="shared" si="1"/>
        <v>1791</v>
      </c>
      <c r="AD37" s="7">
        <v>1</v>
      </c>
    </row>
    <row r="38" spans="1:30" x14ac:dyDescent="0.2">
      <c r="A38" s="6">
        <v>41170</v>
      </c>
      <c r="C38" s="5">
        <v>1980</v>
      </c>
      <c r="D38" s="5">
        <v>1</v>
      </c>
      <c r="E38" s="5">
        <f>IF(D38=0,$AC$38,0)</f>
        <v>0</v>
      </c>
      <c r="G38" s="5">
        <v>989</v>
      </c>
      <c r="H38" s="5">
        <v>1</v>
      </c>
      <c r="I38" s="5">
        <f>IF(H38=0,$AC$38,0)</f>
        <v>0</v>
      </c>
      <c r="L38" s="5">
        <v>0</v>
      </c>
      <c r="M38" s="5">
        <v>2034</v>
      </c>
      <c r="O38" s="5">
        <v>1362</v>
      </c>
      <c r="P38" s="5">
        <v>1</v>
      </c>
      <c r="Q38" s="5">
        <f>IF(P38=0,$AC$38,0)</f>
        <v>0</v>
      </c>
      <c r="S38" s="5">
        <v>955</v>
      </c>
      <c r="T38" s="5">
        <v>1</v>
      </c>
      <c r="U38" s="5">
        <f>IF(T38=0,$AC$38,0)</f>
        <v>0</v>
      </c>
      <c r="W38" s="5">
        <v>2034</v>
      </c>
      <c r="X38" s="5">
        <v>1</v>
      </c>
      <c r="Y38" s="5">
        <f>IF(X38=0,$AC$38,0)</f>
        <v>0</v>
      </c>
      <c r="AA38" s="5">
        <f t="shared" si="2"/>
        <v>7320</v>
      </c>
      <c r="AB38" s="5">
        <f t="shared" si="2"/>
        <v>5</v>
      </c>
      <c r="AC38" s="5">
        <f t="shared" si="1"/>
        <v>1464</v>
      </c>
      <c r="AD38" s="7">
        <v>1</v>
      </c>
    </row>
    <row r="39" spans="1:30" x14ac:dyDescent="0.2">
      <c r="A39" s="6">
        <v>41177</v>
      </c>
      <c r="C39" s="5">
        <v>1769</v>
      </c>
      <c r="D39" s="5">
        <v>1</v>
      </c>
      <c r="E39" s="5">
        <f>IF(D39=0,$AC$39,0)</f>
        <v>0</v>
      </c>
      <c r="H39" s="5">
        <v>0</v>
      </c>
      <c r="I39" s="5">
        <v>2167</v>
      </c>
      <c r="K39" s="5">
        <v>2167</v>
      </c>
      <c r="L39" s="5">
        <v>1</v>
      </c>
      <c r="M39" s="5">
        <f>IF(L39=0,$AC$39,0)</f>
        <v>0</v>
      </c>
      <c r="O39" s="5">
        <v>1676</v>
      </c>
      <c r="P39" s="5">
        <v>1</v>
      </c>
      <c r="Q39" s="5">
        <f>IF(P39=0,$AC$39,0)</f>
        <v>0</v>
      </c>
      <c r="S39" s="5">
        <v>1776</v>
      </c>
      <c r="T39" s="5">
        <v>1</v>
      </c>
      <c r="U39" s="5">
        <f>IF(T39=0,$AC$39,0)</f>
        <v>0</v>
      </c>
      <c r="W39" s="5">
        <v>1488</v>
      </c>
      <c r="X39" s="5">
        <v>1</v>
      </c>
      <c r="Y39" s="5">
        <f>IF(X39=0,$AC$39,0)</f>
        <v>0</v>
      </c>
      <c r="AA39" s="5">
        <f t="shared" si="2"/>
        <v>8876</v>
      </c>
      <c r="AB39" s="5">
        <f t="shared" si="2"/>
        <v>5</v>
      </c>
      <c r="AC39" s="5">
        <f t="shared" si="1"/>
        <v>1775</v>
      </c>
      <c r="AD39" s="7">
        <v>1</v>
      </c>
    </row>
    <row r="40" spans="1:30" x14ac:dyDescent="0.2">
      <c r="A40" s="6">
        <v>41184</v>
      </c>
      <c r="C40" s="5">
        <v>3051</v>
      </c>
      <c r="D40" s="5">
        <v>1</v>
      </c>
      <c r="E40" s="5">
        <f>IF(D40=0,$AC$40,0)</f>
        <v>0</v>
      </c>
      <c r="G40" s="5">
        <v>2026</v>
      </c>
      <c r="H40" s="5">
        <v>1</v>
      </c>
      <c r="I40" s="5">
        <f>IF(H40=0,$AC$40,0)</f>
        <v>0</v>
      </c>
      <c r="L40" s="5">
        <v>0</v>
      </c>
      <c r="M40" s="5">
        <v>3051</v>
      </c>
      <c r="O40" s="5">
        <v>1886</v>
      </c>
      <c r="P40" s="5">
        <v>1</v>
      </c>
      <c r="Q40" s="5">
        <f>IF(P40=0,$AC$40,0)</f>
        <v>0</v>
      </c>
      <c r="S40" s="5">
        <v>2221</v>
      </c>
      <c r="T40" s="5">
        <v>1</v>
      </c>
      <c r="U40" s="5">
        <f>IF(T40=0,$AC$40,0)</f>
        <v>0</v>
      </c>
      <c r="X40" s="5">
        <v>0</v>
      </c>
      <c r="Y40" s="5">
        <v>3051</v>
      </c>
      <c r="AA40" s="5">
        <f t="shared" si="2"/>
        <v>9184</v>
      </c>
      <c r="AB40" s="5">
        <f t="shared" si="2"/>
        <v>4</v>
      </c>
      <c r="AC40" s="5">
        <f t="shared" si="1"/>
        <v>2296</v>
      </c>
      <c r="AD40" s="7">
        <v>1</v>
      </c>
    </row>
    <row r="41" spans="1:30" x14ac:dyDescent="0.2">
      <c r="A41" s="6">
        <v>41198</v>
      </c>
      <c r="C41" s="5">
        <v>1111</v>
      </c>
      <c r="D41" s="5">
        <v>1</v>
      </c>
      <c r="E41" s="5">
        <f>IF(D41=0,$AC$41,0)</f>
        <v>0</v>
      </c>
      <c r="G41" s="5">
        <v>2263</v>
      </c>
      <c r="H41" s="5">
        <v>1</v>
      </c>
      <c r="I41" s="5">
        <f>IF(H41=0,$AC$41,0)</f>
        <v>0</v>
      </c>
      <c r="K41" s="5">
        <v>2157</v>
      </c>
      <c r="L41" s="5">
        <v>1</v>
      </c>
      <c r="M41" s="5">
        <f>IF(L41=0,$AC$41,0)</f>
        <v>0</v>
      </c>
      <c r="O41" s="5">
        <v>1549</v>
      </c>
      <c r="P41" s="5">
        <v>1</v>
      </c>
      <c r="Q41" s="5">
        <f>IF(P41=0,$AC$41,0)</f>
        <v>0</v>
      </c>
      <c r="S41" s="5">
        <v>1483</v>
      </c>
      <c r="T41" s="5">
        <v>1</v>
      </c>
      <c r="U41" s="5">
        <f>IF(T41=0,$AC$41,0)</f>
        <v>0</v>
      </c>
      <c r="X41" s="5">
        <v>0</v>
      </c>
      <c r="Y41" s="5">
        <v>2263</v>
      </c>
      <c r="AA41" s="5">
        <f t="shared" si="2"/>
        <v>8563</v>
      </c>
      <c r="AB41" s="5">
        <f t="shared" si="2"/>
        <v>5</v>
      </c>
      <c r="AC41" s="5">
        <f t="shared" si="1"/>
        <v>1713</v>
      </c>
      <c r="AD41" s="7">
        <v>1</v>
      </c>
    </row>
    <row r="42" spans="1:30" x14ac:dyDescent="0.2">
      <c r="A42" s="6">
        <v>41205</v>
      </c>
      <c r="C42" s="5">
        <v>1764</v>
      </c>
      <c r="D42" s="5">
        <v>1</v>
      </c>
      <c r="E42" s="5">
        <f>IF(D42=0,$AC$42,0)</f>
        <v>0</v>
      </c>
      <c r="G42" s="5">
        <v>1360</v>
      </c>
      <c r="H42" s="5">
        <v>1</v>
      </c>
      <c r="I42" s="5">
        <f>IF(H42=0,$AC$42,0)</f>
        <v>0</v>
      </c>
      <c r="K42" s="5">
        <v>1270</v>
      </c>
      <c r="L42" s="5">
        <v>1</v>
      </c>
      <c r="M42" s="5">
        <f>IF(L42=0,$AC$42,0)</f>
        <v>0</v>
      </c>
      <c r="O42" s="5">
        <v>1589</v>
      </c>
      <c r="P42" s="5">
        <v>1</v>
      </c>
      <c r="Q42" s="5">
        <f>IF(P42=0,$AC$42,0)</f>
        <v>0</v>
      </c>
      <c r="S42" s="5">
        <v>1339</v>
      </c>
      <c r="T42" s="5">
        <v>1</v>
      </c>
      <c r="U42" s="5">
        <f>IF(T42=0,$AC$42,0)</f>
        <v>0</v>
      </c>
      <c r="X42" s="5">
        <v>0</v>
      </c>
      <c r="Y42" s="5">
        <v>1764</v>
      </c>
      <c r="AA42" s="5">
        <f t="shared" si="2"/>
        <v>7322</v>
      </c>
      <c r="AB42" s="5">
        <f t="shared" si="2"/>
        <v>5</v>
      </c>
      <c r="AC42" s="5">
        <f t="shared" si="1"/>
        <v>1464</v>
      </c>
      <c r="AD42" s="7">
        <v>1</v>
      </c>
    </row>
    <row r="43" spans="1:30" x14ac:dyDescent="0.2">
      <c r="A43" s="6">
        <v>41212</v>
      </c>
      <c r="C43" s="5">
        <v>2157</v>
      </c>
      <c r="D43" s="5">
        <v>1</v>
      </c>
      <c r="E43" s="5">
        <f>IF(D43=0,$AC$43,0)</f>
        <v>0</v>
      </c>
      <c r="G43" s="5">
        <v>1633</v>
      </c>
      <c r="H43" s="5">
        <v>1</v>
      </c>
      <c r="I43" s="5">
        <f>IF(H43=0,$AC$43,0)</f>
        <v>0</v>
      </c>
      <c r="K43" s="5">
        <v>2320</v>
      </c>
      <c r="L43" s="5">
        <v>1</v>
      </c>
      <c r="M43" s="5">
        <f>IF(L43=0,$AC$43,0)</f>
        <v>0</v>
      </c>
      <c r="O43" s="5">
        <v>1850</v>
      </c>
      <c r="P43" s="5">
        <v>1</v>
      </c>
      <c r="Q43" s="5">
        <f>IF(P43=0,$AC$43,0)</f>
        <v>0</v>
      </c>
      <c r="S43" s="5">
        <v>1761</v>
      </c>
      <c r="T43" s="5">
        <v>1</v>
      </c>
      <c r="U43" s="5">
        <f>IF(T43=0,$AC$43,0)</f>
        <v>0</v>
      </c>
      <c r="W43" s="5">
        <v>1392</v>
      </c>
      <c r="X43" s="5">
        <v>1</v>
      </c>
      <c r="Y43" s="5">
        <f>IF(X43=0,$AC$43,0)</f>
        <v>0</v>
      </c>
      <c r="AA43" s="5">
        <f t="shared" si="2"/>
        <v>11113</v>
      </c>
      <c r="AB43" s="5">
        <f t="shared" si="2"/>
        <v>6</v>
      </c>
      <c r="AC43" s="5">
        <f t="shared" si="1"/>
        <v>1852</v>
      </c>
      <c r="AD43" s="7">
        <v>1</v>
      </c>
    </row>
    <row r="44" spans="1:30" x14ac:dyDescent="0.2">
      <c r="A44" s="6" t="s">
        <v>23</v>
      </c>
      <c r="D44" s="5">
        <v>0</v>
      </c>
      <c r="E44" s="5">
        <v>16772</v>
      </c>
      <c r="G44" s="5">
        <v>15183</v>
      </c>
      <c r="H44" s="5">
        <v>1</v>
      </c>
      <c r="I44" s="5">
        <f>IF(H44=0,$AC$44,0)</f>
        <v>0</v>
      </c>
      <c r="K44" s="5">
        <v>16772</v>
      </c>
      <c r="L44" s="5">
        <v>1</v>
      </c>
      <c r="M44" s="5">
        <f>IF(L44=0,$AC$44,0)</f>
        <v>0</v>
      </c>
      <c r="O44" s="5">
        <v>14238</v>
      </c>
      <c r="P44" s="5">
        <v>1</v>
      </c>
      <c r="Q44" s="5">
        <f>IF(P44=0,$AC$44,0)</f>
        <v>0</v>
      </c>
      <c r="S44" s="5">
        <v>15226</v>
      </c>
      <c r="T44" s="5">
        <v>1</v>
      </c>
      <c r="U44" s="5">
        <f>IF(T44=0,$AC$44,0)</f>
        <v>0</v>
      </c>
      <c r="W44" s="5">
        <v>14942</v>
      </c>
      <c r="X44" s="5">
        <v>1</v>
      </c>
      <c r="Y44" s="5">
        <f>IF(X44=0,$AC$44,0)</f>
        <v>0</v>
      </c>
      <c r="AA44" s="5">
        <f t="shared" si="2"/>
        <v>76361</v>
      </c>
      <c r="AB44" s="5">
        <f t="shared" si="2"/>
        <v>5</v>
      </c>
      <c r="AC44" s="5">
        <f t="shared" si="1"/>
        <v>15272</v>
      </c>
      <c r="AD44" s="7">
        <v>1</v>
      </c>
    </row>
    <row r="45" spans="1:30" x14ac:dyDescent="0.2">
      <c r="A45" s="6">
        <v>41219</v>
      </c>
      <c r="C45" s="5">
        <v>1437</v>
      </c>
      <c r="D45" s="5">
        <v>1</v>
      </c>
      <c r="E45" s="5">
        <f>IF(D45=0,$AC$45,0)</f>
        <v>0</v>
      </c>
      <c r="G45" s="5">
        <v>2563</v>
      </c>
      <c r="H45" s="5">
        <v>1</v>
      </c>
      <c r="I45" s="5">
        <f>IF(H45=0,$AC$45,0)</f>
        <v>0</v>
      </c>
      <c r="K45" s="5">
        <v>2125</v>
      </c>
      <c r="L45" s="5">
        <v>1</v>
      </c>
      <c r="M45" s="5">
        <f>IF(L45=0,$AC$45,0)</f>
        <v>0</v>
      </c>
      <c r="O45" s="5">
        <v>989</v>
      </c>
      <c r="P45" s="5">
        <v>1</v>
      </c>
      <c r="Q45" s="5">
        <f>IF(P45=0,$AC$45,0)</f>
        <v>0</v>
      </c>
      <c r="S45" s="5">
        <v>1053</v>
      </c>
      <c r="T45" s="5">
        <v>1</v>
      </c>
      <c r="U45" s="5">
        <f>IF(T45=0,$AC$45,0)</f>
        <v>0</v>
      </c>
      <c r="X45" s="5">
        <v>0</v>
      </c>
      <c r="Y45" s="5">
        <v>2563</v>
      </c>
      <c r="AA45" s="5">
        <f t="shared" si="2"/>
        <v>8167</v>
      </c>
      <c r="AB45" s="5">
        <f t="shared" si="2"/>
        <v>5</v>
      </c>
      <c r="AC45" s="5">
        <f t="shared" si="1"/>
        <v>1633</v>
      </c>
      <c r="AD45" s="7">
        <v>1</v>
      </c>
    </row>
    <row r="46" spans="1:30" x14ac:dyDescent="0.2">
      <c r="A46" s="6">
        <v>41225</v>
      </c>
      <c r="C46" s="5">
        <v>1900</v>
      </c>
      <c r="D46" s="5">
        <v>1</v>
      </c>
      <c r="E46" s="5">
        <f>IF(D46=0,$AC$46,0)</f>
        <v>0</v>
      </c>
      <c r="G46" s="5">
        <v>1719</v>
      </c>
      <c r="H46" s="5">
        <v>1</v>
      </c>
      <c r="I46" s="5">
        <f>IF(H46=0,$AC$46,0)</f>
        <v>0</v>
      </c>
      <c r="K46" s="5">
        <v>2360</v>
      </c>
      <c r="L46" s="5">
        <v>1</v>
      </c>
      <c r="M46" s="5">
        <f>IF(L46=0,$AC$46,0)</f>
        <v>0</v>
      </c>
      <c r="O46" s="5">
        <v>1805</v>
      </c>
      <c r="P46" s="5">
        <v>1</v>
      </c>
      <c r="Q46" s="5">
        <f>IF(P46=0,$AC$46,0)</f>
        <v>0</v>
      </c>
      <c r="S46" s="5">
        <v>2423</v>
      </c>
      <c r="T46" s="5">
        <v>1</v>
      </c>
      <c r="U46" s="5">
        <f>IF(T46=0,$AC$46,0)</f>
        <v>0</v>
      </c>
      <c r="X46" s="5">
        <v>0</v>
      </c>
      <c r="Y46" s="5">
        <v>2423</v>
      </c>
      <c r="AA46" s="5">
        <f t="shared" si="2"/>
        <v>10207</v>
      </c>
      <c r="AB46" s="5">
        <f t="shared" si="2"/>
        <v>5</v>
      </c>
      <c r="AC46" s="5">
        <f t="shared" si="1"/>
        <v>2041</v>
      </c>
      <c r="AD46" s="7">
        <v>1</v>
      </c>
    </row>
    <row r="47" spans="1:30" x14ac:dyDescent="0.2">
      <c r="A47" s="6">
        <v>41232</v>
      </c>
      <c r="C47" s="5">
        <v>1414</v>
      </c>
      <c r="D47" s="5">
        <v>1</v>
      </c>
      <c r="E47" s="5">
        <f>IF(D47=0,$AC$47,0)</f>
        <v>0</v>
      </c>
      <c r="G47" s="5">
        <v>1718</v>
      </c>
      <c r="H47" s="5">
        <v>1</v>
      </c>
      <c r="I47" s="5">
        <f>IF(H47=0,$AC$47,0)</f>
        <v>0</v>
      </c>
      <c r="L47" s="5">
        <v>0</v>
      </c>
      <c r="M47" s="5">
        <v>1984</v>
      </c>
      <c r="O47" s="5">
        <v>1732</v>
      </c>
      <c r="P47" s="5">
        <v>1</v>
      </c>
      <c r="Q47" s="5">
        <f>IF(P47=0,$AC$47,0)</f>
        <v>0</v>
      </c>
      <c r="S47" s="5">
        <v>1984</v>
      </c>
      <c r="T47" s="5">
        <v>1</v>
      </c>
      <c r="U47" s="5">
        <f>IF(T47=0,$AC$47,0)</f>
        <v>0</v>
      </c>
      <c r="X47" s="5">
        <v>0</v>
      </c>
      <c r="Y47" s="5">
        <v>1984</v>
      </c>
      <c r="AA47" s="5">
        <f t="shared" si="2"/>
        <v>6848</v>
      </c>
      <c r="AB47" s="5">
        <f t="shared" si="2"/>
        <v>4</v>
      </c>
      <c r="AC47" s="5">
        <f t="shared" si="1"/>
        <v>1712</v>
      </c>
      <c r="AD47" s="7">
        <v>1</v>
      </c>
    </row>
    <row r="48" spans="1:30" x14ac:dyDescent="0.2">
      <c r="A48" s="6">
        <v>41239</v>
      </c>
      <c r="C48" s="5">
        <v>2039</v>
      </c>
      <c r="D48" s="5">
        <v>1</v>
      </c>
      <c r="E48" s="5">
        <f>IF(D48=0,$AC$48,0)</f>
        <v>0</v>
      </c>
      <c r="G48" s="5">
        <v>1139</v>
      </c>
      <c r="H48" s="5">
        <v>1</v>
      </c>
      <c r="I48" s="5">
        <f>IF(H48=0,$AC$48,0)</f>
        <v>0</v>
      </c>
      <c r="K48" s="5">
        <v>2171</v>
      </c>
      <c r="L48" s="5">
        <v>1</v>
      </c>
      <c r="M48" s="5">
        <f>IF(L48=0,$AC$48,0)</f>
        <v>0</v>
      </c>
      <c r="O48" s="5">
        <v>1931</v>
      </c>
      <c r="P48" s="5">
        <v>1</v>
      </c>
      <c r="Q48" s="5">
        <f>IF(P48=0,$AC$48,0)</f>
        <v>0</v>
      </c>
      <c r="S48" s="5">
        <v>1203</v>
      </c>
      <c r="T48" s="5">
        <v>1</v>
      </c>
      <c r="U48" s="5">
        <f>IF(T48=0,$AC$48,0)</f>
        <v>0</v>
      </c>
      <c r="X48" s="5">
        <v>0</v>
      </c>
      <c r="Y48" s="5">
        <v>2171</v>
      </c>
      <c r="AA48" s="5">
        <f t="shared" si="2"/>
        <v>8483</v>
      </c>
      <c r="AB48" s="5">
        <f t="shared" si="2"/>
        <v>5</v>
      </c>
      <c r="AC48" s="5">
        <f t="shared" si="1"/>
        <v>1697</v>
      </c>
      <c r="AD48" s="7">
        <v>1</v>
      </c>
    </row>
    <row r="49" spans="1:30" x14ac:dyDescent="0.2">
      <c r="A49" s="6">
        <v>41247</v>
      </c>
      <c r="C49" s="5">
        <v>1326</v>
      </c>
      <c r="D49" s="5">
        <v>1</v>
      </c>
      <c r="E49" s="5">
        <f>IF(D49=0,$AC$49,0)</f>
        <v>0</v>
      </c>
      <c r="G49" s="5">
        <v>1037</v>
      </c>
      <c r="H49" s="5">
        <v>1</v>
      </c>
      <c r="I49" s="5">
        <f>IF(H49=0,$AC$49,0)</f>
        <v>0</v>
      </c>
      <c r="L49" s="5">
        <v>0</v>
      </c>
      <c r="M49" s="5">
        <v>1816</v>
      </c>
      <c r="O49" s="5">
        <v>1466</v>
      </c>
      <c r="P49" s="5">
        <v>1</v>
      </c>
      <c r="Q49" s="5">
        <f>IF(P49=0,$AC$49,0)</f>
        <v>0</v>
      </c>
      <c r="S49" s="5">
        <v>1816</v>
      </c>
      <c r="T49" s="5">
        <v>1</v>
      </c>
      <c r="U49" s="5">
        <f>IF(T49=0,$AC$49,0)</f>
        <v>0</v>
      </c>
      <c r="X49" s="5">
        <v>0</v>
      </c>
      <c r="Y49" s="5">
        <v>1816</v>
      </c>
      <c r="AA49" s="5">
        <f t="shared" si="2"/>
        <v>5645</v>
      </c>
      <c r="AB49" s="5">
        <f t="shared" si="2"/>
        <v>4</v>
      </c>
      <c r="AC49" s="5">
        <f t="shared" si="1"/>
        <v>1411</v>
      </c>
      <c r="AD49" s="7">
        <v>1</v>
      </c>
    </row>
    <row r="50" spans="1:30" x14ac:dyDescent="0.2">
      <c r="A50" s="6">
        <v>41254</v>
      </c>
      <c r="C50" s="5">
        <v>1199</v>
      </c>
      <c r="D50" s="5">
        <v>1</v>
      </c>
      <c r="E50" s="5">
        <f>IF(D50=0,$AC$50,0)</f>
        <v>0</v>
      </c>
      <c r="G50" s="5">
        <v>774</v>
      </c>
      <c r="H50" s="5">
        <v>1</v>
      </c>
      <c r="I50" s="5">
        <f>IF(H50=0,$AC$50,0)</f>
        <v>0</v>
      </c>
      <c r="K50" s="5">
        <v>2406</v>
      </c>
      <c r="L50" s="5">
        <v>1</v>
      </c>
      <c r="M50" s="5">
        <f>IF(L50=0,$AC$50,0)</f>
        <v>0</v>
      </c>
      <c r="O50" s="5">
        <v>2318</v>
      </c>
      <c r="P50" s="5">
        <v>1</v>
      </c>
      <c r="Q50" s="5">
        <f>IF(P50=0,$AC$50,0)</f>
        <v>0</v>
      </c>
      <c r="S50" s="5">
        <v>2285</v>
      </c>
      <c r="T50" s="5">
        <v>1</v>
      </c>
      <c r="U50" s="5">
        <f>IF(T50=0,$AC$50,0)</f>
        <v>0</v>
      </c>
      <c r="X50" s="5">
        <v>0</v>
      </c>
      <c r="Y50" s="5">
        <v>2406</v>
      </c>
      <c r="AA50" s="5">
        <f t="shared" si="2"/>
        <v>8982</v>
      </c>
      <c r="AB50" s="5">
        <f t="shared" si="2"/>
        <v>5</v>
      </c>
      <c r="AC50" s="5">
        <f t="shared" si="1"/>
        <v>1796</v>
      </c>
      <c r="AD50" s="7">
        <v>1</v>
      </c>
    </row>
    <row r="51" spans="1:30" x14ac:dyDescent="0.2">
      <c r="A51" s="6">
        <v>41261</v>
      </c>
      <c r="C51" s="5">
        <v>1133</v>
      </c>
      <c r="D51" s="5">
        <v>1</v>
      </c>
      <c r="E51" s="5">
        <f>IF(D51=0,#REF!,0)</f>
        <v>0</v>
      </c>
      <c r="G51" s="5">
        <v>1104</v>
      </c>
      <c r="H51" s="5">
        <v>1</v>
      </c>
      <c r="I51" s="5">
        <f>IF(H51=0,#REF!,0)</f>
        <v>0</v>
      </c>
      <c r="K51" s="5">
        <v>1055</v>
      </c>
      <c r="L51" s="5">
        <v>1</v>
      </c>
      <c r="M51" s="5">
        <f>IF(L51=0,#REF!,0)</f>
        <v>0</v>
      </c>
      <c r="O51" s="5">
        <v>1295</v>
      </c>
      <c r="P51" s="5">
        <v>1</v>
      </c>
      <c r="Q51" s="5">
        <f>IF(P51=0,#REF!,0)</f>
        <v>0</v>
      </c>
      <c r="S51" s="5">
        <v>538</v>
      </c>
      <c r="T51" s="5">
        <v>1</v>
      </c>
      <c r="U51" s="5">
        <f>IF(T51=0,#REF!,0)</f>
        <v>0</v>
      </c>
      <c r="X51" s="5">
        <v>0</v>
      </c>
      <c r="Y51" s="5">
        <v>1295</v>
      </c>
      <c r="AA51" s="5">
        <f>C51+G51+K51+O51+S51+W51</f>
        <v>5125</v>
      </c>
      <c r="AB51" s="5">
        <f>D51+H51+L51+P51+T51+X51</f>
        <v>5</v>
      </c>
      <c r="AC51" s="5">
        <f>AA51/AB51</f>
        <v>1025</v>
      </c>
      <c r="AD51" s="7">
        <v>1</v>
      </c>
    </row>
    <row r="53" spans="1:30" x14ac:dyDescent="0.2">
      <c r="A53" s="3" t="s">
        <v>9</v>
      </c>
      <c r="C53" s="5">
        <f>SUM(C4:C51)</f>
        <v>87411</v>
      </c>
      <c r="D53" s="5">
        <f>SUM(D4:D51)</f>
        <v>46</v>
      </c>
      <c r="E53" s="5">
        <f>SUM(E4:E51)</f>
        <v>18198</v>
      </c>
      <c r="G53" s="5">
        <f>SUM(G4:G51)</f>
        <v>83827</v>
      </c>
      <c r="H53" s="5">
        <f>SUM(H4:H51)</f>
        <v>43</v>
      </c>
      <c r="I53" s="5">
        <f>SUM(I4:I51)</f>
        <v>11671</v>
      </c>
      <c r="K53" s="5">
        <f>SUM(K4:K51)</f>
        <v>76089</v>
      </c>
      <c r="L53" s="5">
        <f>SUM(L4:L51)</f>
        <v>33</v>
      </c>
      <c r="M53" s="5">
        <f>SUM(M4:M51)</f>
        <v>33590</v>
      </c>
      <c r="O53" s="5">
        <f>SUM(O4:O51)</f>
        <v>86355</v>
      </c>
      <c r="P53" s="5">
        <f>SUM(P4:P51)</f>
        <v>46</v>
      </c>
      <c r="Q53" s="5">
        <f>SUM(Q4:Q51)</f>
        <v>3546</v>
      </c>
      <c r="S53" s="5">
        <f>SUM(S4:S51)</f>
        <v>89386</v>
      </c>
      <c r="T53" s="5">
        <f>SUM(T4:T51)</f>
        <v>47</v>
      </c>
      <c r="U53" s="5">
        <f>SUM(U4:U51)</f>
        <v>2226</v>
      </c>
      <c r="W53" s="5">
        <f>SUM(W4:W51)</f>
        <v>24422</v>
      </c>
      <c r="X53" s="5">
        <f>SUM(X4:X51)</f>
        <v>7</v>
      </c>
      <c r="Y53" s="5">
        <f>SUM(Y4:Y51)</f>
        <v>89905</v>
      </c>
      <c r="AA53" s="5"/>
      <c r="AB53" s="5"/>
      <c r="AD53" s="5">
        <f>SUM(AD4:AD51)</f>
        <v>48</v>
      </c>
    </row>
    <row r="54" spans="1:30" x14ac:dyDescent="0.2">
      <c r="A54" s="3" t="s">
        <v>10</v>
      </c>
      <c r="C54" s="5">
        <f>C53/D53</f>
        <v>1900</v>
      </c>
      <c r="G54" s="5">
        <f>G53/H53</f>
        <v>1949</v>
      </c>
      <c r="K54" s="5">
        <f>K53/L53</f>
        <v>2306</v>
      </c>
      <c r="O54" s="5">
        <f>O53/P53</f>
        <v>1877</v>
      </c>
      <c r="S54" s="5">
        <f>S53/T53</f>
        <v>1902</v>
      </c>
      <c r="W54" s="5">
        <f>W53/X53</f>
        <v>3489</v>
      </c>
    </row>
    <row r="55" spans="1:30" x14ac:dyDescent="0.2">
      <c r="A55" s="3" t="s">
        <v>11</v>
      </c>
      <c r="C55" s="5">
        <f>(C53+E53)/$AD$53</f>
        <v>2200</v>
      </c>
      <c r="G55" s="5">
        <f>(G53+I53)/$AD$53</f>
        <v>1990</v>
      </c>
      <c r="K55" s="5">
        <f>(K53+M53)/$AD$53</f>
        <v>2285</v>
      </c>
      <c r="O55" s="5">
        <f>(O53+Q53)/$AD$53</f>
        <v>1873</v>
      </c>
      <c r="S55" s="5">
        <f>(S53+U53)/$AD$53</f>
        <v>1909</v>
      </c>
      <c r="W55" s="5">
        <f>(W53+Y53)/$AD$53</f>
        <v>2382</v>
      </c>
      <c r="AA55" s="5"/>
    </row>
  </sheetData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D56"/>
  <sheetViews>
    <sheetView topLeftCell="A22" zoomScaleNormal="100" workbookViewId="0">
      <selection activeCell="A57" sqref="A57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41282</v>
      </c>
      <c r="C4" s="5">
        <v>1190</v>
      </c>
      <c r="D4" s="5">
        <v>1</v>
      </c>
      <c r="E4" s="5">
        <f>IF(D4=0,$AC$4,0)</f>
        <v>0</v>
      </c>
      <c r="G4" s="5">
        <v>1322</v>
      </c>
      <c r="H4" s="5">
        <v>1</v>
      </c>
      <c r="I4" s="5">
        <f>IF(H4=0,$AC$4,0)</f>
        <v>0</v>
      </c>
      <c r="K4" s="5">
        <v>1779</v>
      </c>
      <c r="L4" s="5">
        <v>1</v>
      </c>
      <c r="M4" s="5">
        <f>IF(L4=0,$AC$4,0)</f>
        <v>0</v>
      </c>
      <c r="O4" s="5">
        <v>1849</v>
      </c>
      <c r="P4" s="5">
        <v>1</v>
      </c>
      <c r="Q4" s="5">
        <f>IF(P4=0,$AC$4,0)</f>
        <v>0</v>
      </c>
      <c r="S4" s="5">
        <v>1584</v>
      </c>
      <c r="T4" s="5">
        <v>1</v>
      </c>
      <c r="U4" s="5">
        <f>IF(T4=0,$AC$4,0)</f>
        <v>0</v>
      </c>
      <c r="X4" s="5">
        <v>0</v>
      </c>
      <c r="Y4" s="5">
        <v>1849</v>
      </c>
      <c r="AA4" s="5">
        <f t="shared" ref="AA4:AB35" si="0">C4+G4+K4+O4+S4+W4</f>
        <v>7724</v>
      </c>
      <c r="AB4" s="5">
        <f t="shared" si="0"/>
        <v>5</v>
      </c>
      <c r="AC4" s="5">
        <f t="shared" ref="AC4:AC52" si="1">AA4/AB4</f>
        <v>1545</v>
      </c>
      <c r="AD4" s="7">
        <v>1</v>
      </c>
    </row>
    <row r="5" spans="1:30" x14ac:dyDescent="0.2">
      <c r="A5" s="6">
        <v>41289</v>
      </c>
      <c r="C5" s="5">
        <v>1434</v>
      </c>
      <c r="D5" s="5">
        <v>1</v>
      </c>
      <c r="E5" s="5">
        <f>IF(D5=0,$AC$5,0)</f>
        <v>0</v>
      </c>
      <c r="G5" s="5">
        <v>2343</v>
      </c>
      <c r="H5" s="5">
        <v>1</v>
      </c>
      <c r="I5" s="5">
        <f>IF(H5=0,$AC$5,0)</f>
        <v>0</v>
      </c>
      <c r="L5" s="5">
        <v>0</v>
      </c>
      <c r="M5" s="5">
        <v>2637</v>
      </c>
      <c r="O5" s="5">
        <v>2353</v>
      </c>
      <c r="P5" s="5">
        <v>1</v>
      </c>
      <c r="Q5" s="5">
        <f>IF(P5=0,$AC$5,0)</f>
        <v>0</v>
      </c>
      <c r="S5" s="5">
        <v>2637</v>
      </c>
      <c r="T5" s="5">
        <v>1</v>
      </c>
      <c r="U5" s="5">
        <f>IF(T5=0,$AC$5,0)</f>
        <v>0</v>
      </c>
      <c r="X5" s="5">
        <v>0</v>
      </c>
      <c r="Y5" s="5">
        <v>2637</v>
      </c>
      <c r="AA5" s="5">
        <f t="shared" si="0"/>
        <v>8767</v>
      </c>
      <c r="AB5" s="5">
        <f t="shared" si="0"/>
        <v>4</v>
      </c>
      <c r="AC5" s="5">
        <f t="shared" si="1"/>
        <v>2192</v>
      </c>
      <c r="AD5" s="7">
        <v>1</v>
      </c>
    </row>
    <row r="6" spans="1:30" x14ac:dyDescent="0.2">
      <c r="A6" s="6">
        <v>41296</v>
      </c>
      <c r="C6" s="5">
        <v>2536</v>
      </c>
      <c r="D6" s="5">
        <v>1</v>
      </c>
      <c r="E6" s="5">
        <f>IF(D6=0,$AC$6,0)</f>
        <v>0</v>
      </c>
      <c r="G6" s="5">
        <v>1748</v>
      </c>
      <c r="H6" s="5">
        <v>1</v>
      </c>
      <c r="I6" s="5">
        <f>IF(H6=0,$AC$6,0)</f>
        <v>0</v>
      </c>
      <c r="L6" s="5">
        <v>0</v>
      </c>
      <c r="M6" s="5">
        <v>2536</v>
      </c>
      <c r="O6" s="5">
        <v>1728</v>
      </c>
      <c r="P6" s="5">
        <v>1</v>
      </c>
      <c r="Q6" s="5">
        <f>IF(P6=0,$AC$6,0)</f>
        <v>0</v>
      </c>
      <c r="S6" s="5">
        <v>1669</v>
      </c>
      <c r="T6" s="5">
        <v>1</v>
      </c>
      <c r="U6" s="5">
        <f>IF(T6=0,$AC$6,0)</f>
        <v>0</v>
      </c>
      <c r="X6" s="5">
        <v>0</v>
      </c>
      <c r="Y6" s="5">
        <v>2536</v>
      </c>
      <c r="AA6" s="5">
        <f t="shared" si="0"/>
        <v>7681</v>
      </c>
      <c r="AB6" s="5">
        <f t="shared" si="0"/>
        <v>4</v>
      </c>
      <c r="AC6" s="5">
        <f t="shared" si="1"/>
        <v>1920</v>
      </c>
      <c r="AD6" s="7">
        <v>1</v>
      </c>
    </row>
    <row r="7" spans="1:30" x14ac:dyDescent="0.2">
      <c r="A7" s="6">
        <v>41303</v>
      </c>
      <c r="C7" s="5">
        <v>1275</v>
      </c>
      <c r="D7" s="5">
        <v>1</v>
      </c>
      <c r="E7" s="5">
        <f>IF(D7=0,$AC$7,0)</f>
        <v>0</v>
      </c>
      <c r="H7" s="5">
        <v>0</v>
      </c>
      <c r="I7" s="5">
        <v>2800</v>
      </c>
      <c r="K7" s="5">
        <v>1595</v>
      </c>
      <c r="L7" s="5">
        <v>1</v>
      </c>
      <c r="M7" s="5">
        <f>IF(L7=0,$AC$7,0)</f>
        <v>0</v>
      </c>
      <c r="O7" s="5">
        <v>2800</v>
      </c>
      <c r="P7" s="5">
        <v>1</v>
      </c>
      <c r="Q7" s="5">
        <f>IF(P7=0,$AC$7,0)</f>
        <v>0</v>
      </c>
      <c r="S7" s="5">
        <v>1650</v>
      </c>
      <c r="T7" s="5">
        <v>1</v>
      </c>
      <c r="U7" s="5">
        <f>IF(T7=0,$AC$7,0)</f>
        <v>0</v>
      </c>
      <c r="X7" s="5">
        <v>0</v>
      </c>
      <c r="Y7" s="5">
        <v>2800</v>
      </c>
      <c r="AA7" s="5">
        <f t="shared" si="0"/>
        <v>7320</v>
      </c>
      <c r="AB7" s="5">
        <f t="shared" si="0"/>
        <v>4</v>
      </c>
      <c r="AC7" s="5">
        <f t="shared" si="1"/>
        <v>1830</v>
      </c>
      <c r="AD7" s="7">
        <v>1</v>
      </c>
    </row>
    <row r="8" spans="1:30" x14ac:dyDescent="0.2">
      <c r="A8" s="6">
        <v>41310</v>
      </c>
      <c r="C8" s="5">
        <v>2009</v>
      </c>
      <c r="D8" s="5">
        <v>1</v>
      </c>
      <c r="E8" s="5">
        <f>IF(D8=0,$AC$8,0)</f>
        <v>0</v>
      </c>
      <c r="H8" s="5">
        <v>0</v>
      </c>
      <c r="I8" s="5">
        <v>2009</v>
      </c>
      <c r="K8" s="5">
        <v>1798</v>
      </c>
      <c r="L8" s="5">
        <v>1</v>
      </c>
      <c r="M8" s="5">
        <f>IF(L8=0,$AC$8,0)</f>
        <v>0</v>
      </c>
      <c r="O8" s="5">
        <v>1800</v>
      </c>
      <c r="P8" s="5">
        <v>1</v>
      </c>
      <c r="Q8" s="5">
        <f>IF(P8=0,$AC$8,0)</f>
        <v>0</v>
      </c>
      <c r="S8" s="5">
        <v>1625</v>
      </c>
      <c r="T8" s="5">
        <v>1</v>
      </c>
      <c r="U8" s="5">
        <f>IF(T8=0,$AC$8,0)</f>
        <v>0</v>
      </c>
      <c r="X8" s="5">
        <v>0</v>
      </c>
      <c r="Y8" s="5">
        <v>2009</v>
      </c>
      <c r="AA8" s="5">
        <f t="shared" si="0"/>
        <v>7232</v>
      </c>
      <c r="AB8" s="5">
        <f t="shared" si="0"/>
        <v>4</v>
      </c>
      <c r="AC8" s="5">
        <f t="shared" si="1"/>
        <v>1808</v>
      </c>
      <c r="AD8" s="7">
        <v>1</v>
      </c>
    </row>
    <row r="9" spans="1:30" x14ac:dyDescent="0.2">
      <c r="A9" s="6">
        <v>41324</v>
      </c>
      <c r="C9" s="5">
        <v>1815</v>
      </c>
      <c r="D9" s="5">
        <v>1</v>
      </c>
      <c r="E9" s="5">
        <f>IF(D9=0,$AC$9,0)</f>
        <v>0</v>
      </c>
      <c r="G9" s="5">
        <v>1993</v>
      </c>
      <c r="H9" s="5">
        <v>1</v>
      </c>
      <c r="I9" s="5">
        <f>IF(H9=0,$AC$9,0)</f>
        <v>0</v>
      </c>
      <c r="K9" s="5">
        <v>1868</v>
      </c>
      <c r="L9" s="5">
        <v>1</v>
      </c>
      <c r="M9" s="5">
        <f>IF(L9=0,$AC$9,0)</f>
        <v>0</v>
      </c>
      <c r="O9" s="5">
        <v>989</v>
      </c>
      <c r="P9" s="5">
        <v>1</v>
      </c>
      <c r="Q9" s="5">
        <f>IF(P9=0,$AC$9,0)</f>
        <v>0</v>
      </c>
      <c r="S9" s="5">
        <v>1830</v>
      </c>
      <c r="T9" s="5">
        <v>1</v>
      </c>
      <c r="U9" s="5">
        <f>IF(T9=0,$AC$9,0)</f>
        <v>0</v>
      </c>
      <c r="X9" s="5">
        <v>0</v>
      </c>
      <c r="Y9" s="5">
        <v>1993</v>
      </c>
      <c r="AA9" s="5">
        <f t="shared" si="0"/>
        <v>8495</v>
      </c>
      <c r="AB9" s="5">
        <f t="shared" si="0"/>
        <v>5</v>
      </c>
      <c r="AC9" s="5">
        <f t="shared" si="1"/>
        <v>1699</v>
      </c>
      <c r="AD9" s="7">
        <v>1</v>
      </c>
    </row>
    <row r="10" spans="1:30" x14ac:dyDescent="0.2">
      <c r="A10" s="6">
        <v>41331</v>
      </c>
      <c r="C10" s="5">
        <v>1987</v>
      </c>
      <c r="D10" s="5">
        <v>1</v>
      </c>
      <c r="E10" s="5">
        <f>IF(D10=0,$AC$10,0)</f>
        <v>0</v>
      </c>
      <c r="G10" s="5">
        <v>1979</v>
      </c>
      <c r="H10" s="5">
        <v>1</v>
      </c>
      <c r="I10" s="5">
        <f>IF(H10=0,$AC$10,0)</f>
        <v>0</v>
      </c>
      <c r="L10" s="5">
        <v>0</v>
      </c>
      <c r="M10" s="5">
        <v>1987</v>
      </c>
      <c r="O10" s="5">
        <v>1215</v>
      </c>
      <c r="P10" s="5">
        <v>1</v>
      </c>
      <c r="Q10" s="5">
        <f>IF(P10=0,$AC$10,0)</f>
        <v>0</v>
      </c>
      <c r="S10" s="5">
        <v>1087</v>
      </c>
      <c r="T10" s="5">
        <v>1</v>
      </c>
      <c r="U10" s="5">
        <f>IF(T10=0,$AC$10,0)</f>
        <v>0</v>
      </c>
      <c r="X10" s="5">
        <v>0</v>
      </c>
      <c r="Y10" s="5">
        <v>1987</v>
      </c>
      <c r="AA10" s="5">
        <f t="shared" si="0"/>
        <v>6268</v>
      </c>
      <c r="AB10" s="5">
        <f t="shared" si="0"/>
        <v>4</v>
      </c>
      <c r="AC10" s="5">
        <f t="shared" si="1"/>
        <v>1567</v>
      </c>
      <c r="AD10" s="7">
        <v>1</v>
      </c>
    </row>
    <row r="11" spans="1:30" x14ac:dyDescent="0.2">
      <c r="A11" s="6">
        <v>41338</v>
      </c>
      <c r="C11" s="5">
        <v>1645</v>
      </c>
      <c r="D11" s="5">
        <v>1</v>
      </c>
      <c r="E11" s="5">
        <f>IF(D11=0,$AC$11,0)</f>
        <v>0</v>
      </c>
      <c r="G11" s="5">
        <v>1133</v>
      </c>
      <c r="H11" s="5">
        <v>1</v>
      </c>
      <c r="I11" s="5">
        <f>IF(H11=0,$AC$11,0)</f>
        <v>0</v>
      </c>
      <c r="L11" s="5">
        <v>0</v>
      </c>
      <c r="M11" s="5">
        <v>1833</v>
      </c>
      <c r="O11" s="5">
        <v>1833</v>
      </c>
      <c r="P11" s="5">
        <v>1</v>
      </c>
      <c r="Q11" s="5">
        <f>IF(P11=0,$AC$11,0)</f>
        <v>0</v>
      </c>
      <c r="S11" s="5">
        <v>1210</v>
      </c>
      <c r="T11" s="5">
        <v>1</v>
      </c>
      <c r="U11" s="5">
        <f>IF(T11=0,$AC$11,0)</f>
        <v>0</v>
      </c>
      <c r="X11" s="5">
        <v>0</v>
      </c>
      <c r="Y11" s="5">
        <v>1833</v>
      </c>
      <c r="AA11" s="5">
        <f t="shared" si="0"/>
        <v>5821</v>
      </c>
      <c r="AB11" s="5">
        <f t="shared" si="0"/>
        <v>4</v>
      </c>
      <c r="AC11" s="5">
        <f t="shared" si="1"/>
        <v>1455</v>
      </c>
      <c r="AD11" s="7">
        <v>1</v>
      </c>
    </row>
    <row r="12" spans="1:30" x14ac:dyDescent="0.2">
      <c r="A12" s="6">
        <v>41345</v>
      </c>
      <c r="C12" s="5">
        <v>1494</v>
      </c>
      <c r="D12" s="5">
        <v>1</v>
      </c>
      <c r="E12" s="5">
        <f>IF(D12=0,$AC$12,0)</f>
        <v>0</v>
      </c>
      <c r="G12" s="5">
        <v>1526</v>
      </c>
      <c r="H12" s="5">
        <v>1</v>
      </c>
      <c r="I12" s="5">
        <f>IF(H12=0,$AC$12,0)</f>
        <v>0</v>
      </c>
      <c r="K12" s="5">
        <v>1094</v>
      </c>
      <c r="L12" s="5">
        <v>1</v>
      </c>
      <c r="M12" s="5">
        <f>IF(L12=0,$AC$12,0)</f>
        <v>0</v>
      </c>
      <c r="O12" s="5">
        <v>1937</v>
      </c>
      <c r="P12" s="5">
        <v>1</v>
      </c>
      <c r="Q12" s="5">
        <f>IF(P12=0,$AC$12,0)</f>
        <v>0</v>
      </c>
      <c r="S12" s="5">
        <v>1875</v>
      </c>
      <c r="T12" s="5">
        <v>1</v>
      </c>
      <c r="U12" s="5">
        <f>IF(T12=0,$AC$12,0)</f>
        <v>0</v>
      </c>
      <c r="X12" s="5">
        <v>0</v>
      </c>
      <c r="Y12" s="5">
        <v>1937</v>
      </c>
      <c r="AA12" s="5">
        <f t="shared" si="0"/>
        <v>7926</v>
      </c>
      <c r="AB12" s="5">
        <f t="shared" si="0"/>
        <v>5</v>
      </c>
      <c r="AC12" s="5">
        <f t="shared" si="1"/>
        <v>1585</v>
      </c>
      <c r="AD12" s="7">
        <v>1</v>
      </c>
    </row>
    <row r="13" spans="1:30" x14ac:dyDescent="0.2">
      <c r="A13" s="6">
        <v>41352</v>
      </c>
      <c r="C13" s="5">
        <v>1921</v>
      </c>
      <c r="D13" s="5">
        <v>1</v>
      </c>
      <c r="E13" s="5">
        <f>IF(D13=0,$AC$13,0)</f>
        <v>0</v>
      </c>
      <c r="G13" s="5">
        <v>3514</v>
      </c>
      <c r="H13" s="5">
        <v>1</v>
      </c>
      <c r="I13" s="5">
        <f>IF(H13=0,$AC$13,0)</f>
        <v>0</v>
      </c>
      <c r="L13" s="5">
        <v>0</v>
      </c>
      <c r="M13" s="5">
        <v>3514</v>
      </c>
      <c r="O13" s="5">
        <v>2267</v>
      </c>
      <c r="P13" s="5">
        <v>1</v>
      </c>
      <c r="Q13" s="5">
        <f>IF(P13=0,$AC$13,0)</f>
        <v>0</v>
      </c>
      <c r="S13" s="5">
        <v>1769</v>
      </c>
      <c r="T13" s="5">
        <v>1</v>
      </c>
      <c r="U13" s="5">
        <f>IF(T13=0,$AC$13,0)</f>
        <v>0</v>
      </c>
      <c r="X13" s="5">
        <v>0</v>
      </c>
      <c r="Y13" s="5">
        <v>3514</v>
      </c>
      <c r="AA13" s="5">
        <f t="shared" si="0"/>
        <v>9471</v>
      </c>
      <c r="AB13" s="5">
        <f t="shared" si="0"/>
        <v>4</v>
      </c>
      <c r="AC13" s="5">
        <f t="shared" si="1"/>
        <v>2368</v>
      </c>
      <c r="AD13" s="7">
        <v>1</v>
      </c>
    </row>
    <row r="14" spans="1:30" x14ac:dyDescent="0.2">
      <c r="A14" s="6">
        <v>41359</v>
      </c>
      <c r="C14" s="5">
        <v>1178</v>
      </c>
      <c r="D14" s="5">
        <v>1</v>
      </c>
      <c r="E14" s="5">
        <f>IF(D14=0,$AC$14,0)</f>
        <v>0</v>
      </c>
      <c r="G14" s="5">
        <v>1279</v>
      </c>
      <c r="H14" s="5">
        <v>1</v>
      </c>
      <c r="I14" s="5">
        <f>IF(H14=0,$AC$14,0)</f>
        <v>0</v>
      </c>
      <c r="L14" s="5">
        <v>0</v>
      </c>
      <c r="M14" s="5">
        <v>1452</v>
      </c>
      <c r="O14" s="5">
        <v>1156</v>
      </c>
      <c r="P14" s="5">
        <v>1</v>
      </c>
      <c r="Q14" s="5">
        <f>IF(P14=0,$AC$14,0)</f>
        <v>0</v>
      </c>
      <c r="S14" s="5">
        <v>1452</v>
      </c>
      <c r="T14" s="5">
        <v>1</v>
      </c>
      <c r="U14" s="5">
        <f>IF(T14=0,$AC$14,0)</f>
        <v>0</v>
      </c>
      <c r="W14" s="5">
        <v>1269</v>
      </c>
      <c r="X14" s="5">
        <v>1</v>
      </c>
      <c r="Y14" s="5">
        <f>IF(X14=0,$AC$14,0)</f>
        <v>0</v>
      </c>
      <c r="AA14" s="5">
        <f t="shared" si="0"/>
        <v>6334</v>
      </c>
      <c r="AB14" s="5">
        <f t="shared" si="0"/>
        <v>5</v>
      </c>
      <c r="AC14" s="5">
        <f t="shared" si="1"/>
        <v>1267</v>
      </c>
      <c r="AD14" s="7">
        <v>1</v>
      </c>
    </row>
    <row r="15" spans="1:30" x14ac:dyDescent="0.2">
      <c r="A15" s="6">
        <v>41366</v>
      </c>
      <c r="C15" s="5">
        <v>2266</v>
      </c>
      <c r="D15" s="5">
        <v>1</v>
      </c>
      <c r="E15" s="5">
        <f>IF(D15=0,$AC$15,0)</f>
        <v>0</v>
      </c>
      <c r="G15" s="5">
        <v>2078</v>
      </c>
      <c r="H15" s="5">
        <v>1</v>
      </c>
      <c r="I15" s="5">
        <f>IF(H15=0,$AC$15,0)</f>
        <v>0</v>
      </c>
      <c r="L15" s="5">
        <v>0</v>
      </c>
      <c r="M15" s="5">
        <v>2266</v>
      </c>
      <c r="O15" s="5">
        <v>1829</v>
      </c>
      <c r="P15" s="5">
        <v>1</v>
      </c>
      <c r="Q15" s="5">
        <f>IF(P15=0,$AC$15,0)</f>
        <v>0</v>
      </c>
      <c r="S15" s="5">
        <v>2045</v>
      </c>
      <c r="T15" s="5">
        <v>1</v>
      </c>
      <c r="U15" s="5">
        <f>IF(T15=0,$AC$15,0)</f>
        <v>0</v>
      </c>
      <c r="X15" s="5">
        <v>0</v>
      </c>
      <c r="Y15" s="5">
        <v>2266</v>
      </c>
      <c r="AA15" s="5">
        <f t="shared" si="0"/>
        <v>8218</v>
      </c>
      <c r="AB15" s="5">
        <f t="shared" si="0"/>
        <v>4</v>
      </c>
      <c r="AC15" s="5">
        <f t="shared" si="1"/>
        <v>2055</v>
      </c>
      <c r="AD15" s="7">
        <v>1</v>
      </c>
    </row>
    <row r="16" spans="1:30" x14ac:dyDescent="0.2">
      <c r="A16" s="6">
        <v>41373</v>
      </c>
      <c r="C16" s="5">
        <v>1297</v>
      </c>
      <c r="D16" s="5">
        <v>1</v>
      </c>
      <c r="E16" s="5">
        <f>IF(D16=0,$AC$16,0)</f>
        <v>0</v>
      </c>
      <c r="G16" s="5">
        <v>2190</v>
      </c>
      <c r="H16" s="5">
        <v>1</v>
      </c>
      <c r="I16" s="5">
        <f>IF(H16=0,$AC$16,0)</f>
        <v>0</v>
      </c>
      <c r="L16" s="5">
        <v>0</v>
      </c>
      <c r="M16" s="5">
        <v>2190</v>
      </c>
      <c r="O16" s="5">
        <v>2113</v>
      </c>
      <c r="P16" s="5">
        <v>1</v>
      </c>
      <c r="Q16" s="5">
        <f>IF(P16=0,$AC$16,0)</f>
        <v>0</v>
      </c>
      <c r="S16" s="5">
        <v>1634</v>
      </c>
      <c r="T16" s="5">
        <v>1</v>
      </c>
      <c r="U16" s="5">
        <f>IF(T16=0,$AC$16,0)</f>
        <v>0</v>
      </c>
      <c r="X16" s="5">
        <v>0</v>
      </c>
      <c r="Y16" s="5">
        <v>2190</v>
      </c>
      <c r="AA16" s="5">
        <f t="shared" si="0"/>
        <v>7234</v>
      </c>
      <c r="AB16" s="5">
        <f t="shared" si="0"/>
        <v>4</v>
      </c>
      <c r="AC16" s="5">
        <f t="shared" si="1"/>
        <v>1809</v>
      </c>
      <c r="AD16" s="7">
        <v>1</v>
      </c>
    </row>
    <row r="17" spans="1:30" x14ac:dyDescent="0.2">
      <c r="A17" s="6">
        <v>41387</v>
      </c>
      <c r="C17" s="5">
        <v>1578</v>
      </c>
      <c r="D17" s="5">
        <v>1</v>
      </c>
      <c r="E17" s="5">
        <f>IF(D17=0,$AC$17,0)</f>
        <v>0</v>
      </c>
      <c r="G17" s="5">
        <v>1973</v>
      </c>
      <c r="H17" s="5">
        <v>1</v>
      </c>
      <c r="I17" s="5">
        <f>IF(H17=0,$AC$17,0)</f>
        <v>0</v>
      </c>
      <c r="K17" s="5">
        <v>1774</v>
      </c>
      <c r="L17" s="5">
        <v>1</v>
      </c>
      <c r="M17" s="5">
        <f>IF(L17=0,$AC$17,0)</f>
        <v>0</v>
      </c>
      <c r="O17" s="5">
        <v>1508</v>
      </c>
      <c r="P17" s="5">
        <v>1</v>
      </c>
      <c r="Q17" s="5">
        <f>IF(P17=0,$AC$17,0)</f>
        <v>0</v>
      </c>
      <c r="S17" s="5">
        <v>1472</v>
      </c>
      <c r="T17" s="5">
        <v>1</v>
      </c>
      <c r="U17" s="5">
        <f>IF(T17=0,$AC$17,0)</f>
        <v>0</v>
      </c>
      <c r="X17" s="5">
        <v>0</v>
      </c>
      <c r="Y17" s="5">
        <v>1973</v>
      </c>
      <c r="AA17" s="5">
        <f t="shared" si="0"/>
        <v>8305</v>
      </c>
      <c r="AB17" s="5">
        <f t="shared" si="0"/>
        <v>5</v>
      </c>
      <c r="AC17" s="5">
        <f t="shared" si="1"/>
        <v>1661</v>
      </c>
      <c r="AD17" s="7">
        <v>1</v>
      </c>
    </row>
    <row r="18" spans="1:30" x14ac:dyDescent="0.2">
      <c r="A18" s="6">
        <v>41401</v>
      </c>
      <c r="C18" s="5">
        <v>1059</v>
      </c>
      <c r="D18" s="5">
        <v>1</v>
      </c>
      <c r="E18" s="5">
        <f>IF(D18=0,$AC$18,0)</f>
        <v>0</v>
      </c>
      <c r="G18" s="5">
        <v>1281</v>
      </c>
      <c r="H18" s="5">
        <v>1</v>
      </c>
      <c r="I18" s="5">
        <f>IF(H18=0,$AC$18,0)</f>
        <v>0</v>
      </c>
      <c r="K18" s="5">
        <v>1375</v>
      </c>
      <c r="L18" s="5">
        <v>1</v>
      </c>
      <c r="M18" s="5">
        <f>IF(L18=0,$AC$18,0)</f>
        <v>0</v>
      </c>
      <c r="O18" s="5">
        <v>1230</v>
      </c>
      <c r="P18" s="5">
        <v>1</v>
      </c>
      <c r="Q18" s="5">
        <f>IF(P18=0,$AC$18,0)</f>
        <v>0</v>
      </c>
      <c r="S18" s="5">
        <v>1452</v>
      </c>
      <c r="T18" s="5">
        <v>1</v>
      </c>
      <c r="U18" s="5">
        <f>IF(T18=0,$AC$18,0)</f>
        <v>0</v>
      </c>
      <c r="X18" s="5">
        <v>0</v>
      </c>
      <c r="Y18" s="5">
        <v>1452</v>
      </c>
      <c r="AA18" s="5">
        <f t="shared" si="0"/>
        <v>6397</v>
      </c>
      <c r="AB18" s="5">
        <f t="shared" si="0"/>
        <v>5</v>
      </c>
      <c r="AC18" s="5">
        <f t="shared" si="1"/>
        <v>1279</v>
      </c>
      <c r="AD18" s="7">
        <v>1</v>
      </c>
    </row>
    <row r="19" spans="1:30" x14ac:dyDescent="0.2">
      <c r="A19" s="6">
        <v>41408</v>
      </c>
      <c r="C19" s="5">
        <v>1722</v>
      </c>
      <c r="D19" s="5">
        <v>1</v>
      </c>
      <c r="E19" s="5">
        <f>IF(D19=0,$AC$19,0)</f>
        <v>0</v>
      </c>
      <c r="G19" s="5">
        <v>1416</v>
      </c>
      <c r="H19" s="5">
        <v>1</v>
      </c>
      <c r="I19" s="5">
        <f>IF(H19=0,$AC$19,0)</f>
        <v>0</v>
      </c>
      <c r="L19" s="5">
        <v>0</v>
      </c>
      <c r="M19" s="5">
        <v>2165</v>
      </c>
      <c r="O19" s="5">
        <v>2165</v>
      </c>
      <c r="P19" s="5">
        <v>1</v>
      </c>
      <c r="Q19" s="5">
        <f>IF(P19=0,$AC$19,0)</f>
        <v>0</v>
      </c>
      <c r="S19" s="5">
        <v>1797</v>
      </c>
      <c r="T19" s="5">
        <v>1</v>
      </c>
      <c r="U19" s="5">
        <f>IF(T19=0,$AC$19,0)</f>
        <v>0</v>
      </c>
      <c r="X19" s="5">
        <v>0</v>
      </c>
      <c r="Y19" s="5">
        <v>2165</v>
      </c>
      <c r="AA19" s="5">
        <f t="shared" si="0"/>
        <v>7100</v>
      </c>
      <c r="AB19" s="5">
        <f t="shared" si="0"/>
        <v>4</v>
      </c>
      <c r="AC19" s="5">
        <f t="shared" si="1"/>
        <v>1775</v>
      </c>
      <c r="AD19" s="7">
        <v>1</v>
      </c>
    </row>
    <row r="20" spans="1:30" x14ac:dyDescent="0.2">
      <c r="A20" s="6">
        <v>41415</v>
      </c>
      <c r="C20" s="5">
        <v>847</v>
      </c>
      <c r="D20" s="5">
        <v>1</v>
      </c>
      <c r="E20" s="5">
        <f>IF(D20=0,$AC$20,0)</f>
        <v>0</v>
      </c>
      <c r="G20" s="5">
        <v>1543</v>
      </c>
      <c r="H20" s="5">
        <v>1</v>
      </c>
      <c r="I20" s="5">
        <f>IF(H20=0,$AC$20,0)</f>
        <v>0</v>
      </c>
      <c r="K20" s="5">
        <v>935</v>
      </c>
      <c r="L20" s="5">
        <v>1</v>
      </c>
      <c r="M20" s="5">
        <f>IF(L20=0,$AC$20,0)</f>
        <v>0</v>
      </c>
      <c r="O20" s="5">
        <v>889</v>
      </c>
      <c r="P20" s="5">
        <v>1</v>
      </c>
      <c r="Q20" s="5">
        <f>IF(P20=0,$AC$20,0)</f>
        <v>0</v>
      </c>
      <c r="S20" s="5">
        <v>1377</v>
      </c>
      <c r="T20" s="5">
        <v>1</v>
      </c>
      <c r="U20" s="5">
        <f>IF(T20=0,$AC$20,0)</f>
        <v>0</v>
      </c>
      <c r="X20" s="5">
        <v>0</v>
      </c>
      <c r="Y20" s="5">
        <v>1543</v>
      </c>
      <c r="AA20" s="5">
        <f t="shared" si="0"/>
        <v>5591</v>
      </c>
      <c r="AB20" s="5">
        <f t="shared" si="0"/>
        <v>5</v>
      </c>
      <c r="AC20" s="5">
        <f t="shared" si="1"/>
        <v>1118</v>
      </c>
      <c r="AD20" s="7">
        <v>1</v>
      </c>
    </row>
    <row r="21" spans="1:30" x14ac:dyDescent="0.2">
      <c r="A21" s="6">
        <v>41422</v>
      </c>
      <c r="C21" s="5">
        <v>1406</v>
      </c>
      <c r="D21" s="5">
        <v>1</v>
      </c>
      <c r="E21" s="5">
        <f>IF(D21=0,$AC$21,0)</f>
        <v>0</v>
      </c>
      <c r="H21" s="5">
        <v>0</v>
      </c>
      <c r="I21" s="5">
        <v>1563</v>
      </c>
      <c r="K21" s="5">
        <v>1542</v>
      </c>
      <c r="L21" s="5">
        <v>1</v>
      </c>
      <c r="M21" s="5">
        <f>IF(L21=0,$AC$21,0)</f>
        <v>0</v>
      </c>
      <c r="O21" s="5">
        <v>1563</v>
      </c>
      <c r="P21" s="5">
        <v>1</v>
      </c>
      <c r="Q21" s="5">
        <f>IF(P21=0,$AC$21,0)</f>
        <v>0</v>
      </c>
      <c r="S21" s="5">
        <v>1265</v>
      </c>
      <c r="T21" s="5">
        <v>1</v>
      </c>
      <c r="U21" s="5">
        <f>IF(T21=0,$AC$21,0)</f>
        <v>0</v>
      </c>
      <c r="X21" s="5">
        <v>0</v>
      </c>
      <c r="Y21" s="5">
        <v>1563</v>
      </c>
      <c r="AA21" s="5">
        <f t="shared" si="0"/>
        <v>5776</v>
      </c>
      <c r="AB21" s="5">
        <f t="shared" si="0"/>
        <v>4</v>
      </c>
      <c r="AC21" s="5">
        <f t="shared" si="1"/>
        <v>1444</v>
      </c>
      <c r="AD21" s="7">
        <v>1</v>
      </c>
    </row>
    <row r="22" spans="1:30" x14ac:dyDescent="0.2">
      <c r="A22" s="6">
        <v>41429</v>
      </c>
      <c r="C22" s="5">
        <v>2315</v>
      </c>
      <c r="D22" s="5">
        <v>1</v>
      </c>
      <c r="E22" s="5">
        <f>IF(D22=0,$AC$22,0)</f>
        <v>0</v>
      </c>
      <c r="H22" s="5">
        <v>0</v>
      </c>
      <c r="I22" s="5">
        <v>2315</v>
      </c>
      <c r="K22" s="5">
        <v>1848</v>
      </c>
      <c r="L22" s="5">
        <v>1</v>
      </c>
      <c r="M22" s="5">
        <f>IF(L22=0,$AC$22,0)</f>
        <v>0</v>
      </c>
      <c r="O22" s="5">
        <v>1507</v>
      </c>
      <c r="P22" s="5">
        <v>1</v>
      </c>
      <c r="Q22" s="5">
        <f>IF(P22=0,$AC$22,0)</f>
        <v>0</v>
      </c>
      <c r="S22" s="5">
        <v>1808</v>
      </c>
      <c r="T22" s="5">
        <v>1</v>
      </c>
      <c r="U22" s="5">
        <f>IF(T22=0,$AC$22,0)</f>
        <v>0</v>
      </c>
      <c r="X22" s="5">
        <v>0</v>
      </c>
      <c r="Y22" s="5">
        <v>2315</v>
      </c>
      <c r="AA22" s="5">
        <f t="shared" si="0"/>
        <v>7478</v>
      </c>
      <c r="AB22" s="5">
        <f t="shared" si="0"/>
        <v>4</v>
      </c>
      <c r="AC22" s="5">
        <f t="shared" si="1"/>
        <v>1870</v>
      </c>
      <c r="AD22" s="7">
        <v>1</v>
      </c>
    </row>
    <row r="23" spans="1:30" x14ac:dyDescent="0.2">
      <c r="A23" s="6">
        <v>41436</v>
      </c>
      <c r="C23" s="5">
        <v>1604</v>
      </c>
      <c r="D23" s="5">
        <v>1</v>
      </c>
      <c r="E23" s="5">
        <f>IF(D23=0,$AC$23,0)</f>
        <v>0</v>
      </c>
      <c r="G23" s="5">
        <v>1576</v>
      </c>
      <c r="H23" s="5">
        <v>1</v>
      </c>
      <c r="I23" s="5">
        <f>IF(H23=0,$AC$23,0)</f>
        <v>0</v>
      </c>
      <c r="L23" s="5">
        <v>0</v>
      </c>
      <c r="M23" s="5">
        <v>1613</v>
      </c>
      <c r="O23" s="5">
        <v>1409</v>
      </c>
      <c r="P23" s="5">
        <v>1</v>
      </c>
      <c r="Q23" s="5">
        <f>IF(P23=0,$AC$23,0)</f>
        <v>0</v>
      </c>
      <c r="S23" s="5">
        <v>1613</v>
      </c>
      <c r="T23" s="5">
        <v>1</v>
      </c>
      <c r="U23" s="5">
        <f>IF(T23=0,$AC$23,0)</f>
        <v>0</v>
      </c>
      <c r="X23" s="5">
        <v>0</v>
      </c>
      <c r="Y23" s="5">
        <v>1613</v>
      </c>
      <c r="AA23" s="5">
        <f t="shared" si="0"/>
        <v>6202</v>
      </c>
      <c r="AB23" s="5">
        <f t="shared" si="0"/>
        <v>4</v>
      </c>
      <c r="AC23" s="5">
        <f t="shared" si="1"/>
        <v>1551</v>
      </c>
      <c r="AD23" s="7">
        <v>1</v>
      </c>
    </row>
    <row r="24" spans="1:30" x14ac:dyDescent="0.2">
      <c r="A24" s="6">
        <v>41443</v>
      </c>
      <c r="C24" s="5">
        <v>2038</v>
      </c>
      <c r="D24" s="5">
        <v>1</v>
      </c>
      <c r="E24" s="5">
        <f>IF(D24=0,$AC$24,0)</f>
        <v>0</v>
      </c>
      <c r="G24" s="5">
        <v>1374</v>
      </c>
      <c r="H24" s="5">
        <v>1</v>
      </c>
      <c r="I24" s="5">
        <f>IF(H24=0,$AC$24,0)</f>
        <v>0</v>
      </c>
      <c r="K24" s="5">
        <v>1892</v>
      </c>
      <c r="L24" s="5">
        <v>1</v>
      </c>
      <c r="M24" s="5">
        <f>IF(L24=0,$AC$24,0)</f>
        <v>0</v>
      </c>
      <c r="O24" s="5">
        <v>1935</v>
      </c>
      <c r="P24" s="5">
        <v>1</v>
      </c>
      <c r="Q24" s="5">
        <f>IF(P24=0,$AC$24,0)</f>
        <v>0</v>
      </c>
      <c r="S24" s="5">
        <v>1860</v>
      </c>
      <c r="T24" s="5">
        <v>1</v>
      </c>
      <c r="U24" s="5">
        <f>IF(T24=0,$AC$24,0)</f>
        <v>0</v>
      </c>
      <c r="X24" s="5">
        <v>0</v>
      </c>
      <c r="Y24" s="5">
        <v>2038</v>
      </c>
      <c r="AA24" s="5">
        <f t="shared" si="0"/>
        <v>9099</v>
      </c>
      <c r="AB24" s="5">
        <f t="shared" si="0"/>
        <v>5</v>
      </c>
      <c r="AC24" s="5">
        <f t="shared" si="1"/>
        <v>1820</v>
      </c>
      <c r="AD24" s="7">
        <v>1</v>
      </c>
    </row>
    <row r="25" spans="1:30" x14ac:dyDescent="0.2">
      <c r="A25" s="6">
        <v>41450</v>
      </c>
      <c r="C25" s="5">
        <v>1438</v>
      </c>
      <c r="D25" s="5">
        <v>1</v>
      </c>
      <c r="E25" s="5">
        <f>IF(D25=0,$AC$25,0)</f>
        <v>0</v>
      </c>
      <c r="G25" s="5">
        <v>1993</v>
      </c>
      <c r="H25" s="5">
        <v>1</v>
      </c>
      <c r="I25" s="5">
        <f>IF(H25=0,$AC$25,0)</f>
        <v>0</v>
      </c>
      <c r="L25" s="5">
        <v>0</v>
      </c>
      <c r="M25" s="5">
        <v>2725</v>
      </c>
      <c r="P25" s="5">
        <v>0</v>
      </c>
      <c r="Q25" s="5">
        <v>2725</v>
      </c>
      <c r="S25" s="5">
        <v>1797</v>
      </c>
      <c r="T25" s="5">
        <v>1</v>
      </c>
      <c r="U25" s="5">
        <f>IF(T25=0,$AC$25,0)</f>
        <v>0</v>
      </c>
      <c r="W25" s="5">
        <v>2725</v>
      </c>
      <c r="X25" s="5">
        <v>1</v>
      </c>
      <c r="Y25" s="5">
        <f>IF(X25=0,$AC$25,0)</f>
        <v>0</v>
      </c>
      <c r="AA25" s="5">
        <f t="shared" si="0"/>
        <v>7953</v>
      </c>
      <c r="AB25" s="5">
        <f t="shared" si="0"/>
        <v>4</v>
      </c>
      <c r="AC25" s="5">
        <f t="shared" si="1"/>
        <v>1988</v>
      </c>
      <c r="AD25" s="7">
        <v>1</v>
      </c>
    </row>
    <row r="26" spans="1:30" x14ac:dyDescent="0.2">
      <c r="A26" s="6">
        <v>41457</v>
      </c>
      <c r="C26" s="5">
        <v>1365</v>
      </c>
      <c r="D26" s="5">
        <v>1</v>
      </c>
      <c r="E26" s="5">
        <f>IF(D26=0,$AC$26,0)</f>
        <v>0</v>
      </c>
      <c r="G26" s="5">
        <v>1869</v>
      </c>
      <c r="H26" s="5">
        <v>1</v>
      </c>
      <c r="I26" s="5">
        <f>IF(H26=0,$AC$26,0)</f>
        <v>0</v>
      </c>
      <c r="K26" s="5">
        <v>1262</v>
      </c>
      <c r="L26" s="5">
        <v>1</v>
      </c>
      <c r="M26" s="5">
        <f>IF(L26=0,$AC$26,0)</f>
        <v>0</v>
      </c>
      <c r="O26" s="5">
        <v>1310</v>
      </c>
      <c r="P26" s="5">
        <v>1</v>
      </c>
      <c r="Q26" s="5">
        <f>IF(P26=0,$AC$26,0)</f>
        <v>0</v>
      </c>
      <c r="S26" s="5">
        <v>939</v>
      </c>
      <c r="T26" s="5">
        <v>1</v>
      </c>
      <c r="U26" s="5">
        <f>IF(T26=0,$AC$26,0)</f>
        <v>0</v>
      </c>
      <c r="X26" s="5">
        <v>0</v>
      </c>
      <c r="Y26" s="5">
        <v>1869</v>
      </c>
      <c r="AA26" s="5">
        <f t="shared" si="0"/>
        <v>6745</v>
      </c>
      <c r="AB26" s="5">
        <f t="shared" si="0"/>
        <v>5</v>
      </c>
      <c r="AC26" s="5">
        <f t="shared" si="1"/>
        <v>1349</v>
      </c>
      <c r="AD26" s="7">
        <v>1</v>
      </c>
    </row>
    <row r="27" spans="1:30" x14ac:dyDescent="0.2">
      <c r="A27" s="6">
        <v>41464</v>
      </c>
      <c r="C27" s="5">
        <v>2794</v>
      </c>
      <c r="D27" s="5">
        <v>1</v>
      </c>
      <c r="E27" s="5">
        <f>IF(D27=0,$AC$27,0)</f>
        <v>0</v>
      </c>
      <c r="G27" s="5">
        <v>1941</v>
      </c>
      <c r="H27" s="5">
        <v>1</v>
      </c>
      <c r="I27" s="5">
        <f>IF(H27=0,$AC$27,0)</f>
        <v>0</v>
      </c>
      <c r="L27" s="5">
        <v>0</v>
      </c>
      <c r="M27" s="5">
        <v>2794</v>
      </c>
      <c r="O27" s="5">
        <v>2781</v>
      </c>
      <c r="P27" s="5">
        <v>1</v>
      </c>
      <c r="Q27" s="5">
        <f>IF(P27=0,$AC$27,0)</f>
        <v>0</v>
      </c>
      <c r="S27" s="5">
        <v>2222</v>
      </c>
      <c r="T27" s="5">
        <v>1</v>
      </c>
      <c r="U27" s="5">
        <f>IF(T27=0,$AC$27,0)</f>
        <v>0</v>
      </c>
      <c r="X27" s="5">
        <v>0</v>
      </c>
      <c r="Y27" s="5">
        <v>2794</v>
      </c>
      <c r="AA27" s="5">
        <f t="shared" si="0"/>
        <v>9738</v>
      </c>
      <c r="AB27" s="5">
        <f t="shared" si="0"/>
        <v>4</v>
      </c>
      <c r="AC27" s="5">
        <f t="shared" si="1"/>
        <v>2435</v>
      </c>
      <c r="AD27" s="7">
        <v>1</v>
      </c>
    </row>
    <row r="28" spans="1:30" x14ac:dyDescent="0.2">
      <c r="A28" s="6">
        <v>41472</v>
      </c>
      <c r="C28" s="5">
        <v>1588</v>
      </c>
      <c r="D28" s="5">
        <v>1</v>
      </c>
      <c r="E28" s="5">
        <f>IF(D28=0,$AC$28,0)</f>
        <v>0</v>
      </c>
      <c r="G28" s="5">
        <v>1726</v>
      </c>
      <c r="H28" s="5">
        <v>1</v>
      </c>
      <c r="I28" s="5">
        <f>IF(H28=0,$AC$28,0)</f>
        <v>0</v>
      </c>
      <c r="L28" s="5">
        <v>0</v>
      </c>
      <c r="M28" s="5">
        <v>1726</v>
      </c>
      <c r="O28" s="5">
        <v>1549</v>
      </c>
      <c r="P28" s="5">
        <v>1</v>
      </c>
      <c r="Q28" s="5">
        <f>IF(P28=0,$AC$28,0)</f>
        <v>0</v>
      </c>
      <c r="S28" s="5">
        <v>1360</v>
      </c>
      <c r="T28" s="5">
        <v>1</v>
      </c>
      <c r="U28" s="5">
        <f>IF(T28=0,$AC$28,0)</f>
        <v>0</v>
      </c>
      <c r="X28" s="5">
        <v>0</v>
      </c>
      <c r="Y28" s="5">
        <v>1726</v>
      </c>
      <c r="AA28" s="5">
        <f t="shared" si="0"/>
        <v>6223</v>
      </c>
      <c r="AB28" s="5">
        <f t="shared" si="0"/>
        <v>4</v>
      </c>
      <c r="AC28" s="5">
        <f t="shared" si="1"/>
        <v>1556</v>
      </c>
      <c r="AD28" s="7">
        <v>1</v>
      </c>
    </row>
    <row r="29" spans="1:30" x14ac:dyDescent="0.2">
      <c r="A29" s="6">
        <v>41478</v>
      </c>
      <c r="C29" s="5">
        <v>1099</v>
      </c>
      <c r="D29" s="5">
        <v>1</v>
      </c>
      <c r="E29" s="5">
        <f>IF(D29=0,$AC$29,0)</f>
        <v>0</v>
      </c>
      <c r="G29" s="5">
        <v>2538</v>
      </c>
      <c r="H29" s="5">
        <v>1</v>
      </c>
      <c r="I29" s="5">
        <f>IF(H29=0,$AC$29,0)</f>
        <v>0</v>
      </c>
      <c r="K29" s="5">
        <v>1725</v>
      </c>
      <c r="L29" s="5">
        <v>1</v>
      </c>
      <c r="M29" s="5">
        <f>IF(L29=0,$AC$29,0)</f>
        <v>0</v>
      </c>
      <c r="O29" s="5">
        <v>1813</v>
      </c>
      <c r="P29" s="5">
        <v>1</v>
      </c>
      <c r="Q29" s="5">
        <f>IF(P29=0,$AC$29,0)</f>
        <v>0</v>
      </c>
      <c r="S29" s="5">
        <v>1471</v>
      </c>
      <c r="T29" s="5">
        <v>1</v>
      </c>
      <c r="U29" s="5">
        <f>IF(T29=0,$AC$29,0)</f>
        <v>0</v>
      </c>
      <c r="X29" s="5">
        <v>0</v>
      </c>
      <c r="Y29" s="5">
        <v>2538</v>
      </c>
      <c r="AA29" s="5">
        <f t="shared" si="0"/>
        <v>8646</v>
      </c>
      <c r="AB29" s="5">
        <f t="shared" si="0"/>
        <v>5</v>
      </c>
      <c r="AC29" s="5">
        <f t="shared" si="1"/>
        <v>1729</v>
      </c>
      <c r="AD29" s="7">
        <v>1</v>
      </c>
    </row>
    <row r="30" spans="1:30" x14ac:dyDescent="0.2">
      <c r="A30" s="6">
        <v>41485</v>
      </c>
      <c r="C30" s="5">
        <v>2601</v>
      </c>
      <c r="D30" s="5">
        <v>1</v>
      </c>
      <c r="E30" s="5">
        <f>IF(D30=0,$AC$30,0)</f>
        <v>0</v>
      </c>
      <c r="G30" s="5">
        <v>1764</v>
      </c>
      <c r="H30" s="5">
        <v>1</v>
      </c>
      <c r="I30" s="5">
        <f>IF(H30=0,$AC$30,0)</f>
        <v>0</v>
      </c>
      <c r="K30" s="5">
        <v>1856</v>
      </c>
      <c r="L30" s="5">
        <v>1</v>
      </c>
      <c r="M30" s="5">
        <f>IF(L30=0,$AC$30,0)</f>
        <v>0</v>
      </c>
      <c r="O30" s="5">
        <v>1820</v>
      </c>
      <c r="P30" s="5">
        <v>1</v>
      </c>
      <c r="Q30" s="5">
        <f>IF(P30=0,$AC$30,0)</f>
        <v>0</v>
      </c>
      <c r="S30" s="5">
        <v>2697</v>
      </c>
      <c r="T30" s="5">
        <v>1</v>
      </c>
      <c r="U30" s="5">
        <f>IF(T30=0,$AC$30,0)</f>
        <v>0</v>
      </c>
      <c r="X30" s="5">
        <v>0</v>
      </c>
      <c r="Y30" s="5">
        <v>2697</v>
      </c>
      <c r="AA30" s="5">
        <f t="shared" si="0"/>
        <v>10738</v>
      </c>
      <c r="AB30" s="5">
        <f t="shared" si="0"/>
        <v>5</v>
      </c>
      <c r="AC30" s="5">
        <f t="shared" si="1"/>
        <v>2148</v>
      </c>
      <c r="AD30" s="7">
        <v>1</v>
      </c>
    </row>
    <row r="31" spans="1:30" x14ac:dyDescent="0.2">
      <c r="A31" s="6">
        <v>41492</v>
      </c>
      <c r="C31" s="5">
        <v>2249</v>
      </c>
      <c r="D31" s="5">
        <v>1</v>
      </c>
      <c r="E31" s="5">
        <f>IF(D31=0,$AC$31,0)</f>
        <v>0</v>
      </c>
      <c r="G31" s="5">
        <v>1076</v>
      </c>
      <c r="H31" s="5">
        <v>1</v>
      </c>
      <c r="I31" s="5">
        <f>IF(H31=0,$AC$31,0)</f>
        <v>0</v>
      </c>
      <c r="K31" s="5">
        <v>2212</v>
      </c>
      <c r="L31" s="5">
        <v>1</v>
      </c>
      <c r="M31" s="5">
        <f>IF(L31=0,$AC$31,0)</f>
        <v>0</v>
      </c>
      <c r="O31" s="5">
        <v>2414</v>
      </c>
      <c r="P31" s="5">
        <v>1</v>
      </c>
      <c r="Q31" s="5">
        <f>IF(P31=0,$AC$31,0)</f>
        <v>0</v>
      </c>
      <c r="S31" s="5">
        <v>1563</v>
      </c>
      <c r="T31" s="5">
        <v>1</v>
      </c>
      <c r="U31" s="5">
        <f>IF(T31=0,$AC$31,0)</f>
        <v>0</v>
      </c>
      <c r="X31" s="5">
        <v>0</v>
      </c>
      <c r="Y31" s="5">
        <v>2414</v>
      </c>
      <c r="AA31" s="5">
        <f t="shared" si="0"/>
        <v>9514</v>
      </c>
      <c r="AB31" s="5">
        <f t="shared" si="0"/>
        <v>5</v>
      </c>
      <c r="AC31" s="5">
        <f t="shared" si="1"/>
        <v>1903</v>
      </c>
      <c r="AD31" s="7">
        <v>1</v>
      </c>
    </row>
    <row r="32" spans="1:30" x14ac:dyDescent="0.2">
      <c r="A32" s="6">
        <v>41499</v>
      </c>
      <c r="C32" s="5">
        <v>1404</v>
      </c>
      <c r="D32" s="5">
        <v>1</v>
      </c>
      <c r="E32" s="5">
        <f>IF(D32=0,$AC$32,0)</f>
        <v>0</v>
      </c>
      <c r="G32" s="5">
        <v>2690</v>
      </c>
      <c r="H32" s="5">
        <v>1</v>
      </c>
      <c r="I32" s="5">
        <f>IF(H32=0,$AC$32,0)</f>
        <v>0</v>
      </c>
      <c r="K32" s="5">
        <v>2880</v>
      </c>
      <c r="L32" s="5">
        <v>1</v>
      </c>
      <c r="M32" s="5">
        <f>IF(L32=0,$AC$32,0)</f>
        <v>0</v>
      </c>
      <c r="O32" s="5">
        <v>1864</v>
      </c>
      <c r="P32" s="5">
        <v>1</v>
      </c>
      <c r="Q32" s="5">
        <f>IF(P32=0,$AC$32,0)</f>
        <v>0</v>
      </c>
      <c r="S32" s="5">
        <v>2728</v>
      </c>
      <c r="T32" s="5">
        <v>1</v>
      </c>
      <c r="U32" s="5">
        <f>IF(T32=0,$AC$32,0)</f>
        <v>0</v>
      </c>
      <c r="X32" s="5">
        <v>0</v>
      </c>
      <c r="Y32" s="5">
        <v>2880</v>
      </c>
      <c r="AA32" s="5">
        <f t="shared" si="0"/>
        <v>11566</v>
      </c>
      <c r="AB32" s="5">
        <f t="shared" si="0"/>
        <v>5</v>
      </c>
      <c r="AC32" s="5">
        <f t="shared" si="1"/>
        <v>2313</v>
      </c>
      <c r="AD32" s="7">
        <v>1</v>
      </c>
    </row>
    <row r="33" spans="1:30" x14ac:dyDescent="0.2">
      <c r="A33" s="6">
        <v>41506</v>
      </c>
      <c r="C33" s="5">
        <v>2120</v>
      </c>
      <c r="D33" s="5">
        <v>1</v>
      </c>
      <c r="E33" s="5">
        <f>IF(D33=0,$AC$33,0)</f>
        <v>0</v>
      </c>
      <c r="G33" s="5">
        <v>1801</v>
      </c>
      <c r="H33" s="5">
        <v>1</v>
      </c>
      <c r="I33" s="5">
        <f>IF(H33=0,$AC$33,0)</f>
        <v>0</v>
      </c>
      <c r="K33" s="5">
        <v>1783</v>
      </c>
      <c r="L33" s="5">
        <v>1</v>
      </c>
      <c r="M33" s="5">
        <f>IF(L33=0,$AC$33,0)</f>
        <v>0</v>
      </c>
      <c r="O33" s="5">
        <v>1194</v>
      </c>
      <c r="P33" s="5">
        <v>1</v>
      </c>
      <c r="Q33" s="5">
        <f>IF(P33=0,$AC$33,0)</f>
        <v>0</v>
      </c>
      <c r="S33" s="5">
        <v>1292</v>
      </c>
      <c r="T33" s="5">
        <v>1</v>
      </c>
      <c r="U33" s="5">
        <f>IF(T33=0,$AC$33,0)</f>
        <v>0</v>
      </c>
      <c r="X33" s="5">
        <v>0</v>
      </c>
      <c r="Y33" s="5">
        <v>2120</v>
      </c>
      <c r="AA33" s="5">
        <f t="shared" si="0"/>
        <v>8190</v>
      </c>
      <c r="AB33" s="5">
        <f t="shared" si="0"/>
        <v>5</v>
      </c>
      <c r="AC33" s="5">
        <f t="shared" si="1"/>
        <v>1638</v>
      </c>
      <c r="AD33" s="7">
        <v>1</v>
      </c>
    </row>
    <row r="34" spans="1:30" x14ac:dyDescent="0.2">
      <c r="A34" s="6">
        <v>41513</v>
      </c>
      <c r="C34" s="5">
        <v>3126</v>
      </c>
      <c r="D34" s="5">
        <v>1</v>
      </c>
      <c r="E34" s="5">
        <f>IF(D34=0,$AC$34,0)</f>
        <v>0</v>
      </c>
      <c r="H34" s="5">
        <v>0</v>
      </c>
      <c r="I34" s="5">
        <v>3126</v>
      </c>
      <c r="K34" s="5">
        <v>1301</v>
      </c>
      <c r="L34" s="5">
        <v>1</v>
      </c>
      <c r="M34" s="5">
        <f>IF(L34=0,$AC$34,0)</f>
        <v>0</v>
      </c>
      <c r="P34" s="5">
        <v>0</v>
      </c>
      <c r="Q34" s="5">
        <v>3126</v>
      </c>
      <c r="S34" s="5">
        <v>2796</v>
      </c>
      <c r="T34" s="5">
        <v>1</v>
      </c>
      <c r="U34" s="5">
        <f>IF(T34=0,$AC$34,0)</f>
        <v>0</v>
      </c>
      <c r="X34" s="5">
        <v>0</v>
      </c>
      <c r="Y34" s="5">
        <v>3126</v>
      </c>
      <c r="AA34" s="5">
        <f t="shared" si="0"/>
        <v>7223</v>
      </c>
      <c r="AB34" s="5">
        <f t="shared" si="0"/>
        <v>3</v>
      </c>
      <c r="AC34" s="5">
        <f t="shared" si="1"/>
        <v>2408</v>
      </c>
      <c r="AD34" s="7">
        <v>1</v>
      </c>
    </row>
    <row r="35" spans="1:30" x14ac:dyDescent="0.2">
      <c r="A35" s="6">
        <v>41520</v>
      </c>
      <c r="C35" s="5">
        <v>2473</v>
      </c>
      <c r="D35" s="5">
        <v>1</v>
      </c>
      <c r="E35" s="5">
        <f>IF(D35=0,$AC$35,0)</f>
        <v>0</v>
      </c>
      <c r="G35" s="5">
        <v>1907</v>
      </c>
      <c r="H35" s="5">
        <v>1</v>
      </c>
      <c r="I35" s="5">
        <f>IF(H35=0,$AC$35,0)</f>
        <v>0</v>
      </c>
      <c r="L35" s="5">
        <v>0</v>
      </c>
      <c r="M35" s="5">
        <v>2473</v>
      </c>
      <c r="P35" s="5">
        <v>0</v>
      </c>
      <c r="Q35" s="5">
        <v>2473</v>
      </c>
      <c r="S35" s="5">
        <v>2051</v>
      </c>
      <c r="T35" s="5">
        <v>1</v>
      </c>
      <c r="U35" s="5">
        <f>IF(T35=0,$AC$35,0)</f>
        <v>0</v>
      </c>
      <c r="X35" s="5">
        <v>0</v>
      </c>
      <c r="Y35" s="5">
        <v>2473</v>
      </c>
      <c r="AA35" s="5">
        <f t="shared" si="0"/>
        <v>6431</v>
      </c>
      <c r="AB35" s="5">
        <f t="shared" si="0"/>
        <v>3</v>
      </c>
      <c r="AC35" s="5">
        <f t="shared" si="1"/>
        <v>2144</v>
      </c>
      <c r="AD35" s="7">
        <v>1</v>
      </c>
    </row>
    <row r="36" spans="1:30" x14ac:dyDescent="0.2">
      <c r="A36" s="6">
        <v>41527</v>
      </c>
      <c r="C36" s="5">
        <v>1790</v>
      </c>
      <c r="D36" s="5">
        <v>1</v>
      </c>
      <c r="E36" s="5">
        <f>IF(D36=0,$AC$36,0)</f>
        <v>0</v>
      </c>
      <c r="G36" s="5">
        <v>2275</v>
      </c>
      <c r="H36" s="5">
        <v>1</v>
      </c>
      <c r="I36" s="5">
        <f>IF(H36=0,$AC$36,0)</f>
        <v>0</v>
      </c>
      <c r="K36" s="5">
        <v>2086</v>
      </c>
      <c r="L36" s="5">
        <v>1</v>
      </c>
      <c r="M36" s="5">
        <f>IF(L36=0,$AC$36,0)</f>
        <v>0</v>
      </c>
      <c r="O36" s="5">
        <v>2102</v>
      </c>
      <c r="P36" s="5">
        <v>1</v>
      </c>
      <c r="Q36" s="5">
        <f>IF(P36=0,$AC$36,0)</f>
        <v>0</v>
      </c>
      <c r="S36" s="5">
        <v>1847</v>
      </c>
      <c r="T36" s="5">
        <v>1</v>
      </c>
      <c r="U36" s="5">
        <f>IF(T36=0,$AC$36,0)</f>
        <v>0</v>
      </c>
      <c r="X36" s="5">
        <v>0</v>
      </c>
      <c r="Y36" s="5">
        <v>2275</v>
      </c>
      <c r="AA36" s="5">
        <f t="shared" ref="AA36:AB52" si="2">C36+G36+K36+O36+S36+W36</f>
        <v>10100</v>
      </c>
      <c r="AB36" s="5">
        <f t="shared" si="2"/>
        <v>5</v>
      </c>
      <c r="AC36" s="5">
        <f t="shared" si="1"/>
        <v>2020</v>
      </c>
      <c r="AD36" s="7">
        <v>1</v>
      </c>
    </row>
    <row r="37" spans="1:30" x14ac:dyDescent="0.2">
      <c r="A37" s="6">
        <v>41534</v>
      </c>
      <c r="C37" s="5">
        <v>1535</v>
      </c>
      <c r="D37" s="5">
        <v>1</v>
      </c>
      <c r="E37" s="5">
        <f>IF(D37=0,$AC$37,0)</f>
        <v>0</v>
      </c>
      <c r="G37" s="5">
        <v>677</v>
      </c>
      <c r="H37" s="5">
        <v>1</v>
      </c>
      <c r="I37" s="5">
        <f>IF(H37=0,$AC$37,0)</f>
        <v>0</v>
      </c>
      <c r="L37" s="5">
        <v>0</v>
      </c>
      <c r="M37" s="5">
        <v>2021</v>
      </c>
      <c r="P37" s="5">
        <v>0</v>
      </c>
      <c r="Q37" s="5">
        <v>2021</v>
      </c>
      <c r="S37" s="5">
        <v>1698</v>
      </c>
      <c r="T37" s="5">
        <v>1</v>
      </c>
      <c r="U37" s="5">
        <f>IF(T37=0,$AC$37,0)</f>
        <v>0</v>
      </c>
      <c r="W37" s="5">
        <v>2021</v>
      </c>
      <c r="X37" s="5">
        <v>1</v>
      </c>
      <c r="Y37" s="5">
        <f>IF(X37=0,$AC$37,0)</f>
        <v>0</v>
      </c>
      <c r="AA37" s="5">
        <f t="shared" si="2"/>
        <v>5931</v>
      </c>
      <c r="AB37" s="5">
        <f t="shared" si="2"/>
        <v>4</v>
      </c>
      <c r="AC37" s="5">
        <f t="shared" si="1"/>
        <v>1483</v>
      </c>
      <c r="AD37" s="7">
        <v>1</v>
      </c>
    </row>
    <row r="38" spans="1:30" x14ac:dyDescent="0.2">
      <c r="A38" s="6">
        <v>41541</v>
      </c>
      <c r="C38" s="5">
        <v>2106</v>
      </c>
      <c r="D38" s="5">
        <v>1</v>
      </c>
      <c r="E38" s="5">
        <f>IF(D38=0,$AC$38,0)</f>
        <v>0</v>
      </c>
      <c r="G38" s="5">
        <v>1802</v>
      </c>
      <c r="H38" s="5">
        <v>1</v>
      </c>
      <c r="I38" s="5">
        <f>IF(H38=0,$AC$38,0)</f>
        <v>0</v>
      </c>
      <c r="L38" s="5">
        <v>0</v>
      </c>
      <c r="M38" s="5">
        <v>2106</v>
      </c>
      <c r="O38" s="5">
        <v>1367</v>
      </c>
      <c r="P38" s="5">
        <v>1</v>
      </c>
      <c r="Q38" s="5">
        <f>IF(P38=0,$AC$38,0)</f>
        <v>0</v>
      </c>
      <c r="S38" s="5">
        <v>1931</v>
      </c>
      <c r="T38" s="5">
        <v>1</v>
      </c>
      <c r="U38" s="5">
        <f>IF(T38=0,$AC$38,0)</f>
        <v>0</v>
      </c>
      <c r="X38" s="5">
        <v>0</v>
      </c>
      <c r="Y38" s="5">
        <v>2106</v>
      </c>
      <c r="AA38" s="5">
        <f t="shared" si="2"/>
        <v>7206</v>
      </c>
      <c r="AB38" s="5">
        <f t="shared" si="2"/>
        <v>4</v>
      </c>
      <c r="AC38" s="5">
        <f t="shared" si="1"/>
        <v>1802</v>
      </c>
      <c r="AD38" s="7">
        <v>1</v>
      </c>
    </row>
    <row r="39" spans="1:30" x14ac:dyDescent="0.2">
      <c r="A39" s="6">
        <v>41548</v>
      </c>
      <c r="C39" s="5">
        <v>1286</v>
      </c>
      <c r="D39" s="5">
        <v>1</v>
      </c>
      <c r="E39" s="5">
        <f>IF(D39=0,$AC$39,0)</f>
        <v>0</v>
      </c>
      <c r="G39" s="5">
        <v>1908</v>
      </c>
      <c r="H39" s="5">
        <v>1</v>
      </c>
      <c r="I39" s="5">
        <f>IF(H39=0,$AC$39,0)</f>
        <v>0</v>
      </c>
      <c r="K39" s="5">
        <v>1584</v>
      </c>
      <c r="L39" s="5">
        <v>1</v>
      </c>
      <c r="M39" s="5">
        <f>IF(L39=0,$AC$39,0)</f>
        <v>0</v>
      </c>
      <c r="O39" s="5">
        <v>1478</v>
      </c>
      <c r="P39" s="5">
        <v>1</v>
      </c>
      <c r="Q39" s="5">
        <f>IF(P39=0,$AC$39,0)</f>
        <v>0</v>
      </c>
      <c r="S39" s="5">
        <v>1784</v>
      </c>
      <c r="T39" s="5">
        <v>1</v>
      </c>
      <c r="U39" s="5">
        <f>IF(T39=0,$AC$39,0)</f>
        <v>0</v>
      </c>
      <c r="X39" s="5">
        <v>0</v>
      </c>
      <c r="Y39" s="5">
        <v>1908</v>
      </c>
      <c r="AA39" s="5">
        <f t="shared" si="2"/>
        <v>8040</v>
      </c>
      <c r="AB39" s="5">
        <f t="shared" si="2"/>
        <v>5</v>
      </c>
      <c r="AC39" s="5">
        <f t="shared" si="1"/>
        <v>1608</v>
      </c>
      <c r="AD39" s="7">
        <v>1</v>
      </c>
    </row>
    <row r="40" spans="1:30" x14ac:dyDescent="0.2">
      <c r="A40" s="6">
        <v>41555</v>
      </c>
      <c r="C40" s="5">
        <v>3016</v>
      </c>
      <c r="D40" s="5">
        <v>1</v>
      </c>
      <c r="E40" s="5">
        <f>IF(D40=0,$AC$40,0)</f>
        <v>0</v>
      </c>
      <c r="H40" s="5">
        <v>0</v>
      </c>
      <c r="I40" s="5">
        <v>3016</v>
      </c>
      <c r="L40" s="5">
        <v>0</v>
      </c>
      <c r="M40" s="5">
        <v>3016</v>
      </c>
      <c r="O40" s="5">
        <v>1753</v>
      </c>
      <c r="P40" s="5">
        <v>1</v>
      </c>
      <c r="Q40" s="5">
        <f>IF(P40=0,$AC$40,0)</f>
        <v>0</v>
      </c>
      <c r="S40" s="5">
        <v>2634</v>
      </c>
      <c r="T40" s="5">
        <v>1</v>
      </c>
      <c r="U40" s="5">
        <f>IF(T40=0,$AC$40,0)</f>
        <v>0</v>
      </c>
      <c r="X40" s="5">
        <v>0</v>
      </c>
      <c r="Y40" s="5">
        <v>3016</v>
      </c>
      <c r="AA40" s="5">
        <f t="shared" si="2"/>
        <v>7403</v>
      </c>
      <c r="AB40" s="5">
        <f t="shared" si="2"/>
        <v>3</v>
      </c>
      <c r="AC40" s="5">
        <f t="shared" si="1"/>
        <v>2468</v>
      </c>
      <c r="AD40" s="7">
        <v>1</v>
      </c>
    </row>
    <row r="41" spans="1:30" x14ac:dyDescent="0.2">
      <c r="A41" s="6">
        <v>41562</v>
      </c>
      <c r="D41" s="5">
        <v>0</v>
      </c>
      <c r="E41" s="5">
        <v>1767</v>
      </c>
      <c r="G41" s="5">
        <v>1106</v>
      </c>
      <c r="H41" s="5">
        <v>1</v>
      </c>
      <c r="I41" s="5">
        <f>IF(H41=0,$AC$41,0)</f>
        <v>0</v>
      </c>
      <c r="K41" s="5">
        <v>1404</v>
      </c>
      <c r="L41" s="5">
        <v>1</v>
      </c>
      <c r="M41" s="5">
        <f>IF(L41=0,$AC$41,0)</f>
        <v>0</v>
      </c>
      <c r="O41" s="5">
        <v>1767</v>
      </c>
      <c r="P41" s="5">
        <v>1</v>
      </c>
      <c r="Q41" s="5">
        <f>IF(P41=0,$AC$41,0)</f>
        <v>0</v>
      </c>
      <c r="S41" s="5">
        <v>1357</v>
      </c>
      <c r="T41" s="5">
        <v>1</v>
      </c>
      <c r="U41" s="5">
        <f>IF(T41=0,$AC$41,0)</f>
        <v>0</v>
      </c>
      <c r="X41" s="5">
        <v>0</v>
      </c>
      <c r="Y41" s="5">
        <v>1767</v>
      </c>
      <c r="AA41" s="5">
        <f t="shared" si="2"/>
        <v>5634</v>
      </c>
      <c r="AB41" s="5">
        <f t="shared" si="2"/>
        <v>4</v>
      </c>
      <c r="AC41" s="5">
        <f t="shared" si="1"/>
        <v>1409</v>
      </c>
      <c r="AD41" s="7">
        <v>1</v>
      </c>
    </row>
    <row r="42" spans="1:30" x14ac:dyDescent="0.2">
      <c r="A42" s="6">
        <v>41569</v>
      </c>
      <c r="D42" s="5">
        <v>0</v>
      </c>
      <c r="E42" s="5">
        <v>2399</v>
      </c>
      <c r="G42" s="5">
        <v>1559</v>
      </c>
      <c r="H42" s="5">
        <v>1</v>
      </c>
      <c r="I42" s="5">
        <f>IF(H42=0,$AC$42,0)</f>
        <v>0</v>
      </c>
      <c r="K42" s="5">
        <v>1583</v>
      </c>
      <c r="L42" s="5">
        <v>1</v>
      </c>
      <c r="M42" s="5">
        <f>IF(L42=0,$AC$42,0)</f>
        <v>0</v>
      </c>
      <c r="O42" s="5">
        <v>2399</v>
      </c>
      <c r="P42" s="5">
        <v>1</v>
      </c>
      <c r="Q42" s="5">
        <f>IF(P42=0,$AC$42,0)</f>
        <v>0</v>
      </c>
      <c r="S42" s="5">
        <v>1442</v>
      </c>
      <c r="T42" s="5">
        <v>1</v>
      </c>
      <c r="U42" s="5">
        <f>IF(T42=0,$AC$42,0)</f>
        <v>0</v>
      </c>
      <c r="X42" s="5">
        <v>0</v>
      </c>
      <c r="Y42" s="5">
        <v>2399</v>
      </c>
      <c r="AA42" s="5">
        <f t="shared" si="2"/>
        <v>6983</v>
      </c>
      <c r="AB42" s="5">
        <f t="shared" si="2"/>
        <v>4</v>
      </c>
      <c r="AC42" s="5">
        <f t="shared" si="1"/>
        <v>1746</v>
      </c>
      <c r="AD42" s="7">
        <v>1</v>
      </c>
    </row>
    <row r="43" spans="1:30" x14ac:dyDescent="0.2">
      <c r="A43" s="6">
        <v>41576</v>
      </c>
      <c r="C43" s="5">
        <v>1437</v>
      </c>
      <c r="D43" s="5">
        <v>1</v>
      </c>
      <c r="E43" s="5">
        <f>IF(D43=0,$AC$43,0)</f>
        <v>0</v>
      </c>
      <c r="G43" s="5">
        <v>1406</v>
      </c>
      <c r="H43" s="5">
        <v>1</v>
      </c>
      <c r="I43" s="5">
        <f>IF(H43=0,$AC$43,0)</f>
        <v>0</v>
      </c>
      <c r="K43" s="5">
        <v>1625</v>
      </c>
      <c r="L43" s="5">
        <v>1</v>
      </c>
      <c r="M43" s="5">
        <f>IF(L43=0,$AC$43,0)</f>
        <v>0</v>
      </c>
      <c r="O43" s="5">
        <v>1964</v>
      </c>
      <c r="P43" s="5">
        <v>1</v>
      </c>
      <c r="Q43" s="5">
        <f>IF(P43=0,$AC$43,0)</f>
        <v>0</v>
      </c>
      <c r="S43" s="5">
        <v>1032</v>
      </c>
      <c r="T43" s="5">
        <v>1</v>
      </c>
      <c r="U43" s="5">
        <f>IF(T43=0,$AC$43,0)</f>
        <v>0</v>
      </c>
      <c r="X43" s="5">
        <v>0</v>
      </c>
      <c r="Y43" s="5">
        <v>1964</v>
      </c>
      <c r="AA43" s="5">
        <f t="shared" si="2"/>
        <v>7464</v>
      </c>
      <c r="AB43" s="5">
        <f t="shared" si="2"/>
        <v>5</v>
      </c>
      <c r="AC43" s="5">
        <f t="shared" si="1"/>
        <v>1493</v>
      </c>
      <c r="AD43" s="7">
        <v>1</v>
      </c>
    </row>
    <row r="44" spans="1:30" x14ac:dyDescent="0.2">
      <c r="A44" s="6">
        <v>41583</v>
      </c>
      <c r="C44" s="5">
        <v>2088</v>
      </c>
      <c r="D44" s="5">
        <v>1</v>
      </c>
      <c r="E44" s="5">
        <f>IF(D44=0,$AC$44,0)</f>
        <v>0</v>
      </c>
      <c r="G44" s="5">
        <v>2474</v>
      </c>
      <c r="H44" s="5">
        <v>1</v>
      </c>
      <c r="I44" s="5">
        <f>IF(H44=0,$AC$44,0)</f>
        <v>0</v>
      </c>
      <c r="L44" s="5">
        <v>0</v>
      </c>
      <c r="M44" s="5">
        <v>2474</v>
      </c>
      <c r="O44" s="5">
        <v>1726</v>
      </c>
      <c r="P44" s="5">
        <v>1</v>
      </c>
      <c r="Q44" s="5">
        <f>IF(P44=0,$AC$44,0)</f>
        <v>0</v>
      </c>
      <c r="S44" s="5">
        <v>1593</v>
      </c>
      <c r="T44" s="5">
        <v>1</v>
      </c>
      <c r="U44" s="5">
        <f>IF(T44=0,$AC$44,0)</f>
        <v>0</v>
      </c>
      <c r="X44" s="5">
        <v>0</v>
      </c>
      <c r="Y44" s="5">
        <v>2474</v>
      </c>
      <c r="AA44" s="5">
        <f t="shared" si="2"/>
        <v>7881</v>
      </c>
      <c r="AB44" s="5">
        <f t="shared" si="2"/>
        <v>4</v>
      </c>
      <c r="AC44" s="5">
        <f t="shared" si="1"/>
        <v>1970</v>
      </c>
      <c r="AD44" s="7">
        <v>1</v>
      </c>
    </row>
    <row r="45" spans="1:30" x14ac:dyDescent="0.2">
      <c r="A45" s="6">
        <v>41590</v>
      </c>
      <c r="C45" s="5">
        <v>2243</v>
      </c>
      <c r="D45" s="5">
        <v>1</v>
      </c>
      <c r="E45" s="5">
        <f>IF(D45=0,$AC$45,0)</f>
        <v>0</v>
      </c>
      <c r="G45" s="5">
        <v>1418</v>
      </c>
      <c r="H45" s="5">
        <v>1</v>
      </c>
      <c r="I45" s="5">
        <f>IF(H45=0,$AC$45,0)</f>
        <v>0</v>
      </c>
      <c r="K45" s="5">
        <v>2351</v>
      </c>
      <c r="L45" s="5">
        <v>1</v>
      </c>
      <c r="M45" s="5">
        <f>IF(L45=0,$AC$45,0)</f>
        <v>0</v>
      </c>
      <c r="P45" s="5">
        <v>0</v>
      </c>
      <c r="Q45" s="5">
        <v>2629</v>
      </c>
      <c r="S45" s="5">
        <v>2629</v>
      </c>
      <c r="T45" s="5">
        <v>1</v>
      </c>
      <c r="U45" s="5">
        <f>IF(T45=0,$AC$45,0)</f>
        <v>0</v>
      </c>
      <c r="X45" s="5">
        <v>0</v>
      </c>
      <c r="Y45" s="5">
        <v>2629</v>
      </c>
      <c r="AA45" s="5">
        <f t="shared" si="2"/>
        <v>8641</v>
      </c>
      <c r="AB45" s="5">
        <f t="shared" si="2"/>
        <v>4</v>
      </c>
      <c r="AC45" s="5">
        <f t="shared" si="1"/>
        <v>2160</v>
      </c>
      <c r="AD45" s="7">
        <v>1</v>
      </c>
    </row>
    <row r="46" spans="1:30" x14ac:dyDescent="0.2">
      <c r="A46" s="6">
        <v>41597</v>
      </c>
      <c r="C46" s="5">
        <v>2981</v>
      </c>
      <c r="D46" s="5">
        <v>1</v>
      </c>
      <c r="E46" s="5">
        <f>IF(D46=0,$AC$46,0)</f>
        <v>0</v>
      </c>
      <c r="G46" s="5">
        <v>1630</v>
      </c>
      <c r="H46" s="5">
        <v>1</v>
      </c>
      <c r="I46" s="5">
        <f>IF(H46=0,$AC$46,0)</f>
        <v>0</v>
      </c>
      <c r="L46" s="5">
        <v>0</v>
      </c>
      <c r="M46" s="5">
        <v>2981</v>
      </c>
      <c r="O46" s="5">
        <v>2665</v>
      </c>
      <c r="P46" s="5">
        <v>1</v>
      </c>
      <c r="Q46" s="5">
        <f>IF(P46=0,$AC$46,0)</f>
        <v>0</v>
      </c>
      <c r="S46" s="5">
        <v>1833</v>
      </c>
      <c r="T46" s="5">
        <v>1</v>
      </c>
      <c r="U46" s="5">
        <f>IF(T46=0,$AC$46,0)</f>
        <v>0</v>
      </c>
      <c r="X46" s="5">
        <v>0</v>
      </c>
      <c r="Y46" s="5">
        <v>2981</v>
      </c>
      <c r="AA46" s="5">
        <f t="shared" si="2"/>
        <v>9109</v>
      </c>
      <c r="AB46" s="5">
        <f t="shared" si="2"/>
        <v>4</v>
      </c>
      <c r="AC46" s="5">
        <f t="shared" si="1"/>
        <v>2277</v>
      </c>
      <c r="AD46" s="7">
        <v>1</v>
      </c>
    </row>
    <row r="47" spans="1:30" x14ac:dyDescent="0.2">
      <c r="A47" s="6">
        <v>41604</v>
      </c>
      <c r="C47" s="5">
        <v>2451</v>
      </c>
      <c r="D47" s="5">
        <v>1</v>
      </c>
      <c r="E47" s="5">
        <f>IF(D47=0,$AC$47,0)</f>
        <v>0</v>
      </c>
      <c r="G47" s="5">
        <v>1328</v>
      </c>
      <c r="H47" s="5">
        <v>1</v>
      </c>
      <c r="I47" s="5">
        <f>IF(H47=0,$AC$47,0)</f>
        <v>0</v>
      </c>
      <c r="K47" s="5">
        <v>2782</v>
      </c>
      <c r="L47" s="5">
        <v>1</v>
      </c>
      <c r="M47" s="5">
        <f>IF(L47=0,$AC$47,0)</f>
        <v>0</v>
      </c>
      <c r="O47" s="5">
        <v>1245</v>
      </c>
      <c r="P47" s="5">
        <v>1</v>
      </c>
      <c r="Q47" s="5">
        <f>IF(P47=0,$AC$47,0)</f>
        <v>0</v>
      </c>
      <c r="S47" s="5">
        <v>2392</v>
      </c>
      <c r="T47" s="5">
        <v>1</v>
      </c>
      <c r="U47" s="5">
        <f>IF(T47=0,$AC$47,0)</f>
        <v>0</v>
      </c>
      <c r="X47" s="5">
        <v>0</v>
      </c>
      <c r="Y47" s="5">
        <v>2782</v>
      </c>
      <c r="AA47" s="5">
        <f t="shared" si="2"/>
        <v>10198</v>
      </c>
      <c r="AB47" s="5">
        <f t="shared" si="2"/>
        <v>5</v>
      </c>
      <c r="AC47" s="5">
        <f t="shared" si="1"/>
        <v>2040</v>
      </c>
      <c r="AD47" s="7">
        <v>1</v>
      </c>
    </row>
    <row r="48" spans="1:30" x14ac:dyDescent="0.2">
      <c r="A48" s="6">
        <v>41611</v>
      </c>
      <c r="C48" s="5">
        <v>2467</v>
      </c>
      <c r="D48" s="5">
        <v>1</v>
      </c>
      <c r="E48" s="5">
        <f>IF(D48=0,$AC$48,0)</f>
        <v>0</v>
      </c>
      <c r="G48" s="5">
        <v>1677</v>
      </c>
      <c r="H48" s="5">
        <v>1</v>
      </c>
      <c r="I48" s="5">
        <f>IF(H48=0,$AC$48,0)</f>
        <v>0</v>
      </c>
      <c r="K48" s="5">
        <v>2159</v>
      </c>
      <c r="L48" s="5">
        <v>1</v>
      </c>
      <c r="M48" s="5">
        <f>IF(L48=0,$AC$48,0)</f>
        <v>0</v>
      </c>
      <c r="O48" s="5">
        <v>2407</v>
      </c>
      <c r="P48" s="5">
        <v>1</v>
      </c>
      <c r="Q48" s="5">
        <f>IF(P48=0,$AC$48,0)</f>
        <v>0</v>
      </c>
      <c r="S48" s="5">
        <v>2112</v>
      </c>
      <c r="T48" s="5">
        <v>1</v>
      </c>
      <c r="U48" s="5">
        <f>IF(T48=0,$AC$48,0)</f>
        <v>0</v>
      </c>
      <c r="X48" s="5">
        <v>0</v>
      </c>
      <c r="Y48" s="5">
        <v>2467</v>
      </c>
      <c r="AA48" s="5">
        <f t="shared" si="2"/>
        <v>10822</v>
      </c>
      <c r="AB48" s="5">
        <f t="shared" si="2"/>
        <v>5</v>
      </c>
      <c r="AC48" s="5">
        <f t="shared" si="1"/>
        <v>2164</v>
      </c>
      <c r="AD48" s="7">
        <v>1</v>
      </c>
    </row>
    <row r="49" spans="1:30" x14ac:dyDescent="0.2">
      <c r="A49" s="6">
        <v>41618</v>
      </c>
      <c r="C49" s="5">
        <v>1834</v>
      </c>
      <c r="D49" s="5">
        <v>1</v>
      </c>
      <c r="E49" s="5">
        <f>IF(D49=0,$AC$49,0)</f>
        <v>0</v>
      </c>
      <c r="G49" s="5">
        <v>2728</v>
      </c>
      <c r="H49" s="5">
        <v>1</v>
      </c>
      <c r="I49" s="5">
        <f>IF(H49=0,$AC$49,0)</f>
        <v>0</v>
      </c>
      <c r="K49" s="5">
        <v>2798</v>
      </c>
      <c r="L49" s="5">
        <v>1</v>
      </c>
      <c r="M49" s="5">
        <f>IF(L49=0,$AC$49,0)</f>
        <v>0</v>
      </c>
      <c r="O49" s="5">
        <v>1296</v>
      </c>
      <c r="P49" s="5">
        <v>1</v>
      </c>
      <c r="Q49" s="5">
        <f>IF(P49=0,$AC$49,0)</f>
        <v>0</v>
      </c>
      <c r="S49" s="5">
        <v>2812</v>
      </c>
      <c r="T49" s="5">
        <v>1</v>
      </c>
      <c r="U49" s="5">
        <f>IF(T49=0,$AC$49,0)</f>
        <v>0</v>
      </c>
      <c r="X49" s="5">
        <v>0</v>
      </c>
      <c r="Y49" s="5">
        <v>2812</v>
      </c>
      <c r="AA49" s="5">
        <f t="shared" si="2"/>
        <v>11468</v>
      </c>
      <c r="AB49" s="5">
        <f t="shared" si="2"/>
        <v>5</v>
      </c>
      <c r="AC49" s="5">
        <f t="shared" si="1"/>
        <v>2294</v>
      </c>
      <c r="AD49" s="7">
        <v>1</v>
      </c>
    </row>
    <row r="50" spans="1:30" x14ac:dyDescent="0.2">
      <c r="A50" s="6">
        <v>41625</v>
      </c>
      <c r="C50" s="5">
        <v>2262</v>
      </c>
      <c r="D50" s="5">
        <v>1</v>
      </c>
      <c r="E50" s="5">
        <f>IF(D50=0,$AC$50,0)</f>
        <v>0</v>
      </c>
      <c r="G50" s="5">
        <v>2101</v>
      </c>
      <c r="H50" s="5">
        <v>1</v>
      </c>
      <c r="I50" s="5">
        <f>IF(H50=0,$AC$50,0)</f>
        <v>0</v>
      </c>
      <c r="L50" s="5">
        <v>0</v>
      </c>
      <c r="M50" s="5">
        <v>2498</v>
      </c>
      <c r="O50" s="5">
        <v>2498</v>
      </c>
      <c r="P50" s="5">
        <v>1</v>
      </c>
      <c r="Q50" s="5">
        <f>IF(P50=0,$AC$50,0)</f>
        <v>0</v>
      </c>
      <c r="S50" s="5">
        <v>1743</v>
      </c>
      <c r="T50" s="5">
        <v>1</v>
      </c>
      <c r="U50" s="5">
        <f>IF(T50=0,$AC$50,0)</f>
        <v>0</v>
      </c>
      <c r="X50" s="5">
        <v>0</v>
      </c>
      <c r="Y50" s="5">
        <v>2498</v>
      </c>
      <c r="AA50" s="5">
        <f t="shared" si="2"/>
        <v>8604</v>
      </c>
      <c r="AB50" s="5">
        <f t="shared" si="2"/>
        <v>4</v>
      </c>
      <c r="AC50" s="5">
        <f t="shared" si="1"/>
        <v>2151</v>
      </c>
      <c r="AD50" s="7">
        <v>1</v>
      </c>
    </row>
    <row r="51" spans="1:30" x14ac:dyDescent="0.2">
      <c r="A51" s="6">
        <v>41630</v>
      </c>
      <c r="C51" s="5">
        <v>1573</v>
      </c>
      <c r="D51" s="5">
        <v>1</v>
      </c>
      <c r="E51" s="5">
        <f>IF(D51=0,$AC$51,0)</f>
        <v>0</v>
      </c>
      <c r="G51" s="5">
        <v>1516</v>
      </c>
      <c r="H51" s="5">
        <v>1</v>
      </c>
      <c r="I51" s="5">
        <f>IF(H51=0,$AC$51,0)</f>
        <v>0</v>
      </c>
      <c r="K51" s="5">
        <v>1656</v>
      </c>
      <c r="L51" s="5">
        <v>1</v>
      </c>
      <c r="M51" s="5">
        <f>IF(L51=0,$AC$51,0)</f>
        <v>0</v>
      </c>
      <c r="O51" s="5">
        <v>1440</v>
      </c>
      <c r="P51" s="5">
        <v>1</v>
      </c>
      <c r="Q51" s="5">
        <f>IF(P51=0,$AC$51,0)</f>
        <v>0</v>
      </c>
      <c r="S51" s="5">
        <v>1179</v>
      </c>
      <c r="T51" s="5">
        <v>1</v>
      </c>
      <c r="U51" s="5">
        <f>IF(T51=0,$AC$51,0)</f>
        <v>0</v>
      </c>
      <c r="X51" s="5">
        <v>0</v>
      </c>
      <c r="Y51" s="5">
        <v>1656</v>
      </c>
      <c r="AA51" s="5">
        <f t="shared" si="2"/>
        <v>7364</v>
      </c>
      <c r="AB51" s="5">
        <f t="shared" si="2"/>
        <v>5</v>
      </c>
      <c r="AC51" s="5">
        <f t="shared" si="1"/>
        <v>1473</v>
      </c>
      <c r="AD51" s="7">
        <v>1</v>
      </c>
    </row>
    <row r="52" spans="1:30" x14ac:dyDescent="0.2">
      <c r="A52" s="6">
        <v>41638</v>
      </c>
      <c r="C52" s="5">
        <v>2281</v>
      </c>
      <c r="D52" s="5">
        <v>1</v>
      </c>
      <c r="E52" s="5">
        <f>IF(D52=0,$AC$52,0)</f>
        <v>0</v>
      </c>
      <c r="G52" s="5">
        <v>1107</v>
      </c>
      <c r="H52" s="5">
        <v>1</v>
      </c>
      <c r="I52" s="5">
        <f>IF(H52=0,$AC$52,0)</f>
        <v>0</v>
      </c>
      <c r="K52" s="5">
        <v>1731</v>
      </c>
      <c r="L52" s="5">
        <v>1</v>
      </c>
      <c r="M52" s="5">
        <f>IF(L52=0,$AC$52,0)</f>
        <v>0</v>
      </c>
      <c r="O52" s="5">
        <v>1409</v>
      </c>
      <c r="P52" s="5">
        <v>1</v>
      </c>
      <c r="Q52" s="5">
        <f>IF(P52=0,$AC$52,0)</f>
        <v>0</v>
      </c>
      <c r="S52" s="5">
        <v>1773</v>
      </c>
      <c r="T52" s="5">
        <v>1</v>
      </c>
      <c r="U52" s="5">
        <f>IF(T52=0,$AC$52,0)</f>
        <v>0</v>
      </c>
      <c r="X52" s="5">
        <v>0</v>
      </c>
      <c r="Y52" s="5">
        <v>2281</v>
      </c>
      <c r="AA52" s="5">
        <f t="shared" si="2"/>
        <v>8301</v>
      </c>
      <c r="AB52" s="5">
        <f t="shared" si="2"/>
        <v>5</v>
      </c>
      <c r="AC52" s="5">
        <f t="shared" si="1"/>
        <v>1660</v>
      </c>
      <c r="AD52" s="7">
        <v>1</v>
      </c>
    </row>
    <row r="54" spans="1:30" x14ac:dyDescent="0.2">
      <c r="A54" s="3" t="s">
        <v>9</v>
      </c>
      <c r="C54" s="5">
        <f>SUM(C4:C52)</f>
        <v>88223</v>
      </c>
      <c r="D54" s="5">
        <f>SUM(D4:D52)</f>
        <v>47</v>
      </c>
      <c r="E54" s="5">
        <f>SUM(E4:E52)</f>
        <v>4166</v>
      </c>
      <c r="G54" s="5">
        <f>SUM(G4:G52)</f>
        <v>76285</v>
      </c>
      <c r="H54" s="5">
        <f>SUM(H4:H52)</f>
        <v>43</v>
      </c>
      <c r="I54" s="5">
        <f>SUM(I4:I52)</f>
        <v>14829</v>
      </c>
      <c r="K54" s="5">
        <f>SUM(K4:K52)</f>
        <v>52278</v>
      </c>
      <c r="L54" s="5">
        <f>SUM(L4:L52)</f>
        <v>29</v>
      </c>
      <c r="M54" s="5">
        <f>SUM(M4:M52)</f>
        <v>47007</v>
      </c>
      <c r="O54" s="5">
        <f>SUM(O4:O52)</f>
        <v>78336</v>
      </c>
      <c r="P54" s="5">
        <f>SUM(P4:P52)</f>
        <v>44</v>
      </c>
      <c r="Q54" s="5">
        <f>SUM(Q4:Q52)</f>
        <v>12974</v>
      </c>
      <c r="S54" s="5">
        <f>SUM(S4:S52)</f>
        <v>87418</v>
      </c>
      <c r="T54" s="5">
        <f>SUM(T4:T52)</f>
        <v>49</v>
      </c>
      <c r="U54" s="5">
        <f>SUM(U4:U52)</f>
        <v>0</v>
      </c>
      <c r="W54" s="5">
        <f>SUM(W4:W52)</f>
        <v>6015</v>
      </c>
      <c r="X54" s="5">
        <f>SUM(X4:X52)</f>
        <v>3</v>
      </c>
      <c r="Y54" s="5">
        <f>SUM(Y4:Y52)</f>
        <v>104865</v>
      </c>
      <c r="AA54" s="5"/>
      <c r="AB54" s="5"/>
      <c r="AD54" s="5">
        <f>SUM(AD4:AD52)</f>
        <v>49</v>
      </c>
    </row>
    <row r="55" spans="1:30" x14ac:dyDescent="0.2">
      <c r="A55" s="3" t="s">
        <v>10</v>
      </c>
      <c r="C55" s="5">
        <f>C54/D54</f>
        <v>1877</v>
      </c>
      <c r="G55" s="5">
        <f>G54/H54</f>
        <v>1774</v>
      </c>
      <c r="K55" s="5">
        <f>K54/L54</f>
        <v>1803</v>
      </c>
      <c r="O55" s="5">
        <f>O54/P54</f>
        <v>1780</v>
      </c>
      <c r="S55" s="5">
        <f>S54/T54</f>
        <v>1784</v>
      </c>
      <c r="W55" s="5">
        <f>W54/X54</f>
        <v>2005</v>
      </c>
    </row>
    <row r="56" spans="1:30" x14ac:dyDescent="0.2">
      <c r="A56" s="3" t="s">
        <v>11</v>
      </c>
      <c r="C56" s="5">
        <f>(C54+E54)/$AD$54</f>
        <v>1885</v>
      </c>
      <c r="G56" s="5">
        <f>(G54+I54)/$AD$54</f>
        <v>1859</v>
      </c>
      <c r="K56" s="5">
        <f>(K54+M54)/$AD$54</f>
        <v>2026</v>
      </c>
      <c r="O56" s="5">
        <f>(O54+Q54)/$AD$54</f>
        <v>1863</v>
      </c>
      <c r="S56" s="5">
        <f>(S54+U54)/$AD$54</f>
        <v>1784</v>
      </c>
      <c r="W56" s="5">
        <f>(W54+Y54)/$AD$54</f>
        <v>2263</v>
      </c>
      <c r="AA56" s="5"/>
    </row>
  </sheetData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D54"/>
  <sheetViews>
    <sheetView topLeftCell="A22" workbookViewId="0">
      <selection activeCell="A55" sqref="A55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41644</v>
      </c>
      <c r="C4" s="5">
        <v>1315</v>
      </c>
      <c r="D4" s="5">
        <v>1</v>
      </c>
      <c r="E4" s="5">
        <f>IF(D4=0,$AC$4,0)</f>
        <v>0</v>
      </c>
      <c r="G4" s="5">
        <v>1532</v>
      </c>
      <c r="H4" s="5">
        <v>1</v>
      </c>
      <c r="I4" s="5">
        <f>IF(H4=0,$AC$4,0)</f>
        <v>0</v>
      </c>
      <c r="K4" s="5">
        <v>1833</v>
      </c>
      <c r="L4" s="5">
        <v>1</v>
      </c>
      <c r="M4" s="5">
        <f>IF(L4=0,$AC$4,0)</f>
        <v>0</v>
      </c>
      <c r="O4" s="5">
        <v>2195</v>
      </c>
      <c r="P4" s="5">
        <v>1</v>
      </c>
      <c r="Q4" s="5">
        <f>IF(P4=0,$AC$4,0)</f>
        <v>0</v>
      </c>
      <c r="S4" s="5">
        <v>1376</v>
      </c>
      <c r="T4" s="5">
        <v>1</v>
      </c>
      <c r="U4" s="5">
        <f>IF(T4=0,$AC$4,0)</f>
        <v>0</v>
      </c>
      <c r="X4" s="5">
        <v>0</v>
      </c>
      <c r="Y4" s="5">
        <v>2195</v>
      </c>
      <c r="AA4" s="5">
        <f t="shared" ref="AA4:AB35" si="0">C4+G4+K4+O4+S4+W4</f>
        <v>8251</v>
      </c>
      <c r="AB4" s="5">
        <f t="shared" si="0"/>
        <v>5</v>
      </c>
      <c r="AC4" s="5">
        <f t="shared" ref="AC4:AC43" si="1">AA4/AB4</f>
        <v>1650</v>
      </c>
      <c r="AD4" s="7">
        <v>1</v>
      </c>
    </row>
    <row r="5" spans="1:30" x14ac:dyDescent="0.2">
      <c r="A5" s="6">
        <v>41653</v>
      </c>
      <c r="C5" s="5">
        <v>1627</v>
      </c>
      <c r="D5" s="5">
        <v>1</v>
      </c>
      <c r="E5" s="5">
        <f>IF(D5=0,$AC$5,0)</f>
        <v>0</v>
      </c>
      <c r="G5" s="5">
        <v>2244</v>
      </c>
      <c r="H5" s="5">
        <v>1</v>
      </c>
      <c r="I5" s="5">
        <f>IF(H5=0,$AC$5,0)</f>
        <v>0</v>
      </c>
      <c r="K5" s="5">
        <v>2263</v>
      </c>
      <c r="L5" s="5">
        <v>1</v>
      </c>
      <c r="M5" s="5">
        <f>IF(L5=0,$AC$5,0)</f>
        <v>0</v>
      </c>
      <c r="O5" s="5">
        <v>1738</v>
      </c>
      <c r="P5" s="5">
        <v>1</v>
      </c>
      <c r="Q5" s="5">
        <f>IF(P5=0,$AC$5,0)</f>
        <v>0</v>
      </c>
      <c r="S5" s="5">
        <v>1548</v>
      </c>
      <c r="T5" s="5">
        <v>1</v>
      </c>
      <c r="U5" s="5">
        <f>IF(T5=0,$AC$5,0)</f>
        <v>0</v>
      </c>
      <c r="X5" s="5">
        <v>0</v>
      </c>
      <c r="Y5" s="5">
        <v>2263</v>
      </c>
      <c r="AA5" s="5">
        <f t="shared" si="0"/>
        <v>9420</v>
      </c>
      <c r="AB5" s="5">
        <f t="shared" si="0"/>
        <v>5</v>
      </c>
      <c r="AC5" s="5">
        <f t="shared" si="1"/>
        <v>1884</v>
      </c>
      <c r="AD5" s="7">
        <v>1</v>
      </c>
    </row>
    <row r="6" spans="1:30" x14ac:dyDescent="0.2">
      <c r="A6" s="6">
        <v>41660</v>
      </c>
      <c r="C6" s="5">
        <v>1539</v>
      </c>
      <c r="D6" s="5">
        <v>1</v>
      </c>
      <c r="E6" s="5">
        <f>IF(D6=0,$AC$6,0)</f>
        <v>0</v>
      </c>
      <c r="G6" s="5">
        <v>1549</v>
      </c>
      <c r="H6" s="5">
        <v>1</v>
      </c>
      <c r="I6" s="5">
        <f>IF(H6=0,$AC$6,0)</f>
        <v>0</v>
      </c>
      <c r="K6" s="5">
        <v>1207</v>
      </c>
      <c r="L6" s="5">
        <v>1</v>
      </c>
      <c r="M6" s="5">
        <f>IF(L6=0,$AC$6,0)</f>
        <v>0</v>
      </c>
      <c r="O6" s="5">
        <v>1711</v>
      </c>
      <c r="P6" s="5">
        <v>1</v>
      </c>
      <c r="Q6" s="5">
        <f>IF(P6=0,$AC$6,0)</f>
        <v>0</v>
      </c>
      <c r="S6" s="5">
        <v>900</v>
      </c>
      <c r="T6" s="5">
        <v>1</v>
      </c>
      <c r="U6" s="5">
        <f>IF(T6=0,$AC$6,0)</f>
        <v>0</v>
      </c>
      <c r="X6" s="5">
        <v>0</v>
      </c>
      <c r="Y6" s="5">
        <v>1711</v>
      </c>
      <c r="AA6" s="5">
        <f t="shared" si="0"/>
        <v>6906</v>
      </c>
      <c r="AB6" s="5">
        <f t="shared" si="0"/>
        <v>5</v>
      </c>
      <c r="AC6" s="5">
        <f t="shared" si="1"/>
        <v>1381</v>
      </c>
      <c r="AD6" s="7">
        <v>1</v>
      </c>
    </row>
    <row r="7" spans="1:30" x14ac:dyDescent="0.2">
      <c r="A7" s="6">
        <v>41667</v>
      </c>
      <c r="C7" s="5">
        <v>1134</v>
      </c>
      <c r="D7" s="5">
        <v>1</v>
      </c>
      <c r="E7" s="5">
        <f>IF(D7=0,$AC$7,0)</f>
        <v>0</v>
      </c>
      <c r="G7" s="5">
        <v>893</v>
      </c>
      <c r="H7" s="5">
        <v>1</v>
      </c>
      <c r="I7" s="5">
        <f>IF(H7=0,$AC$7,0)</f>
        <v>0</v>
      </c>
      <c r="K7" s="5">
        <v>1678</v>
      </c>
      <c r="L7" s="5">
        <v>1</v>
      </c>
      <c r="M7" s="5">
        <f>IF(L7=0,$AC$7,0)</f>
        <v>0</v>
      </c>
      <c r="O7" s="5">
        <v>2469</v>
      </c>
      <c r="P7" s="5">
        <v>1</v>
      </c>
      <c r="Q7" s="5">
        <f>IF(P7=0,$AC$7,0)</f>
        <v>0</v>
      </c>
      <c r="S7" s="5">
        <v>1374</v>
      </c>
      <c r="T7" s="5">
        <v>1</v>
      </c>
      <c r="U7" s="5">
        <f>IF(T7=0,$AC$7,0)</f>
        <v>0</v>
      </c>
      <c r="X7" s="5">
        <v>0</v>
      </c>
      <c r="Y7" s="5">
        <v>2469</v>
      </c>
      <c r="AA7" s="5">
        <f t="shared" si="0"/>
        <v>7548</v>
      </c>
      <c r="AB7" s="5">
        <f t="shared" si="0"/>
        <v>5</v>
      </c>
      <c r="AC7" s="5">
        <f t="shared" si="1"/>
        <v>1510</v>
      </c>
      <c r="AD7" s="7">
        <v>1</v>
      </c>
    </row>
    <row r="8" spans="1:30" x14ac:dyDescent="0.2">
      <c r="A8" s="6">
        <v>41674</v>
      </c>
      <c r="C8" s="5">
        <v>2672</v>
      </c>
      <c r="D8" s="5">
        <v>1</v>
      </c>
      <c r="E8" s="5">
        <f>IF(D8=0,$AC$8,0)</f>
        <v>0</v>
      </c>
      <c r="G8" s="5">
        <v>1803</v>
      </c>
      <c r="H8" s="5">
        <v>1</v>
      </c>
      <c r="I8" s="5">
        <f>IF(H8=0,$AC$8,0)</f>
        <v>0</v>
      </c>
      <c r="L8" s="5">
        <v>0</v>
      </c>
      <c r="M8" s="5">
        <v>2672</v>
      </c>
      <c r="O8" s="5">
        <v>2620</v>
      </c>
      <c r="P8" s="5">
        <v>1</v>
      </c>
      <c r="Q8" s="5">
        <f>IF(P8=0,$AC$8,0)</f>
        <v>0</v>
      </c>
      <c r="S8" s="5">
        <v>2278</v>
      </c>
      <c r="T8" s="5">
        <v>1</v>
      </c>
      <c r="U8" s="5">
        <f>IF(T8=0,$AC$8,0)</f>
        <v>0</v>
      </c>
      <c r="X8" s="5">
        <v>0</v>
      </c>
      <c r="Y8" s="5">
        <v>2672</v>
      </c>
      <c r="AA8" s="5">
        <f t="shared" si="0"/>
        <v>9373</v>
      </c>
      <c r="AB8" s="5">
        <f t="shared" si="0"/>
        <v>4</v>
      </c>
      <c r="AC8" s="5">
        <f t="shared" si="1"/>
        <v>2343</v>
      </c>
      <c r="AD8" s="7">
        <v>1</v>
      </c>
    </row>
    <row r="9" spans="1:30" x14ac:dyDescent="0.2">
      <c r="A9" s="6">
        <v>41688</v>
      </c>
      <c r="C9" s="5">
        <v>913</v>
      </c>
      <c r="D9" s="5">
        <v>1</v>
      </c>
      <c r="E9" s="5">
        <f>IF(D9=0,$AC$9,0)</f>
        <v>0</v>
      </c>
      <c r="G9" s="5">
        <v>1040</v>
      </c>
      <c r="H9" s="5">
        <v>1</v>
      </c>
      <c r="I9" s="5">
        <f>IF(H9=0,$AC$9,0)</f>
        <v>0</v>
      </c>
      <c r="K9" s="5">
        <v>1652</v>
      </c>
      <c r="L9" s="5">
        <v>1</v>
      </c>
      <c r="M9" s="5">
        <f>IF(L9=0,$AC$9,0)</f>
        <v>0</v>
      </c>
      <c r="O9" s="5">
        <v>1812</v>
      </c>
      <c r="P9" s="5">
        <v>1</v>
      </c>
      <c r="Q9" s="5">
        <f>IF(P9=0,$AC$9,0)</f>
        <v>0</v>
      </c>
      <c r="S9" s="5">
        <v>1101</v>
      </c>
      <c r="T9" s="5">
        <v>1</v>
      </c>
      <c r="U9" s="5">
        <f>IF(T9=0,$AC$9,0)</f>
        <v>0</v>
      </c>
      <c r="W9" s="5">
        <v>1123</v>
      </c>
      <c r="X9" s="5">
        <v>1</v>
      </c>
      <c r="Y9" s="5">
        <f>IF(X9=0,$AC$9,0)</f>
        <v>0</v>
      </c>
      <c r="AA9" s="5">
        <f t="shared" si="0"/>
        <v>7641</v>
      </c>
      <c r="AB9" s="5">
        <f t="shared" si="0"/>
        <v>6</v>
      </c>
      <c r="AC9" s="5">
        <f t="shared" si="1"/>
        <v>1274</v>
      </c>
      <c r="AD9" s="7">
        <v>1</v>
      </c>
    </row>
    <row r="10" spans="1:30" x14ac:dyDescent="0.2">
      <c r="A10" s="6">
        <v>41695</v>
      </c>
      <c r="C10" s="5">
        <v>1924</v>
      </c>
      <c r="D10" s="5">
        <v>1</v>
      </c>
      <c r="E10" s="5">
        <f>IF(D10=0,$AC$10,0)</f>
        <v>0</v>
      </c>
      <c r="G10" s="5">
        <v>2334</v>
      </c>
      <c r="H10" s="5">
        <v>1</v>
      </c>
      <c r="I10" s="5">
        <f>IF(H10=0,$AC$10,0)</f>
        <v>0</v>
      </c>
      <c r="K10" s="5">
        <v>2233</v>
      </c>
      <c r="L10" s="5">
        <v>1</v>
      </c>
      <c r="M10" s="5">
        <f>IF(L10=0,$AC$10,0)</f>
        <v>0</v>
      </c>
      <c r="P10" s="5">
        <v>0</v>
      </c>
      <c r="Q10" s="5">
        <v>2334</v>
      </c>
      <c r="S10" s="5">
        <v>1374</v>
      </c>
      <c r="T10" s="5">
        <v>1</v>
      </c>
      <c r="U10" s="5">
        <f>IF(T10=0,$AC$10,0)</f>
        <v>0</v>
      </c>
      <c r="W10" s="5">
        <v>1788</v>
      </c>
      <c r="X10" s="5">
        <v>1</v>
      </c>
      <c r="Y10" s="5">
        <f>IF(X10=0,$AC$10,0)</f>
        <v>0</v>
      </c>
      <c r="AA10" s="5">
        <f t="shared" si="0"/>
        <v>9653</v>
      </c>
      <c r="AB10" s="5">
        <f t="shared" si="0"/>
        <v>5</v>
      </c>
      <c r="AC10" s="5">
        <f t="shared" si="1"/>
        <v>1931</v>
      </c>
      <c r="AD10" s="7">
        <v>1</v>
      </c>
    </row>
    <row r="11" spans="1:30" x14ac:dyDescent="0.2">
      <c r="A11" s="6">
        <v>41709</v>
      </c>
      <c r="C11" s="5">
        <v>1553</v>
      </c>
      <c r="D11" s="5">
        <v>1</v>
      </c>
      <c r="E11" s="5">
        <f>IF(D11=0,$AC$11,0)</f>
        <v>0</v>
      </c>
      <c r="G11" s="5">
        <v>1254</v>
      </c>
      <c r="H11" s="5">
        <v>1</v>
      </c>
      <c r="I11" s="5">
        <f>IF(H11=0,$AC$11,0)</f>
        <v>0</v>
      </c>
      <c r="K11" s="5">
        <v>1510</v>
      </c>
      <c r="L11" s="5">
        <v>1</v>
      </c>
      <c r="M11" s="5">
        <f>IF(L11=0,$AC$11,0)</f>
        <v>0</v>
      </c>
      <c r="O11" s="5">
        <v>1417</v>
      </c>
      <c r="P11" s="5">
        <v>1</v>
      </c>
      <c r="Q11" s="5">
        <f>IF(P11=0,$AC$11,0)</f>
        <v>0</v>
      </c>
      <c r="S11" s="5">
        <v>1517</v>
      </c>
      <c r="T11" s="5">
        <v>1</v>
      </c>
      <c r="U11" s="5">
        <f>IF(T11=0,$AC$11,0)</f>
        <v>0</v>
      </c>
      <c r="X11" s="5">
        <v>0</v>
      </c>
      <c r="Y11" s="5">
        <v>1553</v>
      </c>
      <c r="AA11" s="5">
        <f t="shared" si="0"/>
        <v>7251</v>
      </c>
      <c r="AB11" s="5">
        <f t="shared" si="0"/>
        <v>5</v>
      </c>
      <c r="AC11" s="5">
        <f t="shared" si="1"/>
        <v>1450</v>
      </c>
      <c r="AD11" s="7">
        <v>1</v>
      </c>
    </row>
    <row r="12" spans="1:30" x14ac:dyDescent="0.2">
      <c r="A12" s="6">
        <v>41717</v>
      </c>
      <c r="C12" s="5">
        <v>1545</v>
      </c>
      <c r="D12" s="5">
        <v>1</v>
      </c>
      <c r="E12" s="5">
        <f>IF(D12=0,$AC$12,0)</f>
        <v>0</v>
      </c>
      <c r="G12" s="5">
        <v>1778</v>
      </c>
      <c r="H12" s="5">
        <v>1</v>
      </c>
      <c r="I12" s="5">
        <f>IF(H12=0,$AC$12,0)</f>
        <v>0</v>
      </c>
      <c r="K12" s="5">
        <v>2247</v>
      </c>
      <c r="L12" s="5">
        <v>1</v>
      </c>
      <c r="M12" s="5">
        <f>IF(L12=0,$AC$12,0)</f>
        <v>0</v>
      </c>
      <c r="O12" s="5">
        <v>1651</v>
      </c>
      <c r="P12" s="5">
        <v>1</v>
      </c>
      <c r="Q12" s="5">
        <f>IF(P12=0,$AC$12,0)</f>
        <v>0</v>
      </c>
      <c r="S12" s="5">
        <v>1823</v>
      </c>
      <c r="T12" s="5">
        <v>1</v>
      </c>
      <c r="U12" s="5">
        <f>IF(T12=0,$AC$12,0)</f>
        <v>0</v>
      </c>
      <c r="X12" s="5">
        <v>0</v>
      </c>
      <c r="Y12" s="5">
        <v>2247</v>
      </c>
      <c r="AA12" s="5">
        <f t="shared" si="0"/>
        <v>9044</v>
      </c>
      <c r="AB12" s="5">
        <f t="shared" si="0"/>
        <v>5</v>
      </c>
      <c r="AC12" s="5">
        <f t="shared" si="1"/>
        <v>1809</v>
      </c>
      <c r="AD12" s="7">
        <v>1</v>
      </c>
    </row>
    <row r="13" spans="1:30" x14ac:dyDescent="0.2">
      <c r="A13" s="6" t="s">
        <v>24</v>
      </c>
      <c r="C13" s="5">
        <v>11115</v>
      </c>
      <c r="D13" s="5">
        <v>1</v>
      </c>
      <c r="E13" s="5">
        <f>IF(D13=0,$AC$13,0)</f>
        <v>0</v>
      </c>
      <c r="G13" s="5">
        <v>8749</v>
      </c>
      <c r="H13" s="5">
        <v>1</v>
      </c>
      <c r="I13" s="5">
        <f>IF(H13=0,$AC$13,0)</f>
        <v>0</v>
      </c>
      <c r="K13" s="5">
        <v>11777</v>
      </c>
      <c r="L13" s="5">
        <v>1</v>
      </c>
      <c r="M13" s="5">
        <f>IF(L13=0,$AC$13,0)</f>
        <v>0</v>
      </c>
      <c r="O13" s="5">
        <v>10050</v>
      </c>
      <c r="P13" s="5">
        <v>1</v>
      </c>
      <c r="Q13" s="5">
        <f>IF(P13=0,$AC$13,0)</f>
        <v>0</v>
      </c>
      <c r="S13" s="5">
        <v>11303</v>
      </c>
      <c r="T13" s="5">
        <v>1</v>
      </c>
      <c r="U13" s="5">
        <f>IF(T13=0,$AC$13,0)</f>
        <v>0</v>
      </c>
      <c r="W13" s="5">
        <v>11366</v>
      </c>
      <c r="X13" s="5">
        <v>1</v>
      </c>
      <c r="Y13" s="5">
        <f>IF(X13=0,$AC$13,0)</f>
        <v>0</v>
      </c>
      <c r="AA13" s="5">
        <f t="shared" si="0"/>
        <v>64360</v>
      </c>
      <c r="AB13" s="5">
        <f t="shared" si="0"/>
        <v>6</v>
      </c>
      <c r="AC13" s="5">
        <f t="shared" si="1"/>
        <v>10727</v>
      </c>
      <c r="AD13" s="7">
        <v>1</v>
      </c>
    </row>
    <row r="14" spans="1:30" x14ac:dyDescent="0.2">
      <c r="A14" s="6">
        <v>41730</v>
      </c>
      <c r="C14" s="5">
        <v>2347</v>
      </c>
      <c r="D14" s="5">
        <v>1</v>
      </c>
      <c r="E14" s="5">
        <f>IF(D14=0,$AC$14,0)</f>
        <v>0</v>
      </c>
      <c r="G14" s="5">
        <v>2057</v>
      </c>
      <c r="H14" s="5">
        <v>1</v>
      </c>
      <c r="I14" s="5">
        <f>IF(H14=0,$AC$14,0)</f>
        <v>0</v>
      </c>
      <c r="K14" s="5">
        <v>2649</v>
      </c>
      <c r="L14" s="5">
        <v>1</v>
      </c>
      <c r="M14" s="5">
        <f>IF(L14=0,$AC$14,0)</f>
        <v>0</v>
      </c>
      <c r="O14" s="5">
        <v>2384</v>
      </c>
      <c r="P14" s="5">
        <v>1</v>
      </c>
      <c r="Q14" s="5">
        <f>IF(P14=0,$AC$14,0)</f>
        <v>0</v>
      </c>
      <c r="S14" s="5">
        <v>2036</v>
      </c>
      <c r="T14" s="5">
        <v>1</v>
      </c>
      <c r="U14" s="5">
        <f>IF(T14=0,$AC$14,0)</f>
        <v>0</v>
      </c>
      <c r="X14" s="5">
        <v>0</v>
      </c>
      <c r="Y14" s="5">
        <v>2649</v>
      </c>
      <c r="AA14" s="5">
        <f t="shared" si="0"/>
        <v>11473</v>
      </c>
      <c r="AB14" s="5">
        <f t="shared" si="0"/>
        <v>5</v>
      </c>
      <c r="AC14" s="5">
        <f t="shared" si="1"/>
        <v>2295</v>
      </c>
      <c r="AD14" s="7">
        <v>1</v>
      </c>
    </row>
    <row r="15" spans="1:30" x14ac:dyDescent="0.2">
      <c r="A15" s="6">
        <v>41737</v>
      </c>
      <c r="C15" s="5">
        <v>1450</v>
      </c>
      <c r="D15" s="5">
        <v>1</v>
      </c>
      <c r="E15" s="5">
        <f>IF(D15=0,$AC$15,0)</f>
        <v>0</v>
      </c>
      <c r="G15" s="5">
        <v>1572</v>
      </c>
      <c r="H15" s="5">
        <v>1</v>
      </c>
      <c r="I15" s="5">
        <f>IF(H15=0,$AC$15,0)</f>
        <v>0</v>
      </c>
      <c r="K15" s="5">
        <v>1493</v>
      </c>
      <c r="L15" s="5">
        <v>1</v>
      </c>
      <c r="M15" s="5">
        <f>IF(L15=0,$AC$15,0)</f>
        <v>0</v>
      </c>
      <c r="O15" s="5">
        <v>2195</v>
      </c>
      <c r="P15" s="5">
        <v>1</v>
      </c>
      <c r="Q15" s="5">
        <f>IF(P15=0,$AC$15,0)</f>
        <v>0</v>
      </c>
      <c r="S15" s="5">
        <v>1112</v>
      </c>
      <c r="T15" s="5">
        <v>1</v>
      </c>
      <c r="U15" s="5">
        <f>IF(T15=0,$AC$15,0)</f>
        <v>0</v>
      </c>
      <c r="X15" s="5">
        <v>0</v>
      </c>
      <c r="Y15" s="5">
        <v>2195</v>
      </c>
      <c r="AA15" s="5">
        <f t="shared" si="0"/>
        <v>7822</v>
      </c>
      <c r="AB15" s="5">
        <f t="shared" si="0"/>
        <v>5</v>
      </c>
      <c r="AC15" s="5">
        <f t="shared" si="1"/>
        <v>1564</v>
      </c>
      <c r="AD15" s="7">
        <v>1</v>
      </c>
    </row>
    <row r="16" spans="1:30" x14ac:dyDescent="0.2">
      <c r="A16" s="6">
        <v>41744</v>
      </c>
      <c r="C16" s="5">
        <v>1815</v>
      </c>
      <c r="D16" s="5">
        <v>1</v>
      </c>
      <c r="E16" s="5">
        <f>IF(D16=0,$AC$16,0)</f>
        <v>0</v>
      </c>
      <c r="G16" s="5">
        <v>2041</v>
      </c>
      <c r="H16" s="5">
        <v>1</v>
      </c>
      <c r="I16" s="5">
        <f>IF(H16=0,$AC$16,0)</f>
        <v>0</v>
      </c>
      <c r="K16" s="5">
        <v>1986</v>
      </c>
      <c r="L16" s="5">
        <v>1</v>
      </c>
      <c r="M16" s="5">
        <f>IF(L16=0,$AC$16,0)</f>
        <v>0</v>
      </c>
      <c r="P16" s="5">
        <v>0</v>
      </c>
      <c r="Q16" s="5">
        <v>2041</v>
      </c>
      <c r="S16" s="5">
        <v>1647</v>
      </c>
      <c r="T16" s="5">
        <v>1</v>
      </c>
      <c r="U16" s="5">
        <f>IF(T16=0,$AC$16,0)</f>
        <v>0</v>
      </c>
      <c r="X16" s="5">
        <v>0</v>
      </c>
      <c r="Y16" s="5">
        <v>2041</v>
      </c>
      <c r="AA16" s="5">
        <f t="shared" si="0"/>
        <v>7489</v>
      </c>
      <c r="AB16" s="5">
        <f t="shared" si="0"/>
        <v>4</v>
      </c>
      <c r="AC16" s="5">
        <f t="shared" si="1"/>
        <v>1872</v>
      </c>
      <c r="AD16" s="7">
        <v>1</v>
      </c>
    </row>
    <row r="17" spans="1:30" x14ac:dyDescent="0.2">
      <c r="A17" s="6">
        <v>41751</v>
      </c>
      <c r="C17" s="5">
        <v>2150</v>
      </c>
      <c r="D17" s="5">
        <v>1</v>
      </c>
      <c r="E17" s="5">
        <f>IF(D17=0,$AC$17,0)</f>
        <v>0</v>
      </c>
      <c r="G17" s="5">
        <v>1758</v>
      </c>
      <c r="H17" s="5">
        <v>1</v>
      </c>
      <c r="I17" s="5">
        <f>IF(H17=0,$AC$17,0)</f>
        <v>0</v>
      </c>
      <c r="L17" s="5">
        <v>0</v>
      </c>
      <c r="M17" s="5">
        <v>2150</v>
      </c>
      <c r="O17" s="5">
        <v>1936</v>
      </c>
      <c r="P17" s="5">
        <v>1</v>
      </c>
      <c r="Q17" s="5">
        <f>IF(P17=0,$AC$17,0)</f>
        <v>0</v>
      </c>
      <c r="S17" s="5">
        <v>1303</v>
      </c>
      <c r="T17" s="5">
        <v>1</v>
      </c>
      <c r="U17" s="5">
        <f>IF(T17=0,$AC$17,0)</f>
        <v>0</v>
      </c>
      <c r="X17" s="5">
        <v>0</v>
      </c>
      <c r="Y17" s="5">
        <v>2150</v>
      </c>
      <c r="AA17" s="5">
        <f t="shared" si="0"/>
        <v>7147</v>
      </c>
      <c r="AB17" s="5">
        <f t="shared" si="0"/>
        <v>4</v>
      </c>
      <c r="AC17" s="5">
        <f t="shared" si="1"/>
        <v>1787</v>
      </c>
      <c r="AD17" s="7">
        <v>1</v>
      </c>
    </row>
    <row r="18" spans="1:30" x14ac:dyDescent="0.2">
      <c r="A18" s="6">
        <v>41758</v>
      </c>
      <c r="C18" s="5">
        <v>1698</v>
      </c>
      <c r="D18" s="5">
        <v>1</v>
      </c>
      <c r="E18" s="5">
        <f>IF(D18=0,$AC$18,0)</f>
        <v>0</v>
      </c>
      <c r="G18" s="5">
        <v>1490</v>
      </c>
      <c r="H18" s="5">
        <v>1</v>
      </c>
      <c r="I18" s="5">
        <f>IF(H18=0,$AC$18,0)</f>
        <v>0</v>
      </c>
      <c r="L18" s="5">
        <v>0</v>
      </c>
      <c r="M18" s="5">
        <v>1915</v>
      </c>
      <c r="O18" s="5">
        <v>1915</v>
      </c>
      <c r="P18" s="5">
        <v>1</v>
      </c>
      <c r="Q18" s="5">
        <f>IF(P18=0,$AC$18,0)</f>
        <v>0</v>
      </c>
      <c r="S18" s="5">
        <v>1460</v>
      </c>
      <c r="T18" s="5">
        <v>1</v>
      </c>
      <c r="U18" s="5">
        <f>IF(T18=0,$AC$18,0)</f>
        <v>0</v>
      </c>
      <c r="X18" s="5">
        <v>0</v>
      </c>
      <c r="Y18" s="5">
        <v>1915</v>
      </c>
      <c r="AA18" s="5">
        <f t="shared" si="0"/>
        <v>6563</v>
      </c>
      <c r="AB18" s="5">
        <f t="shared" si="0"/>
        <v>4</v>
      </c>
      <c r="AC18" s="5">
        <f t="shared" si="1"/>
        <v>1641</v>
      </c>
      <c r="AD18" s="7">
        <v>1</v>
      </c>
    </row>
    <row r="19" spans="1:30" x14ac:dyDescent="0.2">
      <c r="A19" s="6">
        <v>41765</v>
      </c>
      <c r="D19" s="5">
        <v>0</v>
      </c>
      <c r="E19" s="5">
        <v>1999</v>
      </c>
      <c r="G19" s="5">
        <v>1999</v>
      </c>
      <c r="H19" s="5">
        <v>1</v>
      </c>
      <c r="I19" s="5">
        <f>IF(H19=0,$AC$19,0)</f>
        <v>0</v>
      </c>
      <c r="K19" s="5">
        <v>1174</v>
      </c>
      <c r="L19" s="5">
        <v>1</v>
      </c>
      <c r="M19" s="5">
        <f>IF(L19=0,$AC$19,0)</f>
        <v>0</v>
      </c>
      <c r="O19" s="5">
        <v>1385</v>
      </c>
      <c r="P19" s="5">
        <v>1</v>
      </c>
      <c r="Q19" s="5">
        <f>IF(P19=0,$AC$19,0)</f>
        <v>0</v>
      </c>
      <c r="S19" s="5">
        <v>1805</v>
      </c>
      <c r="T19" s="5">
        <v>1</v>
      </c>
      <c r="U19" s="5">
        <f>IF(T19=0,$AC$19,0)</f>
        <v>0</v>
      </c>
      <c r="X19" s="5">
        <v>0</v>
      </c>
      <c r="Y19" s="5">
        <v>1999</v>
      </c>
      <c r="AA19" s="5">
        <f t="shared" si="0"/>
        <v>6363</v>
      </c>
      <c r="AB19" s="5">
        <f t="shared" si="0"/>
        <v>4</v>
      </c>
      <c r="AC19" s="5">
        <f t="shared" si="1"/>
        <v>1591</v>
      </c>
      <c r="AD19" s="7">
        <v>1</v>
      </c>
    </row>
    <row r="20" spans="1:30" x14ac:dyDescent="0.2">
      <c r="A20" s="6">
        <v>41771</v>
      </c>
      <c r="C20" s="5">
        <v>1110</v>
      </c>
      <c r="D20" s="5">
        <v>1</v>
      </c>
      <c r="E20" s="5">
        <f>IF(D20=0,$AC$20,0)</f>
        <v>0</v>
      </c>
      <c r="G20" s="5">
        <v>2160</v>
      </c>
      <c r="H20" s="5">
        <v>1</v>
      </c>
      <c r="I20" s="5">
        <f>IF(H20=0,$AC$20,0)</f>
        <v>0</v>
      </c>
      <c r="K20" s="5">
        <v>2043</v>
      </c>
      <c r="L20" s="5">
        <v>1</v>
      </c>
      <c r="M20" s="5">
        <f>IF(L20=0,$AC$20,0)</f>
        <v>0</v>
      </c>
      <c r="O20" s="5">
        <v>2549</v>
      </c>
      <c r="P20" s="5">
        <v>1</v>
      </c>
      <c r="Q20" s="5">
        <f>IF(P20=0,$AC$20,0)</f>
        <v>0</v>
      </c>
      <c r="S20" s="5">
        <v>657</v>
      </c>
      <c r="T20" s="5">
        <v>1</v>
      </c>
      <c r="U20" s="5">
        <f>IF(T20=0,$AC$20,0)</f>
        <v>0</v>
      </c>
      <c r="X20" s="5">
        <v>0</v>
      </c>
      <c r="Y20" s="5">
        <v>2549</v>
      </c>
      <c r="AA20" s="5">
        <f t="shared" si="0"/>
        <v>8519</v>
      </c>
      <c r="AB20" s="5">
        <f t="shared" si="0"/>
        <v>5</v>
      </c>
      <c r="AC20" s="5">
        <f t="shared" si="1"/>
        <v>1704</v>
      </c>
      <c r="AD20" s="7">
        <v>1</v>
      </c>
    </row>
    <row r="21" spans="1:30" x14ac:dyDescent="0.2">
      <c r="A21" s="6">
        <v>41779</v>
      </c>
      <c r="C21" s="5">
        <v>1572</v>
      </c>
      <c r="D21" s="5">
        <v>1</v>
      </c>
      <c r="E21" s="5">
        <f>IF(D21=0,$AC$21,0)</f>
        <v>0</v>
      </c>
      <c r="G21" s="5">
        <v>1812</v>
      </c>
      <c r="H21" s="5">
        <v>1</v>
      </c>
      <c r="I21" s="5">
        <f>IF(H21=0,$AC$21,0)</f>
        <v>0</v>
      </c>
      <c r="K21" s="5">
        <v>1220</v>
      </c>
      <c r="L21" s="5">
        <v>1</v>
      </c>
      <c r="M21" s="5">
        <f>IF(L21=0,$AC$21,0)</f>
        <v>0</v>
      </c>
      <c r="O21" s="5">
        <v>1683</v>
      </c>
      <c r="P21" s="5">
        <v>1</v>
      </c>
      <c r="Q21" s="5">
        <f>IF(P21=0,$AC$21,0)</f>
        <v>0</v>
      </c>
      <c r="S21" s="5">
        <v>895</v>
      </c>
      <c r="T21" s="5">
        <v>1</v>
      </c>
      <c r="U21" s="5">
        <f>IF(T21=0,$AC$21,0)</f>
        <v>0</v>
      </c>
      <c r="X21" s="5">
        <v>0</v>
      </c>
      <c r="Y21" s="5">
        <v>1812</v>
      </c>
      <c r="AA21" s="5">
        <f t="shared" si="0"/>
        <v>7182</v>
      </c>
      <c r="AB21" s="5">
        <f t="shared" si="0"/>
        <v>5</v>
      </c>
      <c r="AC21" s="5">
        <f t="shared" si="1"/>
        <v>1436</v>
      </c>
      <c r="AD21" s="7">
        <v>1</v>
      </c>
    </row>
    <row r="22" spans="1:30" x14ac:dyDescent="0.2">
      <c r="A22" s="6">
        <v>41786</v>
      </c>
      <c r="C22" s="5">
        <v>2708</v>
      </c>
      <c r="D22" s="5">
        <v>1</v>
      </c>
      <c r="E22" s="5">
        <f>IF(D22=0,$AC$22,0)</f>
        <v>0</v>
      </c>
      <c r="G22" s="5">
        <v>1906</v>
      </c>
      <c r="H22" s="5">
        <v>1</v>
      </c>
      <c r="I22" s="5">
        <f>IF(H22=0,$AC$22,0)</f>
        <v>0</v>
      </c>
      <c r="K22" s="5">
        <v>2469</v>
      </c>
      <c r="L22" s="5">
        <v>1</v>
      </c>
      <c r="M22" s="5">
        <f>IF(L22=0,$AC$22,0)</f>
        <v>0</v>
      </c>
      <c r="P22" s="5">
        <v>0</v>
      </c>
      <c r="Q22" s="5">
        <v>2708</v>
      </c>
      <c r="S22" s="5">
        <v>1686</v>
      </c>
      <c r="T22" s="5">
        <v>1</v>
      </c>
      <c r="U22" s="5">
        <f>IF(T22=0,$AC$22,0)</f>
        <v>0</v>
      </c>
      <c r="X22" s="5">
        <v>0</v>
      </c>
      <c r="Y22" s="5">
        <v>2708</v>
      </c>
      <c r="AA22" s="5">
        <f t="shared" si="0"/>
        <v>8769</v>
      </c>
      <c r="AB22" s="5">
        <f t="shared" si="0"/>
        <v>4</v>
      </c>
      <c r="AC22" s="5">
        <f t="shared" si="1"/>
        <v>2192</v>
      </c>
      <c r="AD22" s="7">
        <v>1</v>
      </c>
    </row>
    <row r="23" spans="1:30" x14ac:dyDescent="0.2">
      <c r="A23" s="6">
        <v>41793</v>
      </c>
      <c r="C23" s="5">
        <v>2371</v>
      </c>
      <c r="D23" s="5">
        <v>1</v>
      </c>
      <c r="E23" s="5">
        <f>IF(D23=0,$AC$23,0)</f>
        <v>0</v>
      </c>
      <c r="G23" s="5">
        <v>1850</v>
      </c>
      <c r="H23" s="5">
        <v>1</v>
      </c>
      <c r="I23" s="5">
        <f>IF(H23=0,$AC$23,0)</f>
        <v>0</v>
      </c>
      <c r="K23" s="5">
        <v>2876</v>
      </c>
      <c r="L23" s="5">
        <v>1</v>
      </c>
      <c r="M23" s="5">
        <f>IF(L23=0,$AC$23,0)</f>
        <v>0</v>
      </c>
      <c r="O23" s="5">
        <v>3264</v>
      </c>
      <c r="P23" s="5">
        <v>1</v>
      </c>
      <c r="Q23" s="5">
        <f>IF(P23=0,$AC$23,0)</f>
        <v>0</v>
      </c>
      <c r="S23" s="5">
        <v>1583</v>
      </c>
      <c r="T23" s="5">
        <v>1</v>
      </c>
      <c r="U23" s="5">
        <f>IF(T23=0,$AC$23,0)</f>
        <v>0</v>
      </c>
      <c r="X23" s="5">
        <v>0</v>
      </c>
      <c r="Y23" s="5">
        <v>3264</v>
      </c>
      <c r="AA23" s="5">
        <f t="shared" si="0"/>
        <v>11944</v>
      </c>
      <c r="AB23" s="5">
        <f t="shared" si="0"/>
        <v>5</v>
      </c>
      <c r="AC23" s="5">
        <f t="shared" si="1"/>
        <v>2389</v>
      </c>
      <c r="AD23" s="7">
        <v>1</v>
      </c>
    </row>
    <row r="24" spans="1:30" x14ac:dyDescent="0.2">
      <c r="A24" s="6">
        <v>41800</v>
      </c>
      <c r="C24" s="5">
        <v>1750</v>
      </c>
      <c r="D24" s="5">
        <v>1</v>
      </c>
      <c r="E24" s="5">
        <f>IF(D24=0,$AC$24,0)</f>
        <v>0</v>
      </c>
      <c r="G24" s="5">
        <v>1616</v>
      </c>
      <c r="H24" s="5">
        <v>1</v>
      </c>
      <c r="I24" s="5">
        <f>IF(H24=0,$AC$24,0)</f>
        <v>0</v>
      </c>
      <c r="K24" s="5">
        <v>1776</v>
      </c>
      <c r="L24" s="5">
        <v>1</v>
      </c>
      <c r="M24" s="5">
        <f>IF(L24=0,$AC$24,0)</f>
        <v>0</v>
      </c>
      <c r="O24" s="5">
        <v>1430</v>
      </c>
      <c r="P24" s="5">
        <v>1</v>
      </c>
      <c r="Q24" s="5">
        <f>IF(P24=0,$AC$24,0)</f>
        <v>0</v>
      </c>
      <c r="S24" s="5">
        <v>1518</v>
      </c>
      <c r="T24" s="5">
        <v>1</v>
      </c>
      <c r="U24" s="5">
        <f>IF(T24=0,$AC$24,0)</f>
        <v>0</v>
      </c>
      <c r="X24" s="5">
        <v>0</v>
      </c>
      <c r="Y24" s="5">
        <v>1776</v>
      </c>
      <c r="AA24" s="5">
        <f t="shared" si="0"/>
        <v>8090</v>
      </c>
      <c r="AB24" s="5">
        <f t="shared" si="0"/>
        <v>5</v>
      </c>
      <c r="AC24" s="5">
        <f t="shared" si="1"/>
        <v>1618</v>
      </c>
      <c r="AD24" s="7">
        <v>1</v>
      </c>
    </row>
    <row r="25" spans="1:30" x14ac:dyDescent="0.2">
      <c r="A25" s="6">
        <v>41807</v>
      </c>
      <c r="C25" s="5">
        <v>1683</v>
      </c>
      <c r="D25" s="5">
        <v>1</v>
      </c>
      <c r="E25" s="5">
        <f>IF(D25=0,$AC$25,0)</f>
        <v>0</v>
      </c>
      <c r="G25" s="5">
        <v>1169</v>
      </c>
      <c r="H25" s="5">
        <v>1</v>
      </c>
      <c r="I25" s="5">
        <f>IF(H25=0,$AC$25,0)</f>
        <v>0</v>
      </c>
      <c r="K25" s="5">
        <v>1021</v>
      </c>
      <c r="L25" s="5">
        <v>1</v>
      </c>
      <c r="M25" s="5">
        <f>IF(L25=0,$AC$25,0)</f>
        <v>0</v>
      </c>
      <c r="O25" s="5">
        <v>1504</v>
      </c>
      <c r="P25" s="5">
        <v>1</v>
      </c>
      <c r="Q25" s="5">
        <f>IF(P25=0,$AC$25,0)</f>
        <v>0</v>
      </c>
      <c r="S25" s="5">
        <v>2072</v>
      </c>
      <c r="T25" s="5">
        <v>1</v>
      </c>
      <c r="U25" s="5">
        <f>IF(T25=0,$AC$25,0)</f>
        <v>0</v>
      </c>
      <c r="X25" s="5">
        <v>0</v>
      </c>
      <c r="Y25" s="5">
        <v>2072</v>
      </c>
      <c r="AA25" s="5">
        <f t="shared" si="0"/>
        <v>7449</v>
      </c>
      <c r="AB25" s="5">
        <f t="shared" si="0"/>
        <v>5</v>
      </c>
      <c r="AC25" s="5">
        <f t="shared" si="1"/>
        <v>1490</v>
      </c>
      <c r="AD25" s="7">
        <v>1</v>
      </c>
    </row>
    <row r="26" spans="1:30" x14ac:dyDescent="0.2">
      <c r="A26" s="6">
        <v>41814</v>
      </c>
      <c r="D26" s="5">
        <v>0</v>
      </c>
      <c r="E26" s="5">
        <v>2720</v>
      </c>
      <c r="G26" s="5">
        <v>2202</v>
      </c>
      <c r="H26" s="5">
        <v>1</v>
      </c>
      <c r="I26" s="5">
        <f>IF(H26=0,$AC$26,0)</f>
        <v>0</v>
      </c>
      <c r="K26" s="5">
        <v>2720</v>
      </c>
      <c r="L26" s="5">
        <v>1</v>
      </c>
      <c r="M26" s="5">
        <f>IF(L26=0,$AC$26,0)</f>
        <v>0</v>
      </c>
      <c r="O26" s="5">
        <v>2352</v>
      </c>
      <c r="P26" s="5">
        <v>1</v>
      </c>
      <c r="Q26" s="5">
        <f>IF(P26=0,$AC$26,0)</f>
        <v>0</v>
      </c>
      <c r="S26" s="5">
        <v>2291</v>
      </c>
      <c r="T26" s="5">
        <v>1</v>
      </c>
      <c r="U26" s="5">
        <f>IF(T26=0,$AC$26,0)</f>
        <v>0</v>
      </c>
      <c r="X26" s="5">
        <v>0</v>
      </c>
      <c r="Y26" s="5">
        <v>2720</v>
      </c>
      <c r="AA26" s="5">
        <f t="shared" si="0"/>
        <v>9565</v>
      </c>
      <c r="AB26" s="5">
        <f t="shared" si="0"/>
        <v>4</v>
      </c>
      <c r="AC26" s="5">
        <f t="shared" si="1"/>
        <v>2391</v>
      </c>
      <c r="AD26" s="7">
        <v>1</v>
      </c>
    </row>
    <row r="27" spans="1:30" x14ac:dyDescent="0.2">
      <c r="A27" s="6">
        <v>41821</v>
      </c>
      <c r="D27" s="5">
        <v>0</v>
      </c>
      <c r="E27" s="5">
        <v>2963</v>
      </c>
      <c r="G27" s="5">
        <v>2963</v>
      </c>
      <c r="H27" s="5">
        <v>1</v>
      </c>
      <c r="I27" s="5">
        <f>IF(H27=0,$AC$27,0)</f>
        <v>0</v>
      </c>
      <c r="L27" s="5">
        <v>0</v>
      </c>
      <c r="M27" s="5">
        <v>2963</v>
      </c>
      <c r="O27" s="5">
        <v>1716</v>
      </c>
      <c r="P27" s="5">
        <v>1</v>
      </c>
      <c r="Q27" s="5">
        <f>IF(P27=0,$AC$27,0)</f>
        <v>0</v>
      </c>
      <c r="S27" s="5">
        <v>2028</v>
      </c>
      <c r="T27" s="5">
        <v>1</v>
      </c>
      <c r="U27" s="5">
        <f>IF(T27=0,$AC$27,0)</f>
        <v>0</v>
      </c>
      <c r="X27" s="5">
        <v>0</v>
      </c>
      <c r="Y27" s="5">
        <v>2963</v>
      </c>
      <c r="AA27" s="5">
        <f t="shared" si="0"/>
        <v>6707</v>
      </c>
      <c r="AB27" s="5">
        <f t="shared" si="0"/>
        <v>3</v>
      </c>
      <c r="AC27" s="5">
        <f t="shared" si="1"/>
        <v>2236</v>
      </c>
      <c r="AD27" s="7">
        <v>1</v>
      </c>
    </row>
    <row r="28" spans="1:30" x14ac:dyDescent="0.2">
      <c r="A28" s="6">
        <v>41827</v>
      </c>
      <c r="C28" s="5">
        <v>1616</v>
      </c>
      <c r="D28" s="5">
        <v>1</v>
      </c>
      <c r="E28" s="5">
        <f>IF(D28=0,$AC$28,0)</f>
        <v>0</v>
      </c>
      <c r="G28" s="5">
        <v>1465</v>
      </c>
      <c r="H28" s="5">
        <v>1</v>
      </c>
      <c r="I28" s="5">
        <f>IF(H28=0,$AC$28,0)</f>
        <v>0</v>
      </c>
      <c r="L28" s="5">
        <v>0</v>
      </c>
      <c r="M28" s="5">
        <v>1616</v>
      </c>
      <c r="O28" s="5">
        <v>1193</v>
      </c>
      <c r="P28" s="5">
        <v>1</v>
      </c>
      <c r="Q28" s="5">
        <f>IF(P28=0,$AC$28,0)</f>
        <v>0</v>
      </c>
      <c r="S28" s="5">
        <v>1416</v>
      </c>
      <c r="T28" s="5">
        <v>1</v>
      </c>
      <c r="U28" s="5">
        <f>IF(T28=0,$AC$28,0)</f>
        <v>0</v>
      </c>
      <c r="X28" s="5">
        <v>0</v>
      </c>
      <c r="Y28" s="5">
        <v>1616</v>
      </c>
      <c r="AA28" s="5">
        <f t="shared" si="0"/>
        <v>5690</v>
      </c>
      <c r="AB28" s="5">
        <f t="shared" si="0"/>
        <v>4</v>
      </c>
      <c r="AC28" s="5">
        <f t="shared" si="1"/>
        <v>1423</v>
      </c>
      <c r="AD28" s="7">
        <v>1</v>
      </c>
    </row>
    <row r="29" spans="1:30" x14ac:dyDescent="0.2">
      <c r="A29" s="6">
        <v>41834</v>
      </c>
      <c r="C29" s="5">
        <v>2236</v>
      </c>
      <c r="D29" s="5">
        <v>1</v>
      </c>
      <c r="E29" s="5">
        <f>IF(D29=0,$AC$29,0)</f>
        <v>0</v>
      </c>
      <c r="G29" s="5">
        <v>1795</v>
      </c>
      <c r="H29" s="5">
        <v>1</v>
      </c>
      <c r="I29" s="5">
        <f>IF(H29=0,$AC$29,0)</f>
        <v>0</v>
      </c>
      <c r="K29" s="5">
        <v>2758</v>
      </c>
      <c r="L29" s="5">
        <v>1</v>
      </c>
      <c r="M29" s="5">
        <f>IF(L29=0,$AC$29,0)</f>
        <v>0</v>
      </c>
      <c r="O29" s="5">
        <v>1970</v>
      </c>
      <c r="P29" s="5">
        <v>1</v>
      </c>
      <c r="Q29" s="5">
        <f>IF(P29=0,$AC$29,0)</f>
        <v>0</v>
      </c>
      <c r="S29" s="5">
        <v>2095</v>
      </c>
      <c r="T29" s="5">
        <v>1</v>
      </c>
      <c r="U29" s="5">
        <f>IF(T29=0,$AC$29,0)</f>
        <v>0</v>
      </c>
      <c r="X29" s="5">
        <v>0</v>
      </c>
      <c r="Y29" s="5">
        <v>2758</v>
      </c>
      <c r="AA29" s="5">
        <f t="shared" si="0"/>
        <v>10854</v>
      </c>
      <c r="AB29" s="5">
        <f t="shared" si="0"/>
        <v>5</v>
      </c>
      <c r="AC29" s="5">
        <f t="shared" si="1"/>
        <v>2171</v>
      </c>
      <c r="AD29" s="7">
        <v>1</v>
      </c>
    </row>
    <row r="30" spans="1:30" x14ac:dyDescent="0.2">
      <c r="A30" s="6">
        <v>41842</v>
      </c>
      <c r="C30" s="5">
        <v>2016</v>
      </c>
      <c r="D30" s="5">
        <v>1</v>
      </c>
      <c r="E30" s="5">
        <f>IF(D30=0,$AC$30,0)</f>
        <v>0</v>
      </c>
      <c r="G30" s="5">
        <v>1886</v>
      </c>
      <c r="H30" s="5">
        <v>1</v>
      </c>
      <c r="I30" s="5">
        <f>IF(H30=0,$AC$30,0)</f>
        <v>0</v>
      </c>
      <c r="L30" s="5">
        <v>0</v>
      </c>
      <c r="M30" s="5">
        <v>2162</v>
      </c>
      <c r="O30" s="5">
        <v>2144</v>
      </c>
      <c r="P30" s="5">
        <v>1</v>
      </c>
      <c r="Q30" s="5">
        <f>IF(P30=0,$AC$30,0)</f>
        <v>0</v>
      </c>
      <c r="S30" s="5">
        <v>2162</v>
      </c>
      <c r="T30" s="5">
        <v>1</v>
      </c>
      <c r="U30" s="5">
        <f>IF(T30=0,$AC$30,0)</f>
        <v>0</v>
      </c>
      <c r="X30" s="5">
        <v>0</v>
      </c>
      <c r="Y30" s="5">
        <v>2162</v>
      </c>
      <c r="AA30" s="5">
        <f t="shared" si="0"/>
        <v>8208</v>
      </c>
      <c r="AB30" s="5">
        <f t="shared" si="0"/>
        <v>4</v>
      </c>
      <c r="AC30" s="5">
        <f t="shared" si="1"/>
        <v>2052</v>
      </c>
      <c r="AD30" s="7">
        <v>1</v>
      </c>
    </row>
    <row r="31" spans="1:30" x14ac:dyDescent="0.2">
      <c r="A31" s="6">
        <v>41849</v>
      </c>
      <c r="C31" s="5">
        <v>2125</v>
      </c>
      <c r="D31" s="5">
        <v>1</v>
      </c>
      <c r="E31" s="5">
        <f>IF(D31=0,$AC$31,0)</f>
        <v>0</v>
      </c>
      <c r="G31" s="5">
        <v>2284</v>
      </c>
      <c r="H31" s="5">
        <v>1</v>
      </c>
      <c r="I31" s="5">
        <f>IF(H31=0,$AC$31,0)</f>
        <v>0</v>
      </c>
      <c r="K31" s="5">
        <v>1799</v>
      </c>
      <c r="L31" s="5">
        <v>1</v>
      </c>
      <c r="M31" s="5">
        <f>IF(L31=0,$AC$31,0)</f>
        <v>0</v>
      </c>
      <c r="O31" s="5">
        <v>1818</v>
      </c>
      <c r="P31" s="5">
        <v>1</v>
      </c>
      <c r="Q31" s="5">
        <f>IF(P31=0,$AC$31,0)</f>
        <v>0</v>
      </c>
      <c r="S31" s="5">
        <v>1951</v>
      </c>
      <c r="T31" s="5">
        <v>1</v>
      </c>
      <c r="U31" s="5">
        <f>IF(T31=0,$AC$31,0)</f>
        <v>0</v>
      </c>
      <c r="X31" s="5">
        <v>0</v>
      </c>
      <c r="Y31" s="5">
        <v>2284</v>
      </c>
      <c r="AA31" s="5">
        <f t="shared" si="0"/>
        <v>9977</v>
      </c>
      <c r="AB31" s="5">
        <f t="shared" si="0"/>
        <v>5</v>
      </c>
      <c r="AC31" s="5">
        <f t="shared" si="1"/>
        <v>1995</v>
      </c>
      <c r="AD31" s="7">
        <v>1</v>
      </c>
    </row>
    <row r="32" spans="1:30" x14ac:dyDescent="0.2">
      <c r="A32" s="6">
        <v>41855</v>
      </c>
      <c r="C32" s="5">
        <v>1239</v>
      </c>
      <c r="D32" s="5">
        <v>1</v>
      </c>
      <c r="E32" s="5">
        <f>IF(D32=0,$AC$32,0)</f>
        <v>0</v>
      </c>
      <c r="G32" s="5">
        <v>1577</v>
      </c>
      <c r="H32" s="5">
        <v>1</v>
      </c>
      <c r="I32" s="5">
        <f>IF(H32=0,$AC$32,0)</f>
        <v>0</v>
      </c>
      <c r="K32" s="5">
        <v>2267</v>
      </c>
      <c r="L32" s="5">
        <v>1</v>
      </c>
      <c r="M32" s="5">
        <f>IF(L32=0,$AC$32,0)</f>
        <v>0</v>
      </c>
      <c r="O32" s="5">
        <v>675</v>
      </c>
      <c r="P32" s="5">
        <v>1</v>
      </c>
      <c r="Q32" s="5">
        <f>IF(P32=0,$AC$32,0)</f>
        <v>0</v>
      </c>
      <c r="S32" s="5">
        <v>977</v>
      </c>
      <c r="T32" s="5">
        <v>1</v>
      </c>
      <c r="U32" s="5">
        <f>IF(T32=0,$AC$32,0)</f>
        <v>0</v>
      </c>
      <c r="W32" s="5">
        <v>2174</v>
      </c>
      <c r="X32" s="5">
        <v>1</v>
      </c>
      <c r="Y32" s="5">
        <f>IF(X32=0,$AC$32,0)</f>
        <v>0</v>
      </c>
      <c r="AA32" s="5">
        <f t="shared" si="0"/>
        <v>8909</v>
      </c>
      <c r="AB32" s="5">
        <f t="shared" si="0"/>
        <v>6</v>
      </c>
      <c r="AC32" s="5">
        <f t="shared" si="1"/>
        <v>1485</v>
      </c>
      <c r="AD32" s="7">
        <v>1</v>
      </c>
    </row>
    <row r="33" spans="1:30" x14ac:dyDescent="0.2">
      <c r="A33" s="6">
        <v>41863</v>
      </c>
      <c r="C33" s="5">
        <v>1956</v>
      </c>
      <c r="D33" s="5">
        <v>1</v>
      </c>
      <c r="E33" s="5">
        <f>IF(D33=0,$AC$33,0)</f>
        <v>0</v>
      </c>
      <c r="G33" s="5">
        <v>1573</v>
      </c>
      <c r="H33" s="5">
        <v>1</v>
      </c>
      <c r="I33" s="5">
        <f>IF(H33=0,$AC$33,0)</f>
        <v>0</v>
      </c>
      <c r="K33" s="5">
        <v>1426</v>
      </c>
      <c r="L33" s="5">
        <v>1</v>
      </c>
      <c r="M33" s="5">
        <f>IF(L33=0,$AC$33,0)</f>
        <v>0</v>
      </c>
      <c r="O33" s="5">
        <v>852</v>
      </c>
      <c r="P33" s="5">
        <v>1</v>
      </c>
      <c r="Q33" s="5">
        <f>IF(P33=0,$AC$33,0)</f>
        <v>0</v>
      </c>
      <c r="S33" s="5">
        <v>1495</v>
      </c>
      <c r="T33" s="5">
        <v>1</v>
      </c>
      <c r="U33" s="5">
        <f>IF(T33=0,$AC$33,0)</f>
        <v>0</v>
      </c>
      <c r="W33" s="5">
        <v>828</v>
      </c>
      <c r="X33" s="5">
        <v>1</v>
      </c>
      <c r="Y33" s="5">
        <f>IF(X33=0,$AC$33,0)</f>
        <v>0</v>
      </c>
      <c r="AA33" s="5">
        <f t="shared" si="0"/>
        <v>8130</v>
      </c>
      <c r="AB33" s="5">
        <f t="shared" si="0"/>
        <v>6</v>
      </c>
      <c r="AC33" s="5">
        <f t="shared" si="1"/>
        <v>1355</v>
      </c>
      <c r="AD33" s="7">
        <v>1</v>
      </c>
    </row>
    <row r="34" spans="1:30" x14ac:dyDescent="0.2">
      <c r="A34" s="6">
        <v>41870</v>
      </c>
      <c r="C34" s="5">
        <v>1964</v>
      </c>
      <c r="D34" s="5">
        <v>1</v>
      </c>
      <c r="E34" s="5">
        <f>IF(D34=0,$AC$34,0)</f>
        <v>0</v>
      </c>
      <c r="G34" s="5">
        <v>1568</v>
      </c>
      <c r="H34" s="5">
        <v>1</v>
      </c>
      <c r="I34" s="5">
        <f>IF(H34=0,$AC$34,0)</f>
        <v>0</v>
      </c>
      <c r="K34" s="5">
        <v>2175</v>
      </c>
      <c r="L34" s="5">
        <v>1</v>
      </c>
      <c r="M34" s="5">
        <f>IF(L34=0,$AC$34,0)</f>
        <v>0</v>
      </c>
      <c r="O34" s="5">
        <v>1433</v>
      </c>
      <c r="P34" s="5">
        <v>1</v>
      </c>
      <c r="Q34" s="5">
        <f>IF(P34=0,$AC$34,0)</f>
        <v>0</v>
      </c>
      <c r="S34" s="5">
        <v>1561</v>
      </c>
      <c r="T34" s="5">
        <v>1</v>
      </c>
      <c r="U34" s="5">
        <f>IF(T34=0,$AC$34,0)</f>
        <v>0</v>
      </c>
      <c r="W34" s="5">
        <v>2621</v>
      </c>
      <c r="X34" s="5">
        <v>1</v>
      </c>
      <c r="Y34" s="5">
        <f>IF(X34=0,$AC$34,0)</f>
        <v>0</v>
      </c>
      <c r="AA34" s="5">
        <f t="shared" si="0"/>
        <v>11322</v>
      </c>
      <c r="AB34" s="5">
        <f t="shared" si="0"/>
        <v>6</v>
      </c>
      <c r="AC34" s="5">
        <f t="shared" si="1"/>
        <v>1887</v>
      </c>
      <c r="AD34" s="7">
        <v>1</v>
      </c>
    </row>
    <row r="35" spans="1:30" x14ac:dyDescent="0.2">
      <c r="A35" s="6">
        <v>41877</v>
      </c>
      <c r="C35" s="5">
        <v>1664</v>
      </c>
      <c r="D35" s="5">
        <v>1</v>
      </c>
      <c r="E35" s="5">
        <f>IF(D35=0,$AC$35,0)</f>
        <v>0</v>
      </c>
      <c r="G35" s="5">
        <v>1765</v>
      </c>
      <c r="H35" s="5">
        <v>1</v>
      </c>
      <c r="I35" s="5">
        <f>IF(H35=0,$AC$35,0)</f>
        <v>0</v>
      </c>
      <c r="K35" s="5">
        <v>1833</v>
      </c>
      <c r="L35" s="5">
        <v>1</v>
      </c>
      <c r="M35" s="5">
        <f>IF(L35=0,$AC$35,0)</f>
        <v>0</v>
      </c>
      <c r="O35" s="5">
        <v>1484</v>
      </c>
      <c r="P35" s="5">
        <v>1</v>
      </c>
      <c r="Q35" s="5">
        <f>IF(P35=0,$AC$35,0)</f>
        <v>0</v>
      </c>
      <c r="S35" s="5">
        <v>1926</v>
      </c>
      <c r="T35" s="5">
        <v>1</v>
      </c>
      <c r="U35" s="5">
        <f>IF(T35=0,$AC$35,0)</f>
        <v>0</v>
      </c>
      <c r="X35" s="5">
        <v>0</v>
      </c>
      <c r="Y35" s="5">
        <v>1926</v>
      </c>
      <c r="AA35" s="5">
        <f t="shared" si="0"/>
        <v>8672</v>
      </c>
      <c r="AB35" s="5">
        <f t="shared" si="0"/>
        <v>5</v>
      </c>
      <c r="AC35" s="5">
        <f t="shared" si="1"/>
        <v>1734</v>
      </c>
      <c r="AD35" s="7">
        <v>1</v>
      </c>
    </row>
    <row r="36" spans="1:30" x14ac:dyDescent="0.2">
      <c r="A36" s="6">
        <v>41884</v>
      </c>
      <c r="D36" s="5">
        <v>0</v>
      </c>
      <c r="E36" s="5">
        <v>2187</v>
      </c>
      <c r="G36" s="5">
        <v>2134</v>
      </c>
      <c r="H36" s="5">
        <v>1</v>
      </c>
      <c r="I36" s="5">
        <f>IF(H36=0,$AC$36,0)</f>
        <v>0</v>
      </c>
      <c r="L36" s="5">
        <v>0</v>
      </c>
      <c r="M36" s="5">
        <v>2187</v>
      </c>
      <c r="O36" s="5">
        <v>1815</v>
      </c>
      <c r="P36" s="5">
        <v>1</v>
      </c>
      <c r="Q36" s="5">
        <f>IF(P36=0,$AC$36,0)</f>
        <v>0</v>
      </c>
      <c r="S36" s="5">
        <v>2187</v>
      </c>
      <c r="T36" s="5">
        <v>1</v>
      </c>
      <c r="U36" s="5">
        <f>IF(T36=0,$AC$36,0)</f>
        <v>0</v>
      </c>
      <c r="X36" s="5">
        <v>0</v>
      </c>
      <c r="Y36" s="5">
        <v>2187</v>
      </c>
      <c r="AA36" s="5">
        <f t="shared" ref="AA36:AB50" si="2">C36+G36+K36+O36+S36+W36</f>
        <v>6136</v>
      </c>
      <c r="AB36" s="5">
        <f t="shared" si="2"/>
        <v>3</v>
      </c>
      <c r="AC36" s="5">
        <f t="shared" si="1"/>
        <v>2045</v>
      </c>
      <c r="AD36" s="7">
        <v>1</v>
      </c>
    </row>
    <row r="37" spans="1:30" x14ac:dyDescent="0.2">
      <c r="A37" s="6">
        <v>41891</v>
      </c>
      <c r="C37" s="5">
        <v>2165</v>
      </c>
      <c r="D37" s="5">
        <v>1</v>
      </c>
      <c r="E37" s="5">
        <f>IF(D37=0,$AC$37,0)</f>
        <v>0</v>
      </c>
      <c r="G37" s="5">
        <v>1928</v>
      </c>
      <c r="H37" s="5">
        <v>1</v>
      </c>
      <c r="I37" s="5">
        <f>IF(H37=0,$AC$37,0)</f>
        <v>0</v>
      </c>
      <c r="K37" s="5">
        <v>1876</v>
      </c>
      <c r="L37" s="5">
        <v>1</v>
      </c>
      <c r="M37" s="5">
        <f>IF(L37=0,$AC$37,0)</f>
        <v>0</v>
      </c>
      <c r="O37" s="5">
        <v>2286</v>
      </c>
      <c r="P37" s="5">
        <v>1</v>
      </c>
      <c r="Q37" s="5">
        <f>IF(P37=0,$AC$37,0)</f>
        <v>0</v>
      </c>
      <c r="S37" s="5">
        <v>1120</v>
      </c>
      <c r="T37" s="5">
        <v>1</v>
      </c>
      <c r="U37" s="5">
        <f>IF(T37=0,$AC$37,0)</f>
        <v>0</v>
      </c>
      <c r="X37" s="5">
        <v>0</v>
      </c>
      <c r="Y37" s="5">
        <v>2286</v>
      </c>
      <c r="AA37" s="5">
        <f t="shared" si="2"/>
        <v>9375</v>
      </c>
      <c r="AB37" s="5">
        <f t="shared" si="2"/>
        <v>5</v>
      </c>
      <c r="AC37" s="5">
        <f t="shared" si="1"/>
        <v>1875</v>
      </c>
      <c r="AD37" s="7">
        <v>1</v>
      </c>
    </row>
    <row r="38" spans="1:30" x14ac:dyDescent="0.2">
      <c r="A38" s="6">
        <v>41905</v>
      </c>
      <c r="D38" s="5">
        <v>0</v>
      </c>
      <c r="E38" s="5">
        <v>2154</v>
      </c>
      <c r="G38" s="5">
        <v>1208</v>
      </c>
      <c r="H38" s="5">
        <v>1</v>
      </c>
      <c r="I38" s="5">
        <f>IF(H38=0,$AC$38,0)</f>
        <v>0</v>
      </c>
      <c r="K38" s="5">
        <v>1728</v>
      </c>
      <c r="L38" s="5">
        <v>1</v>
      </c>
      <c r="M38" s="5">
        <f>IF(L38=0,$AC$38,0)</f>
        <v>0</v>
      </c>
      <c r="O38" s="5">
        <v>2154</v>
      </c>
      <c r="P38" s="5">
        <v>1</v>
      </c>
      <c r="Q38" s="5">
        <f>IF(P38=0,$AC$38,0)</f>
        <v>0</v>
      </c>
      <c r="S38" s="5">
        <v>1658</v>
      </c>
      <c r="T38" s="5">
        <v>1</v>
      </c>
      <c r="U38" s="5">
        <f>IF(T38=0,$AC$38,0)</f>
        <v>0</v>
      </c>
      <c r="X38" s="5">
        <v>0</v>
      </c>
      <c r="Y38" s="5">
        <v>2154</v>
      </c>
      <c r="AA38" s="5">
        <f t="shared" si="2"/>
        <v>6748</v>
      </c>
      <c r="AB38" s="5">
        <f t="shared" si="2"/>
        <v>4</v>
      </c>
      <c r="AC38" s="5">
        <f t="shared" si="1"/>
        <v>1687</v>
      </c>
      <c r="AD38" s="7">
        <v>1</v>
      </c>
    </row>
    <row r="39" spans="1:30" x14ac:dyDescent="0.2">
      <c r="A39" s="6">
        <v>41912</v>
      </c>
      <c r="C39" s="5">
        <v>2152</v>
      </c>
      <c r="D39" s="5">
        <v>1</v>
      </c>
      <c r="E39" s="5">
        <f>IF(D39=0,$AC$39,0)</f>
        <v>0</v>
      </c>
      <c r="G39" s="5">
        <v>2148</v>
      </c>
      <c r="H39" s="5">
        <v>1</v>
      </c>
      <c r="I39" s="5">
        <f>IF(H39=0,$AC$39,0)</f>
        <v>0</v>
      </c>
      <c r="L39" s="5">
        <v>0</v>
      </c>
      <c r="M39" s="5">
        <v>2152</v>
      </c>
      <c r="O39" s="5">
        <v>1125</v>
      </c>
      <c r="P39" s="5">
        <v>1</v>
      </c>
      <c r="Q39" s="5">
        <f>IF(P39=0,$AC$39,0)</f>
        <v>0</v>
      </c>
      <c r="S39" s="5">
        <v>1708</v>
      </c>
      <c r="T39" s="5">
        <v>1</v>
      </c>
      <c r="U39" s="5">
        <f>IF(T39=0,$AC$39,0)</f>
        <v>0</v>
      </c>
      <c r="X39" s="5">
        <v>0</v>
      </c>
      <c r="Y39" s="5">
        <v>2152</v>
      </c>
      <c r="AA39" s="5">
        <f t="shared" si="2"/>
        <v>7133</v>
      </c>
      <c r="AB39" s="5">
        <f t="shared" si="2"/>
        <v>4</v>
      </c>
      <c r="AC39" s="5">
        <f t="shared" si="1"/>
        <v>1783</v>
      </c>
      <c r="AD39" s="7">
        <v>1</v>
      </c>
    </row>
    <row r="40" spans="1:30" x14ac:dyDescent="0.2">
      <c r="A40" s="6">
        <v>41919</v>
      </c>
      <c r="C40" s="5">
        <v>1741</v>
      </c>
      <c r="D40" s="5">
        <v>1</v>
      </c>
      <c r="E40" s="5">
        <f>IF(D40=0,$AC$40,0)</f>
        <v>0</v>
      </c>
      <c r="G40" s="5">
        <v>1193</v>
      </c>
      <c r="H40" s="5">
        <v>1</v>
      </c>
      <c r="I40" s="5">
        <f>IF(H40=0,$AC$40,0)</f>
        <v>0</v>
      </c>
      <c r="L40" s="5">
        <v>0</v>
      </c>
      <c r="M40" s="5">
        <v>2520</v>
      </c>
      <c r="O40" s="5">
        <v>2520</v>
      </c>
      <c r="P40" s="5">
        <v>1</v>
      </c>
      <c r="Q40" s="5">
        <f>IF(P40=0,$AC$40,0)</f>
        <v>0</v>
      </c>
      <c r="S40" s="5">
        <v>2074</v>
      </c>
      <c r="T40" s="5">
        <v>1</v>
      </c>
      <c r="U40" s="5">
        <f>IF(T40=0,$AC$40,0)</f>
        <v>0</v>
      </c>
      <c r="X40" s="5">
        <v>0</v>
      </c>
      <c r="Y40" s="5">
        <v>2520</v>
      </c>
      <c r="AA40" s="5">
        <f t="shared" si="2"/>
        <v>7528</v>
      </c>
      <c r="AB40" s="5">
        <f t="shared" si="2"/>
        <v>4</v>
      </c>
      <c r="AC40" s="5">
        <f t="shared" si="1"/>
        <v>1882</v>
      </c>
      <c r="AD40" s="7">
        <v>1</v>
      </c>
    </row>
    <row r="41" spans="1:30" x14ac:dyDescent="0.2">
      <c r="A41" s="6">
        <v>41926</v>
      </c>
      <c r="C41" s="5">
        <v>1540</v>
      </c>
      <c r="D41" s="5">
        <v>1</v>
      </c>
      <c r="E41" s="5">
        <f>IF(D41=0,$AC$41,0)</f>
        <v>0</v>
      </c>
      <c r="G41" s="5">
        <v>952</v>
      </c>
      <c r="H41" s="5">
        <v>1</v>
      </c>
      <c r="I41" s="5">
        <f>IF(H41=0,$AC$41,0)</f>
        <v>0</v>
      </c>
      <c r="K41" s="5">
        <v>1000</v>
      </c>
      <c r="L41" s="5">
        <v>1</v>
      </c>
      <c r="M41" s="5">
        <f>IF(L41=0,$AC$41,0)</f>
        <v>0</v>
      </c>
      <c r="O41" s="5">
        <v>335</v>
      </c>
      <c r="P41" s="5">
        <v>1</v>
      </c>
      <c r="Q41" s="5">
        <f>IF(P41=0,$AC$41,0)</f>
        <v>0</v>
      </c>
      <c r="S41" s="5">
        <v>1479</v>
      </c>
      <c r="T41" s="5">
        <v>1</v>
      </c>
      <c r="U41" s="5">
        <f>IF(T41=0,$AC$41,0)</f>
        <v>0</v>
      </c>
      <c r="W41" s="5">
        <v>1395</v>
      </c>
      <c r="X41" s="5">
        <v>1</v>
      </c>
      <c r="Y41" s="5">
        <f>IF(X41=0,$AC$41,0)</f>
        <v>0</v>
      </c>
      <c r="AA41" s="5">
        <f t="shared" si="2"/>
        <v>6701</v>
      </c>
      <c r="AB41" s="5">
        <f t="shared" si="2"/>
        <v>6</v>
      </c>
      <c r="AC41" s="5">
        <f t="shared" si="1"/>
        <v>1117</v>
      </c>
      <c r="AD41" s="7">
        <v>1</v>
      </c>
    </row>
    <row r="42" spans="1:30" x14ac:dyDescent="0.2">
      <c r="A42" s="6" t="s">
        <v>25</v>
      </c>
      <c r="C42" s="5">
        <v>9082</v>
      </c>
      <c r="D42" s="5">
        <v>1</v>
      </c>
      <c r="E42" s="5">
        <f>IF(D42=0,$AC$42,0)</f>
        <v>0</v>
      </c>
      <c r="G42" s="5">
        <v>7487</v>
      </c>
      <c r="H42" s="5">
        <v>1</v>
      </c>
      <c r="I42" s="5">
        <f>IF(H42=0,$AC$42,0)</f>
        <v>0</v>
      </c>
      <c r="K42" s="5">
        <v>8366</v>
      </c>
      <c r="L42" s="5">
        <v>1</v>
      </c>
      <c r="M42" s="5">
        <f>IF(L42=0,$AC$42,0)</f>
        <v>0</v>
      </c>
      <c r="O42" s="5">
        <v>9472</v>
      </c>
      <c r="P42" s="5">
        <v>1</v>
      </c>
      <c r="Q42" s="5">
        <f>IF(P42=0,$AC$42,0)</f>
        <v>0</v>
      </c>
      <c r="S42" s="5">
        <v>7192</v>
      </c>
      <c r="T42" s="5">
        <v>1</v>
      </c>
      <c r="U42" s="5">
        <f>IF(T42=0,$AC$42,0)</f>
        <v>0</v>
      </c>
      <c r="W42" s="5">
        <v>9062</v>
      </c>
      <c r="X42" s="5">
        <v>1</v>
      </c>
      <c r="Y42" s="5">
        <f>IF(X42=0,$AC$42,0)</f>
        <v>0</v>
      </c>
      <c r="AA42" s="5">
        <f t="shared" si="2"/>
        <v>50661</v>
      </c>
      <c r="AB42" s="5">
        <f t="shared" si="2"/>
        <v>6</v>
      </c>
      <c r="AC42" s="5">
        <f t="shared" si="1"/>
        <v>8444</v>
      </c>
      <c r="AD42" s="7">
        <v>1</v>
      </c>
    </row>
    <row r="43" spans="1:30" x14ac:dyDescent="0.2">
      <c r="A43" s="6">
        <v>41940</v>
      </c>
      <c r="C43" s="5">
        <v>1940</v>
      </c>
      <c r="D43" s="5">
        <v>1</v>
      </c>
      <c r="E43" s="5">
        <f>IF(D43=0,$AC$43,0)</f>
        <v>0</v>
      </c>
      <c r="G43" s="5">
        <v>1492</v>
      </c>
      <c r="H43" s="5">
        <v>1</v>
      </c>
      <c r="I43" s="5">
        <f>IF(H43=0,$AC$43,0)</f>
        <v>0</v>
      </c>
      <c r="K43" s="5">
        <v>1773</v>
      </c>
      <c r="L43" s="5">
        <v>1</v>
      </c>
      <c r="M43" s="5">
        <f>IF(L43=0,$AC$43,0)</f>
        <v>0</v>
      </c>
      <c r="O43" s="5">
        <v>1814</v>
      </c>
      <c r="P43" s="5">
        <v>1</v>
      </c>
      <c r="Q43" s="5">
        <f>IF(P43=0,$AC$43,0)</f>
        <v>0</v>
      </c>
      <c r="T43" s="5">
        <v>0</v>
      </c>
      <c r="U43" s="5">
        <v>1940</v>
      </c>
      <c r="X43" s="5">
        <v>0</v>
      </c>
      <c r="Y43" s="5">
        <v>1940</v>
      </c>
      <c r="AA43" s="5">
        <f t="shared" si="2"/>
        <v>7019</v>
      </c>
      <c r="AB43" s="5">
        <f t="shared" si="2"/>
        <v>4</v>
      </c>
      <c r="AC43" s="5">
        <f t="shared" si="1"/>
        <v>1755</v>
      </c>
      <c r="AD43" s="7">
        <v>1</v>
      </c>
    </row>
    <row r="44" spans="1:30" x14ac:dyDescent="0.2">
      <c r="A44" s="6">
        <v>41947</v>
      </c>
      <c r="C44" s="5">
        <v>1604</v>
      </c>
      <c r="D44" s="5">
        <v>1</v>
      </c>
      <c r="E44" s="5">
        <f>IF(D44=0,$AC$44,0)</f>
        <v>0</v>
      </c>
      <c r="G44" s="5">
        <v>1401</v>
      </c>
      <c r="H44" s="5">
        <v>1</v>
      </c>
      <c r="I44" s="5">
        <f>IF(H44=0,$AC$44,0)</f>
        <v>0</v>
      </c>
      <c r="K44" s="5">
        <v>1133</v>
      </c>
      <c r="L44" s="5">
        <v>1</v>
      </c>
      <c r="M44" s="5">
        <f>IF(L44=0,$AC$44,0)</f>
        <v>0</v>
      </c>
      <c r="O44" s="5">
        <v>1547</v>
      </c>
      <c r="P44" s="5">
        <v>1</v>
      </c>
      <c r="Q44" s="5">
        <f>IF(P44=0,$AC$44,0)</f>
        <v>0</v>
      </c>
      <c r="S44" s="5">
        <v>1278</v>
      </c>
      <c r="T44" s="5">
        <v>1</v>
      </c>
      <c r="U44" s="5">
        <f>IF(T44=0,$AC$44,0)</f>
        <v>0</v>
      </c>
      <c r="X44" s="5">
        <v>0</v>
      </c>
      <c r="Y44" s="5">
        <f>IF(X44=0,$AC$44,0)</f>
        <v>1393</v>
      </c>
      <c r="AA44" s="5">
        <f t="shared" si="2"/>
        <v>6963</v>
      </c>
      <c r="AB44" s="5">
        <f t="shared" si="2"/>
        <v>5</v>
      </c>
      <c r="AC44" s="5">
        <f>IF(ISERROR(AA44/AB44),0,AA44/AB44)</f>
        <v>1393</v>
      </c>
      <c r="AD44" s="7">
        <v>1</v>
      </c>
    </row>
    <row r="45" spans="1:30" x14ac:dyDescent="0.2">
      <c r="A45" s="6">
        <v>41955</v>
      </c>
      <c r="C45" s="5">
        <v>2202</v>
      </c>
      <c r="D45" s="5">
        <v>1</v>
      </c>
      <c r="E45" s="5">
        <f>IF(D45=0,$AC$45,0)</f>
        <v>0</v>
      </c>
      <c r="G45" s="5">
        <v>2835</v>
      </c>
      <c r="H45" s="5">
        <v>1</v>
      </c>
      <c r="I45" s="5">
        <f>IF(H45=0,$AC$45,0)</f>
        <v>0</v>
      </c>
      <c r="L45" s="5">
        <v>0</v>
      </c>
      <c r="M45" s="5">
        <v>2835</v>
      </c>
      <c r="O45" s="5">
        <v>1976</v>
      </c>
      <c r="P45" s="5">
        <v>1</v>
      </c>
      <c r="Q45" s="5">
        <f>IF(P45=0,$AC$45,0)</f>
        <v>0</v>
      </c>
      <c r="S45" s="5">
        <v>1114</v>
      </c>
      <c r="T45" s="5">
        <v>1</v>
      </c>
      <c r="U45" s="5">
        <f>IF(T45=0,$AC$45,0)</f>
        <v>0</v>
      </c>
      <c r="X45" s="5">
        <v>0</v>
      </c>
      <c r="Y45" s="5">
        <v>2835</v>
      </c>
      <c r="AA45" s="5">
        <f t="shared" si="2"/>
        <v>8127</v>
      </c>
      <c r="AB45" s="5">
        <f t="shared" si="2"/>
        <v>4</v>
      </c>
      <c r="AC45" s="5">
        <f t="shared" ref="AC45:AC50" si="3">IF(ISERROR(AA45/AB45),0,AA45/AB45)</f>
        <v>2032</v>
      </c>
      <c r="AD45" s="7">
        <v>1</v>
      </c>
    </row>
    <row r="46" spans="1:30" x14ac:dyDescent="0.2">
      <c r="A46" s="6">
        <v>41961</v>
      </c>
      <c r="C46" s="5">
        <v>1185</v>
      </c>
      <c r="D46" s="5">
        <v>1</v>
      </c>
      <c r="E46" s="5">
        <f>IF(D46=0,$AC$46,0)</f>
        <v>0</v>
      </c>
      <c r="G46" s="5">
        <v>841</v>
      </c>
      <c r="H46" s="5">
        <v>1</v>
      </c>
      <c r="I46" s="5">
        <f>IF(H46=0,$AC$46,0)</f>
        <v>0</v>
      </c>
      <c r="K46" s="5">
        <v>1634</v>
      </c>
      <c r="L46" s="5">
        <v>1</v>
      </c>
      <c r="M46" s="5">
        <f>IF(L46=0,$AC$46,0)</f>
        <v>0</v>
      </c>
      <c r="O46" s="5">
        <v>1343</v>
      </c>
      <c r="P46" s="5">
        <v>1</v>
      </c>
      <c r="Q46" s="5">
        <f>IF(P46=0,$AC$46,0)</f>
        <v>0</v>
      </c>
      <c r="S46" s="5">
        <v>821</v>
      </c>
      <c r="T46" s="5">
        <v>1</v>
      </c>
      <c r="U46" s="5">
        <f>IF(T46=0,$AC$46,0)</f>
        <v>0</v>
      </c>
      <c r="X46" s="5">
        <v>0</v>
      </c>
      <c r="Y46" s="5">
        <v>1634</v>
      </c>
      <c r="AA46" s="5">
        <f t="shared" si="2"/>
        <v>5824</v>
      </c>
      <c r="AB46" s="5">
        <f t="shared" si="2"/>
        <v>5</v>
      </c>
      <c r="AC46" s="5">
        <f t="shared" si="3"/>
        <v>1165</v>
      </c>
      <c r="AD46" s="7">
        <v>1</v>
      </c>
    </row>
    <row r="47" spans="1:30" x14ac:dyDescent="0.2">
      <c r="A47" s="6">
        <v>41968</v>
      </c>
      <c r="C47" s="5">
        <v>1359</v>
      </c>
      <c r="D47" s="5">
        <v>1</v>
      </c>
      <c r="E47" s="5">
        <f>IF(D47=0,$AC$47,0)</f>
        <v>0</v>
      </c>
      <c r="G47" s="5">
        <v>1241</v>
      </c>
      <c r="H47" s="5">
        <v>1</v>
      </c>
      <c r="I47" s="5">
        <f>IF(H47=0,$AC$47,0)</f>
        <v>0</v>
      </c>
      <c r="K47" s="5">
        <v>1312</v>
      </c>
      <c r="L47" s="5">
        <v>1</v>
      </c>
      <c r="M47" s="5">
        <f>IF(L47=0,$AC$47,0)</f>
        <v>0</v>
      </c>
      <c r="O47" s="5">
        <v>1005</v>
      </c>
      <c r="P47" s="5">
        <v>1</v>
      </c>
      <c r="Q47" s="5">
        <f>IF(P47=0,$AC$47,0)</f>
        <v>0</v>
      </c>
      <c r="S47" s="5">
        <v>1707</v>
      </c>
      <c r="T47" s="5">
        <v>1</v>
      </c>
      <c r="U47" s="5">
        <f>IF(T47=0,$AC$47,0)</f>
        <v>0</v>
      </c>
      <c r="X47" s="5">
        <v>0</v>
      </c>
      <c r="Y47" s="5">
        <v>1707</v>
      </c>
      <c r="AA47" s="5">
        <f t="shared" si="2"/>
        <v>6624</v>
      </c>
      <c r="AB47" s="5">
        <f t="shared" si="2"/>
        <v>5</v>
      </c>
      <c r="AC47" s="5">
        <f t="shared" si="3"/>
        <v>1325</v>
      </c>
      <c r="AD47" s="7">
        <v>1</v>
      </c>
    </row>
    <row r="48" spans="1:30" x14ac:dyDescent="0.2">
      <c r="A48" s="6">
        <v>41982</v>
      </c>
      <c r="C48" s="5">
        <v>1397</v>
      </c>
      <c r="D48" s="5">
        <v>1</v>
      </c>
      <c r="E48" s="5">
        <f>IF(D48=0,$AC$48,0)</f>
        <v>0</v>
      </c>
      <c r="G48" s="5">
        <v>1405</v>
      </c>
      <c r="H48" s="5">
        <v>1</v>
      </c>
      <c r="I48" s="5">
        <f>IF(H48=0,$AC$48,0)</f>
        <v>0</v>
      </c>
      <c r="K48" s="5">
        <v>1425</v>
      </c>
      <c r="L48" s="5">
        <v>1</v>
      </c>
      <c r="M48" s="5">
        <f>IF(L48=0,$AC$48,0)</f>
        <v>0</v>
      </c>
      <c r="O48" s="5">
        <v>1361</v>
      </c>
      <c r="P48" s="5">
        <v>1</v>
      </c>
      <c r="Q48" s="5">
        <f>IF(P48=0,$AC$48,0)</f>
        <v>0</v>
      </c>
      <c r="S48" s="5">
        <v>1323</v>
      </c>
      <c r="T48" s="5">
        <v>1</v>
      </c>
      <c r="U48" s="5">
        <f>IF(T48=0,$AC$48,0)</f>
        <v>0</v>
      </c>
      <c r="X48" s="5">
        <v>0</v>
      </c>
      <c r="Y48" s="5">
        <v>1425</v>
      </c>
      <c r="AA48" s="5">
        <f t="shared" si="2"/>
        <v>6911</v>
      </c>
      <c r="AB48" s="5">
        <f t="shared" si="2"/>
        <v>5</v>
      </c>
      <c r="AC48" s="5">
        <f t="shared" si="3"/>
        <v>1382</v>
      </c>
      <c r="AD48" s="7">
        <v>1</v>
      </c>
    </row>
    <row r="49" spans="1:30" x14ac:dyDescent="0.2">
      <c r="A49" s="6">
        <v>41990</v>
      </c>
      <c r="C49" s="5">
        <v>1992</v>
      </c>
      <c r="D49" s="5">
        <v>1</v>
      </c>
      <c r="E49" s="5">
        <f>IF(D49=0,$AC$49,0)</f>
        <v>0</v>
      </c>
      <c r="G49" s="5">
        <v>1518</v>
      </c>
      <c r="H49" s="5">
        <v>1</v>
      </c>
      <c r="I49" s="5">
        <f>IF(H49=0,$AC$49,0)</f>
        <v>0</v>
      </c>
      <c r="K49" s="5">
        <v>2172</v>
      </c>
      <c r="L49" s="5">
        <v>1</v>
      </c>
      <c r="M49" s="5">
        <f>IF(L49=0,$AC$49,0)</f>
        <v>0</v>
      </c>
      <c r="O49" s="5">
        <v>1004</v>
      </c>
      <c r="P49" s="5">
        <v>1</v>
      </c>
      <c r="Q49" s="5">
        <f>IF(P49=0,$AC$49,0)</f>
        <v>0</v>
      </c>
      <c r="S49" s="5">
        <v>1186</v>
      </c>
      <c r="T49" s="5">
        <v>1</v>
      </c>
      <c r="U49" s="5">
        <f>IF(T49=0,$AC$49,0)</f>
        <v>0</v>
      </c>
      <c r="X49" s="5">
        <v>0</v>
      </c>
      <c r="Y49" s="5">
        <v>2172</v>
      </c>
      <c r="AA49" s="5">
        <f t="shared" si="2"/>
        <v>7872</v>
      </c>
      <c r="AB49" s="5">
        <f t="shared" si="2"/>
        <v>5</v>
      </c>
      <c r="AC49" s="5">
        <f t="shared" si="3"/>
        <v>1574</v>
      </c>
      <c r="AD49" s="7">
        <v>1</v>
      </c>
    </row>
    <row r="50" spans="1:30" x14ac:dyDescent="0.2">
      <c r="A50" s="6">
        <v>41996</v>
      </c>
      <c r="C50" s="5">
        <v>1940</v>
      </c>
      <c r="D50" s="5">
        <v>1</v>
      </c>
      <c r="E50" s="5">
        <f>IF(D50=0,$AC$50,0)</f>
        <v>0</v>
      </c>
      <c r="G50" s="5">
        <v>1119</v>
      </c>
      <c r="H50" s="5">
        <v>1</v>
      </c>
      <c r="I50" s="5">
        <f>IF(H50=0,$AC$50,0)</f>
        <v>0</v>
      </c>
      <c r="K50" s="5">
        <v>2912</v>
      </c>
      <c r="L50" s="5">
        <v>1</v>
      </c>
      <c r="M50" s="5">
        <f>IF(L50=0,$AC$50,0)</f>
        <v>0</v>
      </c>
      <c r="O50" s="5">
        <v>2578</v>
      </c>
      <c r="P50" s="5">
        <v>1</v>
      </c>
      <c r="Q50" s="5">
        <f>IF(P50=0,$AC$50,0)</f>
        <v>0</v>
      </c>
      <c r="S50" s="5">
        <v>2161</v>
      </c>
      <c r="T50" s="5">
        <v>1</v>
      </c>
      <c r="U50" s="5">
        <f>IF(T50=0,$AC$50,0)</f>
        <v>0</v>
      </c>
      <c r="X50" s="5">
        <v>0</v>
      </c>
      <c r="Y50" s="5">
        <v>2912</v>
      </c>
      <c r="AA50" s="5">
        <f t="shared" si="2"/>
        <v>10710</v>
      </c>
      <c r="AB50" s="5">
        <f t="shared" si="2"/>
        <v>5</v>
      </c>
      <c r="AC50" s="5">
        <f t="shared" si="3"/>
        <v>2142</v>
      </c>
      <c r="AD50" s="7">
        <v>1</v>
      </c>
    </row>
    <row r="52" spans="1:30" x14ac:dyDescent="0.2">
      <c r="A52" s="3" t="s">
        <v>9</v>
      </c>
      <c r="C52" s="5">
        <f>SUM(C4:C50)</f>
        <v>91106</v>
      </c>
      <c r="D52" s="5">
        <f>SUM(D4:D50)</f>
        <v>42</v>
      </c>
      <c r="E52" s="5">
        <f>SUM(E4:E50)</f>
        <v>12023</v>
      </c>
      <c r="G52" s="5">
        <f>SUM(G4:G50)</f>
        <v>92586</v>
      </c>
      <c r="H52" s="5">
        <f>SUM(H4:H50)</f>
        <v>47</v>
      </c>
      <c r="I52" s="5">
        <f>SUM(I4:I50)</f>
        <v>0</v>
      </c>
      <c r="K52" s="5">
        <f>SUM(K4:K50)</f>
        <v>85416</v>
      </c>
      <c r="L52" s="5">
        <f>SUM(L4:L50)</f>
        <v>37</v>
      </c>
      <c r="M52" s="5">
        <f>SUM(M4:M50)</f>
        <v>23172</v>
      </c>
      <c r="O52" s="5">
        <f>SUM(O4:O50)</f>
        <v>93880</v>
      </c>
      <c r="P52" s="5">
        <f>SUM(P4:P50)</f>
        <v>44</v>
      </c>
      <c r="Q52" s="5">
        <f>SUM(Q4:Q50)</f>
        <v>7083</v>
      </c>
      <c r="S52" s="5">
        <f>SUM(S4:S50)</f>
        <v>87278</v>
      </c>
      <c r="T52" s="5">
        <f>SUM(T4:T50)</f>
        <v>46</v>
      </c>
      <c r="U52" s="5">
        <f>SUM(U4:U50)</f>
        <v>1940</v>
      </c>
      <c r="W52" s="5">
        <f>SUM(W4:W50)</f>
        <v>30357</v>
      </c>
      <c r="X52" s="5">
        <f>SUM(X4:X50)</f>
        <v>8</v>
      </c>
      <c r="Y52" s="5">
        <f>SUM(Y4:Y50)</f>
        <v>85986</v>
      </c>
      <c r="AA52" s="5"/>
      <c r="AB52" s="5"/>
      <c r="AD52" s="5">
        <f>SUM(AD4:AD50)</f>
        <v>47</v>
      </c>
    </row>
    <row r="53" spans="1:30" x14ac:dyDescent="0.2">
      <c r="A53" s="3" t="s">
        <v>10</v>
      </c>
      <c r="C53" s="5">
        <f>C52/D52</f>
        <v>2169</v>
      </c>
      <c r="G53" s="5">
        <f>G52/H52</f>
        <v>1970</v>
      </c>
      <c r="K53" s="5">
        <f>K52/L52</f>
        <v>2309</v>
      </c>
      <c r="O53" s="5">
        <f>O52/P52</f>
        <v>2134</v>
      </c>
      <c r="S53" s="5">
        <f>S52/T52</f>
        <v>1897</v>
      </c>
      <c r="W53" s="5">
        <f>W52/X52</f>
        <v>3795</v>
      </c>
    </row>
    <row r="54" spans="1:30" x14ac:dyDescent="0.2">
      <c r="A54" s="3" t="s">
        <v>11</v>
      </c>
      <c r="C54" s="5">
        <f>(C52+E52)/$AD$52</f>
        <v>2194</v>
      </c>
      <c r="G54" s="5">
        <f>(G52+I52)/$AD$52</f>
        <v>1970</v>
      </c>
      <c r="K54" s="5">
        <f>(K52+M52)/$AD$52</f>
        <v>2310</v>
      </c>
      <c r="O54" s="5">
        <f>(O52+Q52)/$AD$52</f>
        <v>2148</v>
      </c>
      <c r="S54" s="5">
        <f>(S52+U52)/$AD$52</f>
        <v>1898</v>
      </c>
      <c r="W54" s="5">
        <f>(W52+Y52)/$AD$52</f>
        <v>2475</v>
      </c>
      <c r="AA54" s="5"/>
    </row>
  </sheetData>
  <pageMargins left="0" right="0" top="0.59055118110236227" bottom="0" header="0.51181102362204722" footer="0.51181102362204722"/>
  <pageSetup paperSize="9" scale="70" orientation="landscape" horizontalDpi="4294967293" vertic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D56"/>
  <sheetViews>
    <sheetView topLeftCell="A25" workbookViewId="0">
      <selection activeCell="A57" sqref="A57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42011</v>
      </c>
      <c r="C4" s="5">
        <v>1606</v>
      </c>
      <c r="D4" s="5">
        <v>1</v>
      </c>
      <c r="E4" s="5">
        <f>IF(D4=0,$AC$4,0)</f>
        <v>0</v>
      </c>
      <c r="G4" s="5">
        <v>1439</v>
      </c>
      <c r="H4" s="5">
        <v>1</v>
      </c>
      <c r="I4" s="5">
        <f>IF(H4=0,$AC$4,0)</f>
        <v>0</v>
      </c>
      <c r="K4" s="5">
        <v>1726</v>
      </c>
      <c r="L4" s="5">
        <v>1</v>
      </c>
      <c r="M4" s="5">
        <f>IF(L4=0,$AC$4,0)</f>
        <v>0</v>
      </c>
      <c r="O4" s="5">
        <v>1366</v>
      </c>
      <c r="P4" s="5">
        <v>1</v>
      </c>
      <c r="Q4" s="5">
        <f>IF(P4=0,$AC$4,0)</f>
        <v>0</v>
      </c>
      <c r="S4" s="5">
        <v>1018</v>
      </c>
      <c r="T4" s="5">
        <v>1</v>
      </c>
      <c r="U4" s="5">
        <f>IF(T4=0,$AC$4,0)</f>
        <v>0</v>
      </c>
      <c r="X4" s="5">
        <v>0</v>
      </c>
      <c r="Y4" s="5">
        <v>1726</v>
      </c>
      <c r="AA4" s="5">
        <f t="shared" ref="AA4:AB35" si="0">C4+G4+K4+O4+S4+W4</f>
        <v>7155</v>
      </c>
      <c r="AB4" s="5">
        <f t="shared" si="0"/>
        <v>5</v>
      </c>
      <c r="AC4" s="5">
        <f t="shared" ref="AC4:AC35" si="1">IF(ISERROR(AA4/AB4),0,AA4/AB4)</f>
        <v>1431</v>
      </c>
      <c r="AD4" s="7">
        <f>IF(AB4&gt;1,1,0)</f>
        <v>1</v>
      </c>
    </row>
    <row r="5" spans="1:30" x14ac:dyDescent="0.2">
      <c r="A5" s="6">
        <v>42017</v>
      </c>
      <c r="C5" s="5">
        <v>2344</v>
      </c>
      <c r="D5" s="5">
        <v>1</v>
      </c>
      <c r="E5" s="5">
        <f>IF(D5=0,$AC$5,0)</f>
        <v>0</v>
      </c>
      <c r="G5" s="5">
        <v>1410</v>
      </c>
      <c r="H5" s="5">
        <v>1</v>
      </c>
      <c r="I5" s="5">
        <f>IF(H5=0,$AC$5,0)</f>
        <v>0</v>
      </c>
      <c r="K5" s="5">
        <v>1362</v>
      </c>
      <c r="L5" s="5">
        <v>1</v>
      </c>
      <c r="M5" s="5">
        <f>IF(L5=0,$AC$5,0)</f>
        <v>0</v>
      </c>
      <c r="P5" s="5">
        <v>0</v>
      </c>
      <c r="Q5" s="5">
        <v>2344</v>
      </c>
      <c r="S5" s="5">
        <v>1497</v>
      </c>
      <c r="T5" s="5">
        <v>1</v>
      </c>
      <c r="U5" s="5">
        <f>IF(T5=0,$AC$5,0)</f>
        <v>0</v>
      </c>
      <c r="X5" s="5">
        <v>0</v>
      </c>
      <c r="Y5" s="5">
        <v>2344</v>
      </c>
      <c r="AA5" s="5">
        <f t="shared" si="0"/>
        <v>6613</v>
      </c>
      <c r="AB5" s="5">
        <f t="shared" si="0"/>
        <v>4</v>
      </c>
      <c r="AC5" s="5">
        <f t="shared" si="1"/>
        <v>1653</v>
      </c>
      <c r="AD5" s="7">
        <f t="shared" ref="AD5:AD52" si="2">IF(AB5&gt;1,1,0)</f>
        <v>1</v>
      </c>
    </row>
    <row r="6" spans="1:30" x14ac:dyDescent="0.2">
      <c r="A6" s="6">
        <v>42024</v>
      </c>
      <c r="C6" s="5">
        <v>1326</v>
      </c>
      <c r="D6" s="5">
        <v>1</v>
      </c>
      <c r="E6" s="5">
        <f>IF(D6=0,$AC$6,0)</f>
        <v>0</v>
      </c>
      <c r="G6" s="5">
        <v>1793</v>
      </c>
      <c r="H6" s="5">
        <v>1</v>
      </c>
      <c r="I6" s="5">
        <f>IF(H6=0,$AC$6,0)</f>
        <v>0</v>
      </c>
      <c r="K6" s="5">
        <v>1418</v>
      </c>
      <c r="L6" s="5">
        <v>1</v>
      </c>
      <c r="M6" s="5">
        <f>IF(L6=0,$AC$6,0)</f>
        <v>0</v>
      </c>
      <c r="O6" s="5">
        <v>1643</v>
      </c>
      <c r="P6" s="5">
        <v>1</v>
      </c>
      <c r="Q6" s="5">
        <f>IF(P6=0,$AC$6,0)</f>
        <v>0</v>
      </c>
      <c r="S6" s="5">
        <v>1361</v>
      </c>
      <c r="T6" s="5">
        <v>1</v>
      </c>
      <c r="U6" s="5">
        <f>IF(T6=0,$AC$6,0)</f>
        <v>0</v>
      </c>
      <c r="X6" s="5">
        <v>0</v>
      </c>
      <c r="Y6" s="5">
        <v>1793</v>
      </c>
      <c r="AA6" s="5">
        <f t="shared" si="0"/>
        <v>7541</v>
      </c>
      <c r="AB6" s="5">
        <f t="shared" si="0"/>
        <v>5</v>
      </c>
      <c r="AC6" s="5">
        <f t="shared" si="1"/>
        <v>1508</v>
      </c>
      <c r="AD6" s="7">
        <f t="shared" si="2"/>
        <v>1</v>
      </c>
    </row>
    <row r="7" spans="1:30" x14ac:dyDescent="0.2">
      <c r="A7" s="6">
        <v>42031</v>
      </c>
      <c r="C7" s="5">
        <v>1914</v>
      </c>
      <c r="D7" s="5">
        <v>1</v>
      </c>
      <c r="E7" s="5">
        <f>IF(D7=0,$AC$7,0)</f>
        <v>0</v>
      </c>
      <c r="G7" s="5">
        <v>2315</v>
      </c>
      <c r="H7" s="5">
        <v>1</v>
      </c>
      <c r="I7" s="5">
        <f>IF(H7=0,$AC$7,0)</f>
        <v>0</v>
      </c>
      <c r="L7" s="5">
        <v>0</v>
      </c>
      <c r="M7" s="5">
        <v>2315</v>
      </c>
      <c r="O7" s="5">
        <v>1657</v>
      </c>
      <c r="P7" s="5">
        <v>1</v>
      </c>
      <c r="Q7" s="5">
        <f>IF(P7=0,$AC$7,0)</f>
        <v>0</v>
      </c>
      <c r="S7" s="5">
        <v>1673</v>
      </c>
      <c r="T7" s="5">
        <v>1</v>
      </c>
      <c r="U7" s="5">
        <f>IF(T7=0,$AC$7,0)</f>
        <v>0</v>
      </c>
      <c r="X7" s="5">
        <v>0</v>
      </c>
      <c r="Y7" s="5">
        <v>2315</v>
      </c>
      <c r="AA7" s="5">
        <f t="shared" si="0"/>
        <v>7559</v>
      </c>
      <c r="AB7" s="5">
        <f t="shared" si="0"/>
        <v>4</v>
      </c>
      <c r="AC7" s="5">
        <f t="shared" si="1"/>
        <v>1890</v>
      </c>
      <c r="AD7" s="7">
        <f t="shared" si="2"/>
        <v>1</v>
      </c>
    </row>
    <row r="8" spans="1:30" x14ac:dyDescent="0.2">
      <c r="A8" s="6">
        <v>42046</v>
      </c>
      <c r="C8" s="5">
        <v>2055</v>
      </c>
      <c r="D8" s="5">
        <v>1</v>
      </c>
      <c r="E8" s="5">
        <f>IF(D8=0,$AC$8,0)</f>
        <v>0</v>
      </c>
      <c r="G8" s="5">
        <v>2343</v>
      </c>
      <c r="H8" s="5">
        <v>1</v>
      </c>
      <c r="I8" s="5">
        <f>IF(H8=0,$AC$8,0)</f>
        <v>0</v>
      </c>
      <c r="L8" s="5">
        <v>0</v>
      </c>
      <c r="M8" s="5">
        <v>2343</v>
      </c>
      <c r="O8" s="5">
        <v>2051</v>
      </c>
      <c r="P8" s="5">
        <v>1</v>
      </c>
      <c r="Q8" s="5">
        <f>IF(P8=0,$AC$8,0)</f>
        <v>0</v>
      </c>
      <c r="S8" s="5">
        <v>1185</v>
      </c>
      <c r="T8" s="5">
        <v>1</v>
      </c>
      <c r="U8" s="5">
        <f>IF(T8=0,$AC$8,0)</f>
        <v>0</v>
      </c>
      <c r="X8" s="5">
        <v>0</v>
      </c>
      <c r="Y8" s="5">
        <v>2343</v>
      </c>
      <c r="AA8" s="5">
        <f t="shared" si="0"/>
        <v>7634</v>
      </c>
      <c r="AB8" s="5">
        <f t="shared" si="0"/>
        <v>4</v>
      </c>
      <c r="AC8" s="5">
        <f t="shared" si="1"/>
        <v>1909</v>
      </c>
      <c r="AD8" s="7">
        <f t="shared" si="2"/>
        <v>1</v>
      </c>
    </row>
    <row r="9" spans="1:30" x14ac:dyDescent="0.2">
      <c r="A9" s="6">
        <v>42053</v>
      </c>
      <c r="C9" s="5">
        <v>1302</v>
      </c>
      <c r="D9" s="5">
        <v>1</v>
      </c>
      <c r="E9" s="5">
        <f>IF(D9=0,$AC$9,0)</f>
        <v>0</v>
      </c>
      <c r="G9" s="5">
        <v>1712</v>
      </c>
      <c r="H9" s="5">
        <v>1</v>
      </c>
      <c r="I9" s="5">
        <f>IF(H9=0,$AC$9,0)</f>
        <v>0</v>
      </c>
      <c r="K9" s="5">
        <v>1234</v>
      </c>
      <c r="L9" s="5">
        <v>1</v>
      </c>
      <c r="M9" s="5">
        <f>IF(L9=0,$AC$9,0)</f>
        <v>0</v>
      </c>
      <c r="O9" s="5">
        <v>906</v>
      </c>
      <c r="P9" s="5">
        <v>1</v>
      </c>
      <c r="Q9" s="5">
        <f>IF(P9=0,$AC$9,0)</f>
        <v>0</v>
      </c>
      <c r="S9" s="5">
        <v>1088</v>
      </c>
      <c r="T9" s="5">
        <v>1</v>
      </c>
      <c r="U9" s="5">
        <f>IF(T9=0,$AC$9,0)</f>
        <v>0</v>
      </c>
      <c r="W9" s="5">
        <v>910</v>
      </c>
      <c r="X9" s="5">
        <v>1</v>
      </c>
      <c r="Y9" s="5">
        <f>IF(X9=0,$AC$9,0)</f>
        <v>0</v>
      </c>
      <c r="AA9" s="5">
        <f t="shared" si="0"/>
        <v>7152</v>
      </c>
      <c r="AB9" s="5">
        <f t="shared" si="0"/>
        <v>6</v>
      </c>
      <c r="AC9" s="5">
        <f t="shared" si="1"/>
        <v>1192</v>
      </c>
      <c r="AD9" s="7">
        <f t="shared" si="2"/>
        <v>1</v>
      </c>
    </row>
    <row r="10" spans="1:30" x14ac:dyDescent="0.2">
      <c r="A10" s="6">
        <v>42059</v>
      </c>
      <c r="C10" s="5">
        <v>916</v>
      </c>
      <c r="D10" s="5">
        <v>1</v>
      </c>
      <c r="E10" s="5">
        <f>IF(D10=0,$AC$10,0)</f>
        <v>0</v>
      </c>
      <c r="G10" s="5">
        <v>1417</v>
      </c>
      <c r="H10" s="5">
        <v>1</v>
      </c>
      <c r="I10" s="5">
        <f>IF(H10=0,$AC$10,0)</f>
        <v>0</v>
      </c>
      <c r="K10" s="5">
        <v>1589</v>
      </c>
      <c r="L10" s="5">
        <v>1</v>
      </c>
      <c r="M10" s="5">
        <f>IF(L10=0,$AC$10,0)</f>
        <v>0</v>
      </c>
      <c r="O10" s="5">
        <v>1606</v>
      </c>
      <c r="P10" s="5">
        <v>1</v>
      </c>
      <c r="Q10" s="5">
        <f>IF(P10=0,$AC$10,0)</f>
        <v>0</v>
      </c>
      <c r="S10" s="5">
        <v>1343</v>
      </c>
      <c r="T10" s="5">
        <v>1</v>
      </c>
      <c r="U10" s="5">
        <f>IF(T10=0,$AC$10,0)</f>
        <v>0</v>
      </c>
      <c r="X10" s="5">
        <v>0</v>
      </c>
      <c r="Y10" s="5">
        <v>1589</v>
      </c>
      <c r="AA10" s="5">
        <f t="shared" si="0"/>
        <v>6871</v>
      </c>
      <c r="AB10" s="5">
        <f t="shared" si="0"/>
        <v>5</v>
      </c>
      <c r="AC10" s="5">
        <f t="shared" si="1"/>
        <v>1374</v>
      </c>
      <c r="AD10" s="7">
        <f t="shared" si="2"/>
        <v>1</v>
      </c>
    </row>
    <row r="11" spans="1:30" x14ac:dyDescent="0.2">
      <c r="A11" s="6">
        <v>42067</v>
      </c>
      <c r="C11" s="5">
        <v>973</v>
      </c>
      <c r="D11" s="5">
        <v>1</v>
      </c>
      <c r="E11" s="5">
        <f>IF(D11=0,$AC$11,0)</f>
        <v>0</v>
      </c>
      <c r="G11" s="5">
        <v>1690</v>
      </c>
      <c r="H11" s="5">
        <v>1</v>
      </c>
      <c r="I11" s="5">
        <f>IF(H11=0,$AC$11,0)</f>
        <v>0</v>
      </c>
      <c r="K11" s="5">
        <v>1295</v>
      </c>
      <c r="L11" s="5">
        <v>1</v>
      </c>
      <c r="M11" s="5">
        <f>IF(L11=0,$AC$11,0)</f>
        <v>0</v>
      </c>
      <c r="O11" s="5">
        <v>1846</v>
      </c>
      <c r="P11" s="5">
        <v>1</v>
      </c>
      <c r="Q11" s="5">
        <f>IF(P11=0,$AC$11,0)</f>
        <v>0</v>
      </c>
      <c r="S11" s="5">
        <v>1588</v>
      </c>
      <c r="T11" s="5">
        <v>1</v>
      </c>
      <c r="U11" s="5">
        <f>IF(T11=0,$AC$11,0)</f>
        <v>0</v>
      </c>
      <c r="X11" s="5">
        <v>0</v>
      </c>
      <c r="Y11" s="5">
        <v>1846</v>
      </c>
      <c r="AA11" s="5">
        <f t="shared" si="0"/>
        <v>7392</v>
      </c>
      <c r="AB11" s="5">
        <f t="shared" si="0"/>
        <v>5</v>
      </c>
      <c r="AC11" s="5">
        <f t="shared" si="1"/>
        <v>1478</v>
      </c>
      <c r="AD11" s="7">
        <f t="shared" si="2"/>
        <v>1</v>
      </c>
    </row>
    <row r="12" spans="1:30" x14ac:dyDescent="0.2">
      <c r="A12" s="6">
        <v>42073</v>
      </c>
      <c r="D12" s="5">
        <v>0</v>
      </c>
      <c r="E12" s="5">
        <v>2684</v>
      </c>
      <c r="G12" s="5">
        <v>1612</v>
      </c>
      <c r="H12" s="5">
        <v>1</v>
      </c>
      <c r="I12" s="5">
        <f>IF(H12=0,$AC$12,0)</f>
        <v>0</v>
      </c>
      <c r="K12" s="5">
        <v>2445</v>
      </c>
      <c r="L12" s="5">
        <v>1</v>
      </c>
      <c r="M12" s="5">
        <f>IF(L12=0,$AC$12,0)</f>
        <v>0</v>
      </c>
      <c r="O12" s="5">
        <v>2019</v>
      </c>
      <c r="P12" s="5">
        <v>1</v>
      </c>
      <c r="Q12" s="5">
        <f>IF(P12=0,$AC$12,0)</f>
        <v>0</v>
      </c>
      <c r="S12" s="5">
        <v>2684</v>
      </c>
      <c r="T12" s="5">
        <v>1</v>
      </c>
      <c r="U12" s="5">
        <f>IF(T12=0,$AC$12,0)</f>
        <v>0</v>
      </c>
      <c r="X12" s="5">
        <v>0</v>
      </c>
      <c r="Y12" s="5">
        <v>2684</v>
      </c>
      <c r="AA12" s="5">
        <f t="shared" si="0"/>
        <v>8760</v>
      </c>
      <c r="AB12" s="5">
        <f t="shared" si="0"/>
        <v>4</v>
      </c>
      <c r="AC12" s="5">
        <f t="shared" si="1"/>
        <v>2190</v>
      </c>
      <c r="AD12" s="7">
        <f t="shared" si="2"/>
        <v>1</v>
      </c>
    </row>
    <row r="13" spans="1:30" x14ac:dyDescent="0.2">
      <c r="A13" s="6">
        <v>42080</v>
      </c>
      <c r="C13" s="5">
        <v>2709</v>
      </c>
      <c r="D13" s="5">
        <v>1</v>
      </c>
      <c r="E13" s="5">
        <f>IF(D13=0,$AC$13,0)</f>
        <v>0</v>
      </c>
      <c r="G13" s="5">
        <v>2354</v>
      </c>
      <c r="H13" s="5">
        <v>1</v>
      </c>
      <c r="I13" s="5">
        <f>IF(H13=0,$AC$13,0)</f>
        <v>0</v>
      </c>
      <c r="K13" s="5">
        <v>1781</v>
      </c>
      <c r="L13" s="5">
        <v>1</v>
      </c>
      <c r="M13" s="5">
        <f>IF(L13=0,$AC$13,0)</f>
        <v>0</v>
      </c>
      <c r="O13" s="5">
        <v>1541</v>
      </c>
      <c r="P13" s="5">
        <v>1</v>
      </c>
      <c r="Q13" s="5">
        <f>IF(P13=0,$AC$13,0)</f>
        <v>0</v>
      </c>
      <c r="T13" s="5">
        <v>0</v>
      </c>
      <c r="U13" s="5">
        <v>2709</v>
      </c>
      <c r="X13" s="5">
        <v>0</v>
      </c>
      <c r="Y13" s="5">
        <v>2709</v>
      </c>
      <c r="AA13" s="5">
        <f t="shared" si="0"/>
        <v>8385</v>
      </c>
      <c r="AB13" s="5">
        <f t="shared" si="0"/>
        <v>4</v>
      </c>
      <c r="AC13" s="5">
        <f t="shared" si="1"/>
        <v>2096</v>
      </c>
      <c r="AD13" s="7">
        <f t="shared" si="2"/>
        <v>1</v>
      </c>
    </row>
    <row r="14" spans="1:30" x14ac:dyDescent="0.2">
      <c r="A14" s="6">
        <v>42087</v>
      </c>
      <c r="C14" s="5">
        <v>1159</v>
      </c>
      <c r="D14" s="5">
        <v>1</v>
      </c>
      <c r="E14" s="5">
        <f>IF(D14=0,$AC$14,0)</f>
        <v>0</v>
      </c>
      <c r="G14" s="5">
        <v>2294</v>
      </c>
      <c r="H14" s="5">
        <v>1</v>
      </c>
      <c r="I14" s="5">
        <f>IF(H14=0,$AC$14,0)</f>
        <v>0</v>
      </c>
      <c r="K14" s="5">
        <v>2081</v>
      </c>
      <c r="L14" s="5">
        <v>1</v>
      </c>
      <c r="M14" s="5">
        <f>IF(L14=0,$AC$14,0)</f>
        <v>0</v>
      </c>
      <c r="O14" s="5">
        <v>2782</v>
      </c>
      <c r="P14" s="5">
        <v>1</v>
      </c>
      <c r="Q14" s="5">
        <f>IF(P14=0,$AC$14,0)</f>
        <v>0</v>
      </c>
      <c r="S14" s="5">
        <v>1266</v>
      </c>
      <c r="T14" s="5">
        <v>1</v>
      </c>
      <c r="U14" s="5">
        <f>IF(T14=0,$AC$14,0)</f>
        <v>0</v>
      </c>
      <c r="X14" s="5">
        <v>0</v>
      </c>
      <c r="Y14" s="5">
        <v>2782</v>
      </c>
      <c r="AA14" s="5">
        <f t="shared" si="0"/>
        <v>9582</v>
      </c>
      <c r="AB14" s="5">
        <f t="shared" si="0"/>
        <v>5</v>
      </c>
      <c r="AC14" s="5">
        <f t="shared" si="1"/>
        <v>1916</v>
      </c>
      <c r="AD14" s="7">
        <f t="shared" si="2"/>
        <v>1</v>
      </c>
    </row>
    <row r="15" spans="1:30" x14ac:dyDescent="0.2">
      <c r="A15" s="6">
        <v>42096</v>
      </c>
      <c r="C15" s="5">
        <v>1451</v>
      </c>
      <c r="D15" s="5">
        <v>1</v>
      </c>
      <c r="E15" s="5">
        <f>IF(D15=0,$AC$15,0)</f>
        <v>0</v>
      </c>
      <c r="G15" s="5">
        <v>1874</v>
      </c>
      <c r="H15" s="5">
        <v>1</v>
      </c>
      <c r="I15" s="5">
        <f>IF(H15=0,$AC$15,0)</f>
        <v>0</v>
      </c>
      <c r="K15" s="5">
        <v>1927</v>
      </c>
      <c r="L15" s="5">
        <v>1</v>
      </c>
      <c r="M15" s="5">
        <f>IF(L15=0,$AC$15,0)</f>
        <v>0</v>
      </c>
      <c r="O15" s="5">
        <v>2165</v>
      </c>
      <c r="P15" s="5">
        <v>1</v>
      </c>
      <c r="Q15" s="5">
        <f>IF(P15=0,$AC$15,0)</f>
        <v>0</v>
      </c>
      <c r="S15" s="5">
        <v>1423</v>
      </c>
      <c r="T15" s="5">
        <v>1</v>
      </c>
      <c r="U15" s="5">
        <f>IF(T15=0,$AC$15,0)</f>
        <v>0</v>
      </c>
      <c r="X15" s="5">
        <v>0</v>
      </c>
      <c r="Y15" s="5">
        <v>2165</v>
      </c>
      <c r="AA15" s="5">
        <f t="shared" si="0"/>
        <v>8840</v>
      </c>
      <c r="AB15" s="5">
        <f t="shared" si="0"/>
        <v>5</v>
      </c>
      <c r="AC15" s="5">
        <f t="shared" si="1"/>
        <v>1768</v>
      </c>
      <c r="AD15" s="7">
        <f t="shared" si="2"/>
        <v>1</v>
      </c>
    </row>
    <row r="16" spans="1:30" x14ac:dyDescent="0.2">
      <c r="A16" s="6">
        <v>42101</v>
      </c>
      <c r="D16" s="5">
        <v>0</v>
      </c>
      <c r="E16" s="5">
        <v>2058</v>
      </c>
      <c r="G16" s="5">
        <v>1754</v>
      </c>
      <c r="H16" s="5">
        <v>1</v>
      </c>
      <c r="I16" s="5">
        <f>IF(H16=0,$AC$16,0)</f>
        <v>0</v>
      </c>
      <c r="K16" s="5">
        <v>2058</v>
      </c>
      <c r="L16" s="5">
        <v>1</v>
      </c>
      <c r="M16" s="5">
        <f>IF(L16=0,$AC$16,0)</f>
        <v>0</v>
      </c>
      <c r="O16" s="5">
        <v>1413</v>
      </c>
      <c r="P16" s="5">
        <v>1</v>
      </c>
      <c r="Q16" s="5">
        <f>IF(P16=0,$AC$16,0)</f>
        <v>0</v>
      </c>
      <c r="S16" s="5">
        <v>1344</v>
      </c>
      <c r="T16" s="5">
        <v>1</v>
      </c>
      <c r="U16" s="5">
        <f>IF(T16=0,$AC$16,0)</f>
        <v>0</v>
      </c>
      <c r="W16" s="5">
        <v>917</v>
      </c>
      <c r="X16" s="5">
        <v>1</v>
      </c>
      <c r="Y16" s="5">
        <f>IF(X16=0,$AC$16,0)</f>
        <v>0</v>
      </c>
      <c r="AA16" s="5">
        <f t="shared" si="0"/>
        <v>7486</v>
      </c>
      <c r="AB16" s="5">
        <f t="shared" si="0"/>
        <v>5</v>
      </c>
      <c r="AC16" s="5">
        <f t="shared" si="1"/>
        <v>1497</v>
      </c>
      <c r="AD16" s="7">
        <f t="shared" si="2"/>
        <v>1</v>
      </c>
    </row>
    <row r="17" spans="1:30" x14ac:dyDescent="0.2">
      <c r="A17" s="6">
        <v>42108</v>
      </c>
      <c r="C17" s="5">
        <v>1976</v>
      </c>
      <c r="D17" s="5">
        <v>1</v>
      </c>
      <c r="E17" s="5">
        <f>IF(D17=0,$AC$17,0)</f>
        <v>0</v>
      </c>
      <c r="G17" s="5">
        <v>1428</v>
      </c>
      <c r="H17" s="5">
        <v>1</v>
      </c>
      <c r="I17" s="5">
        <f>IF(H17=0,$AC$17,0)</f>
        <v>0</v>
      </c>
      <c r="K17" s="5">
        <v>1778</v>
      </c>
      <c r="L17" s="5">
        <v>1</v>
      </c>
      <c r="M17" s="5">
        <f>IF(L17=0,$AC$17,0)</f>
        <v>0</v>
      </c>
      <c r="O17" s="5">
        <v>2025</v>
      </c>
      <c r="P17" s="5">
        <v>1</v>
      </c>
      <c r="Q17" s="5">
        <f>IF(P17=0,$AC$17,0)</f>
        <v>0</v>
      </c>
      <c r="S17" s="5">
        <v>884</v>
      </c>
      <c r="T17" s="5">
        <v>1</v>
      </c>
      <c r="U17" s="5">
        <f>IF(T17=0,$AC$17,0)</f>
        <v>0</v>
      </c>
      <c r="X17" s="5">
        <v>0</v>
      </c>
      <c r="Y17" s="5">
        <v>2025</v>
      </c>
      <c r="AA17" s="5">
        <f t="shared" si="0"/>
        <v>8091</v>
      </c>
      <c r="AB17" s="5">
        <f t="shared" si="0"/>
        <v>5</v>
      </c>
      <c r="AC17" s="5">
        <f t="shared" si="1"/>
        <v>1618</v>
      </c>
      <c r="AD17" s="7">
        <f t="shared" si="2"/>
        <v>1</v>
      </c>
    </row>
    <row r="18" spans="1:30" x14ac:dyDescent="0.2">
      <c r="A18" s="6" t="s">
        <v>27</v>
      </c>
      <c r="C18" s="5">
        <v>9707</v>
      </c>
      <c r="D18" s="5">
        <v>1</v>
      </c>
      <c r="E18" s="5">
        <f>IF(D18=0,$AC$18,0)</f>
        <v>0</v>
      </c>
      <c r="G18" s="5">
        <v>10142</v>
      </c>
      <c r="H18" s="5">
        <v>1</v>
      </c>
      <c r="I18" s="5">
        <f>IF(H18=0,$AC$18,0)</f>
        <v>0</v>
      </c>
      <c r="K18" s="5">
        <v>10445</v>
      </c>
      <c r="L18" s="5">
        <v>1</v>
      </c>
      <c r="M18" s="5">
        <f>IF(L18=0,$AC$18,0)</f>
        <v>0</v>
      </c>
      <c r="O18" s="5">
        <v>9475</v>
      </c>
      <c r="P18" s="5">
        <v>1</v>
      </c>
      <c r="Q18" s="5">
        <f>IF(P18=0,$AC$18,0)</f>
        <v>0</v>
      </c>
      <c r="S18" s="5">
        <v>10293</v>
      </c>
      <c r="T18" s="5">
        <v>1</v>
      </c>
      <c r="U18" s="5">
        <f>IF(T18=0,$AC$18,0)</f>
        <v>0</v>
      </c>
      <c r="W18" s="5">
        <v>11597</v>
      </c>
      <c r="X18" s="5">
        <v>1</v>
      </c>
      <c r="Y18" s="5">
        <f>IF(X18=0,$AC$18,0)</f>
        <v>0</v>
      </c>
      <c r="AA18" s="5">
        <f t="shared" si="0"/>
        <v>61659</v>
      </c>
      <c r="AB18" s="5">
        <f t="shared" si="0"/>
        <v>6</v>
      </c>
      <c r="AC18" s="5">
        <f t="shared" si="1"/>
        <v>10277</v>
      </c>
      <c r="AD18" s="7">
        <f t="shared" si="2"/>
        <v>1</v>
      </c>
    </row>
    <row r="19" spans="1:30" x14ac:dyDescent="0.2">
      <c r="A19" s="6">
        <v>42123</v>
      </c>
      <c r="C19" s="5">
        <v>1693</v>
      </c>
      <c r="D19" s="5">
        <v>1</v>
      </c>
      <c r="E19" s="5">
        <f>IF(D19=0,$AC$19,0)</f>
        <v>0</v>
      </c>
      <c r="G19" s="5">
        <v>1998</v>
      </c>
      <c r="H19" s="5">
        <v>1</v>
      </c>
      <c r="I19" s="5">
        <f>IF(H19=0,$AC$19,0)</f>
        <v>0</v>
      </c>
      <c r="K19" s="5">
        <v>2157</v>
      </c>
      <c r="L19" s="5">
        <v>1</v>
      </c>
      <c r="M19" s="5">
        <f>IF(L19=0,$AC$19,0)</f>
        <v>0</v>
      </c>
      <c r="O19" s="5">
        <v>1451</v>
      </c>
      <c r="P19" s="5">
        <v>1</v>
      </c>
      <c r="Q19" s="5">
        <f>IF(P19=0,$AC$19,0)</f>
        <v>0</v>
      </c>
      <c r="S19" s="5">
        <v>1917</v>
      </c>
      <c r="T19" s="5">
        <v>1</v>
      </c>
      <c r="U19" s="5">
        <f>IF(T19=0,$AC$19,0)</f>
        <v>0</v>
      </c>
      <c r="X19" s="5">
        <v>0</v>
      </c>
      <c r="Y19" s="5">
        <v>2157</v>
      </c>
      <c r="AA19" s="5">
        <f t="shared" si="0"/>
        <v>9216</v>
      </c>
      <c r="AB19" s="5">
        <f t="shared" si="0"/>
        <v>5</v>
      </c>
      <c r="AC19" s="5">
        <f t="shared" si="1"/>
        <v>1843</v>
      </c>
      <c r="AD19" s="7">
        <f t="shared" si="2"/>
        <v>1</v>
      </c>
    </row>
    <row r="20" spans="1:30" x14ac:dyDescent="0.2">
      <c r="A20" s="6">
        <v>42130</v>
      </c>
      <c r="C20" s="5">
        <v>2540</v>
      </c>
      <c r="D20" s="5">
        <v>1</v>
      </c>
      <c r="E20" s="5">
        <f>IF(D20=0,$AC$20,0)</f>
        <v>0</v>
      </c>
      <c r="G20" s="5">
        <v>1720</v>
      </c>
      <c r="H20" s="5">
        <v>1</v>
      </c>
      <c r="I20" s="5">
        <f>IF(H20=0,$AC$20,0)</f>
        <v>0</v>
      </c>
      <c r="K20" s="5">
        <v>1915</v>
      </c>
      <c r="L20" s="5">
        <v>1</v>
      </c>
      <c r="M20" s="5">
        <f>IF(L20=0,$AC$20,0)</f>
        <v>0</v>
      </c>
      <c r="O20" s="5">
        <v>1181</v>
      </c>
      <c r="P20" s="5">
        <v>1</v>
      </c>
      <c r="Q20" s="5">
        <f>IF(P20=0,$AC$20,0)</f>
        <v>0</v>
      </c>
      <c r="S20" s="5">
        <v>1474</v>
      </c>
      <c r="T20" s="5">
        <v>1</v>
      </c>
      <c r="U20" s="5">
        <f>IF(T20=0,$AC$20,0)</f>
        <v>0</v>
      </c>
      <c r="X20" s="5">
        <v>0</v>
      </c>
      <c r="Y20" s="5">
        <v>2540</v>
      </c>
      <c r="AA20" s="5">
        <f t="shared" si="0"/>
        <v>8830</v>
      </c>
      <c r="AB20" s="5">
        <f t="shared" si="0"/>
        <v>5</v>
      </c>
      <c r="AC20" s="5">
        <f t="shared" si="1"/>
        <v>1766</v>
      </c>
      <c r="AD20" s="7">
        <f t="shared" si="2"/>
        <v>1</v>
      </c>
    </row>
    <row r="21" spans="1:30" x14ac:dyDescent="0.2">
      <c r="A21" s="6">
        <v>42137</v>
      </c>
      <c r="C21" s="5">
        <v>1262</v>
      </c>
      <c r="D21" s="5">
        <v>1</v>
      </c>
      <c r="E21" s="5">
        <f>IF(D21=0,$AC$21,0)</f>
        <v>0</v>
      </c>
      <c r="G21" s="5">
        <v>1625</v>
      </c>
      <c r="H21" s="5">
        <v>1</v>
      </c>
      <c r="I21" s="5">
        <f>IF(H21=0,$AC$21,0)</f>
        <v>0</v>
      </c>
      <c r="K21" s="5">
        <v>1469</v>
      </c>
      <c r="L21" s="5">
        <v>1</v>
      </c>
      <c r="M21" s="5">
        <f>IF(L21=0,$AC$21,0)</f>
        <v>0</v>
      </c>
      <c r="O21" s="5">
        <v>899</v>
      </c>
      <c r="P21" s="5">
        <v>1</v>
      </c>
      <c r="Q21" s="5">
        <f>IF(P21=0,$AC$21,0)</f>
        <v>0</v>
      </c>
      <c r="S21" s="5">
        <v>1225</v>
      </c>
      <c r="T21" s="5">
        <v>1</v>
      </c>
      <c r="U21" s="5">
        <f>IF(T21=0,$AC$21,0)</f>
        <v>0</v>
      </c>
      <c r="X21" s="5">
        <v>0</v>
      </c>
      <c r="Y21" s="5">
        <v>1625</v>
      </c>
      <c r="AA21" s="5">
        <f t="shared" si="0"/>
        <v>6480</v>
      </c>
      <c r="AB21" s="5">
        <f t="shared" si="0"/>
        <v>5</v>
      </c>
      <c r="AC21" s="5">
        <f t="shared" si="1"/>
        <v>1296</v>
      </c>
      <c r="AD21" s="7">
        <f t="shared" si="2"/>
        <v>1</v>
      </c>
    </row>
    <row r="22" spans="1:30" x14ac:dyDescent="0.2">
      <c r="A22" s="6">
        <v>42143</v>
      </c>
      <c r="C22" s="5">
        <v>2661</v>
      </c>
      <c r="D22" s="5">
        <v>1</v>
      </c>
      <c r="E22" s="5">
        <f>IF(D22=0,$AC$22,0)</f>
        <v>0</v>
      </c>
      <c r="H22" s="5">
        <v>0</v>
      </c>
      <c r="I22" s="5">
        <v>2661</v>
      </c>
      <c r="K22" s="5">
        <v>2104</v>
      </c>
      <c r="L22" s="5">
        <v>1</v>
      </c>
      <c r="M22" s="5">
        <f>IF(L22=0,$AC$22,0)</f>
        <v>0</v>
      </c>
      <c r="O22" s="5">
        <v>2272</v>
      </c>
      <c r="P22" s="5">
        <v>1</v>
      </c>
      <c r="Q22" s="5">
        <f>IF(P22=0,$AC$22,0)</f>
        <v>0</v>
      </c>
      <c r="S22" s="5">
        <v>2460</v>
      </c>
      <c r="T22" s="5">
        <v>1</v>
      </c>
      <c r="U22" s="5">
        <f>IF(T22=0,$AC$22,0)</f>
        <v>0</v>
      </c>
      <c r="X22" s="5">
        <v>0</v>
      </c>
      <c r="Y22" s="5">
        <v>2661</v>
      </c>
      <c r="AA22" s="5">
        <f t="shared" si="0"/>
        <v>9497</v>
      </c>
      <c r="AB22" s="5">
        <f t="shared" si="0"/>
        <v>4</v>
      </c>
      <c r="AC22" s="5">
        <f t="shared" si="1"/>
        <v>2374</v>
      </c>
      <c r="AD22" s="7">
        <f t="shared" si="2"/>
        <v>1</v>
      </c>
    </row>
    <row r="23" spans="1:30" x14ac:dyDescent="0.2">
      <c r="A23" s="6">
        <v>42149</v>
      </c>
      <c r="C23" s="5">
        <v>1567</v>
      </c>
      <c r="D23" s="5">
        <v>1</v>
      </c>
      <c r="E23" s="5">
        <f>IF(D23=0,$AC$23,0)</f>
        <v>0</v>
      </c>
      <c r="H23" s="5">
        <v>0</v>
      </c>
      <c r="I23" s="5">
        <v>2127</v>
      </c>
      <c r="K23" s="5">
        <v>2055</v>
      </c>
      <c r="L23" s="5">
        <v>1</v>
      </c>
      <c r="M23" s="5">
        <f>IF(L23=0,$AC$23,0)</f>
        <v>0</v>
      </c>
      <c r="O23" s="5">
        <v>2127</v>
      </c>
      <c r="P23" s="5">
        <v>1</v>
      </c>
      <c r="Q23" s="5">
        <f>IF(P23=0,$AC$23,0)</f>
        <v>0</v>
      </c>
      <c r="S23" s="5">
        <v>1254</v>
      </c>
      <c r="T23" s="5">
        <v>1</v>
      </c>
      <c r="U23" s="5">
        <f>IF(T23=0,$AC$23,0)</f>
        <v>0</v>
      </c>
      <c r="X23" s="5">
        <v>0</v>
      </c>
      <c r="Y23" s="5">
        <v>2127</v>
      </c>
      <c r="AA23" s="5">
        <f t="shared" si="0"/>
        <v>7003</v>
      </c>
      <c r="AB23" s="5">
        <f t="shared" si="0"/>
        <v>4</v>
      </c>
      <c r="AC23" s="5">
        <f t="shared" si="1"/>
        <v>1751</v>
      </c>
      <c r="AD23" s="7">
        <f t="shared" si="2"/>
        <v>1</v>
      </c>
    </row>
    <row r="24" spans="1:30" x14ac:dyDescent="0.2">
      <c r="A24" s="6">
        <v>42157</v>
      </c>
      <c r="C24" s="5">
        <v>1696</v>
      </c>
      <c r="D24" s="5">
        <v>1</v>
      </c>
      <c r="E24" s="5">
        <f>IF(D24=0,$AC$24,0)</f>
        <v>0</v>
      </c>
      <c r="G24" s="5">
        <v>1996</v>
      </c>
      <c r="H24" s="5">
        <v>1</v>
      </c>
      <c r="I24" s="5">
        <f>IF(H24=0,$AC$24,0)</f>
        <v>0</v>
      </c>
      <c r="K24" s="5">
        <v>2268</v>
      </c>
      <c r="L24" s="5">
        <v>1</v>
      </c>
      <c r="M24" s="5">
        <f>IF(L24=0,$AC$24,0)</f>
        <v>0</v>
      </c>
      <c r="O24" s="5">
        <v>1643</v>
      </c>
      <c r="P24" s="5">
        <v>1</v>
      </c>
      <c r="Q24" s="5">
        <f>IF(P24=0,$AC$24,0)</f>
        <v>0</v>
      </c>
      <c r="S24" s="5">
        <v>1696</v>
      </c>
      <c r="T24" s="5">
        <v>1</v>
      </c>
      <c r="U24" s="5">
        <f>IF(T24=0,$AC$24,0)</f>
        <v>0</v>
      </c>
      <c r="W24" s="5">
        <v>2223</v>
      </c>
      <c r="X24" s="5">
        <v>1</v>
      </c>
      <c r="Y24" s="5">
        <f>IF(X24=0,$AC$24,0)</f>
        <v>0</v>
      </c>
      <c r="AA24" s="5">
        <f t="shared" si="0"/>
        <v>11522</v>
      </c>
      <c r="AB24" s="5">
        <f t="shared" si="0"/>
        <v>6</v>
      </c>
      <c r="AC24" s="5">
        <f t="shared" si="1"/>
        <v>1920</v>
      </c>
      <c r="AD24" s="7">
        <f t="shared" si="2"/>
        <v>1</v>
      </c>
    </row>
    <row r="25" spans="1:30" x14ac:dyDescent="0.2">
      <c r="A25" s="6">
        <v>42164</v>
      </c>
      <c r="C25" s="5">
        <v>1982</v>
      </c>
      <c r="D25" s="5">
        <v>1</v>
      </c>
      <c r="E25" s="5">
        <f>IF(D25=0,$AC$25,0)</f>
        <v>0</v>
      </c>
      <c r="G25" s="5">
        <v>1631</v>
      </c>
      <c r="H25" s="5">
        <v>1</v>
      </c>
      <c r="I25" s="5">
        <f>IF(H25=0,$AC$25,0)</f>
        <v>0</v>
      </c>
      <c r="K25" s="5">
        <v>1396</v>
      </c>
      <c r="L25" s="5">
        <v>1</v>
      </c>
      <c r="M25" s="5">
        <f>IF(L25=0,$AC$25,0)</f>
        <v>0</v>
      </c>
      <c r="O25" s="5">
        <v>1280</v>
      </c>
      <c r="P25" s="5">
        <v>1</v>
      </c>
      <c r="Q25" s="5">
        <f>IF(P25=0,$AC$25,0)</f>
        <v>0</v>
      </c>
      <c r="S25" s="5">
        <v>1663</v>
      </c>
      <c r="T25" s="5">
        <v>1</v>
      </c>
      <c r="U25" s="5">
        <f>IF(T25=0,$AC$25,0)</f>
        <v>0</v>
      </c>
      <c r="X25" s="5">
        <v>0</v>
      </c>
      <c r="Y25" s="5">
        <v>1982</v>
      </c>
      <c r="AA25" s="5">
        <f t="shared" si="0"/>
        <v>7952</v>
      </c>
      <c r="AB25" s="5">
        <f t="shared" si="0"/>
        <v>5</v>
      </c>
      <c r="AC25" s="5">
        <f t="shared" si="1"/>
        <v>1590</v>
      </c>
      <c r="AD25" s="7">
        <f t="shared" si="2"/>
        <v>1</v>
      </c>
    </row>
    <row r="26" spans="1:30" x14ac:dyDescent="0.2">
      <c r="A26" s="6">
        <v>42171</v>
      </c>
      <c r="C26" s="5">
        <v>1885</v>
      </c>
      <c r="D26" s="5">
        <v>1</v>
      </c>
      <c r="E26" s="5">
        <f>IF(D26=0,$AC$26,0)</f>
        <v>0</v>
      </c>
      <c r="G26" s="5">
        <v>1782</v>
      </c>
      <c r="H26" s="5">
        <v>1</v>
      </c>
      <c r="I26" s="5">
        <f>IF(H26=0,$AC$26,0)</f>
        <v>0</v>
      </c>
      <c r="K26" s="5">
        <v>1896</v>
      </c>
      <c r="L26" s="5">
        <v>1</v>
      </c>
      <c r="M26" s="5">
        <f>IF(L26=0,$AC$26,0)</f>
        <v>0</v>
      </c>
      <c r="O26" s="5">
        <v>1328</v>
      </c>
      <c r="P26" s="5">
        <v>1</v>
      </c>
      <c r="Q26" s="5">
        <f>IF(P26=0,$AC$26,0)</f>
        <v>0</v>
      </c>
      <c r="S26" s="5">
        <v>1422</v>
      </c>
      <c r="T26" s="5">
        <v>1</v>
      </c>
      <c r="U26" s="5">
        <f>IF(T26=0,$AC$26,0)</f>
        <v>0</v>
      </c>
      <c r="X26" s="5">
        <v>0</v>
      </c>
      <c r="Y26" s="5">
        <v>1896</v>
      </c>
      <c r="AA26" s="5">
        <f t="shared" si="0"/>
        <v>8313</v>
      </c>
      <c r="AB26" s="5">
        <f t="shared" si="0"/>
        <v>5</v>
      </c>
      <c r="AC26" s="5">
        <f t="shared" si="1"/>
        <v>1663</v>
      </c>
      <c r="AD26" s="7">
        <f t="shared" si="2"/>
        <v>1</v>
      </c>
    </row>
    <row r="27" spans="1:30" x14ac:dyDescent="0.2">
      <c r="A27" s="6">
        <v>42177</v>
      </c>
      <c r="C27" s="5">
        <v>959</v>
      </c>
      <c r="D27" s="5">
        <v>1</v>
      </c>
      <c r="E27" s="5">
        <f>IF(D27=0,$AC$27,0)</f>
        <v>0</v>
      </c>
      <c r="G27" s="5">
        <v>1444</v>
      </c>
      <c r="H27" s="5">
        <v>1</v>
      </c>
      <c r="I27" s="5">
        <f>IF(H27=0,$AC$27,0)</f>
        <v>0</v>
      </c>
      <c r="K27" s="5">
        <v>2254</v>
      </c>
      <c r="L27" s="5">
        <v>1</v>
      </c>
      <c r="M27" s="5">
        <f>IF(L27=0,$AC$27,0)</f>
        <v>0</v>
      </c>
      <c r="O27" s="5">
        <v>2647</v>
      </c>
      <c r="P27" s="5">
        <v>1</v>
      </c>
      <c r="Q27" s="5">
        <f>IF(P27=0,$AC$27,0)</f>
        <v>0</v>
      </c>
      <c r="S27" s="5">
        <v>1360</v>
      </c>
      <c r="T27" s="5">
        <v>1</v>
      </c>
      <c r="U27" s="5">
        <f>IF(T27=0,$AC$27,0)</f>
        <v>0</v>
      </c>
      <c r="X27" s="5">
        <v>0</v>
      </c>
      <c r="Y27" s="5">
        <v>2647</v>
      </c>
      <c r="AA27" s="5">
        <f t="shared" si="0"/>
        <v>8664</v>
      </c>
      <c r="AB27" s="5">
        <f t="shared" si="0"/>
        <v>5</v>
      </c>
      <c r="AC27" s="5">
        <f t="shared" si="1"/>
        <v>1733</v>
      </c>
      <c r="AD27" s="7">
        <f t="shared" si="2"/>
        <v>1</v>
      </c>
    </row>
    <row r="28" spans="1:30" x14ac:dyDescent="0.2">
      <c r="A28" s="6">
        <v>42185</v>
      </c>
      <c r="D28" s="5">
        <v>0</v>
      </c>
      <c r="E28" s="5">
        <v>2720</v>
      </c>
      <c r="G28" s="5">
        <v>2720</v>
      </c>
      <c r="H28" s="5">
        <v>1</v>
      </c>
      <c r="I28" s="5">
        <f>IF(H28=0,$AC$28,0)</f>
        <v>0</v>
      </c>
      <c r="L28" s="5">
        <v>0</v>
      </c>
      <c r="M28" s="5">
        <v>2720</v>
      </c>
      <c r="O28" s="5">
        <v>2685</v>
      </c>
      <c r="P28" s="5">
        <v>1</v>
      </c>
      <c r="Q28" s="5">
        <f>IF(P28=0,$AC$28,0)</f>
        <v>0</v>
      </c>
      <c r="S28" s="5">
        <v>1713</v>
      </c>
      <c r="T28" s="5">
        <v>1</v>
      </c>
      <c r="U28" s="5">
        <f>IF(T28=0,$AC$28,0)</f>
        <v>0</v>
      </c>
      <c r="X28" s="5">
        <v>0</v>
      </c>
      <c r="Y28" s="5">
        <v>2720</v>
      </c>
      <c r="AA28" s="5">
        <f t="shared" si="0"/>
        <v>7118</v>
      </c>
      <c r="AB28" s="5">
        <f t="shared" si="0"/>
        <v>3</v>
      </c>
      <c r="AC28" s="5">
        <f t="shared" si="1"/>
        <v>2373</v>
      </c>
      <c r="AD28" s="7">
        <f t="shared" si="2"/>
        <v>1</v>
      </c>
    </row>
    <row r="29" spans="1:30" x14ac:dyDescent="0.2">
      <c r="A29" s="6">
        <v>42193</v>
      </c>
      <c r="C29" s="5">
        <v>2468</v>
      </c>
      <c r="D29" s="5">
        <v>1</v>
      </c>
      <c r="E29" s="5">
        <f>IF(D29=0,$AC$29,0)</f>
        <v>0</v>
      </c>
      <c r="G29" s="5">
        <v>1894</v>
      </c>
      <c r="H29" s="5">
        <v>1</v>
      </c>
      <c r="I29" s="5">
        <f>IF(H29=0,$AC$29,0)</f>
        <v>0</v>
      </c>
      <c r="L29" s="5">
        <v>0</v>
      </c>
      <c r="M29" s="5">
        <v>2468</v>
      </c>
      <c r="O29" s="5">
        <v>1722</v>
      </c>
      <c r="P29" s="5">
        <v>1</v>
      </c>
      <c r="Q29" s="5">
        <f>IF(P29=0,$AC$29,0)</f>
        <v>0</v>
      </c>
      <c r="S29" s="5">
        <v>2093</v>
      </c>
      <c r="T29" s="5">
        <v>1</v>
      </c>
      <c r="U29" s="5">
        <f>IF(T29=0,$AC$29,0)</f>
        <v>0</v>
      </c>
      <c r="X29" s="5">
        <v>0</v>
      </c>
      <c r="Y29" s="5">
        <v>2468</v>
      </c>
      <c r="AA29" s="5">
        <f t="shared" si="0"/>
        <v>8177</v>
      </c>
      <c r="AB29" s="5">
        <f t="shared" si="0"/>
        <v>4</v>
      </c>
      <c r="AC29" s="5">
        <f t="shared" si="1"/>
        <v>2044</v>
      </c>
      <c r="AD29" s="7">
        <f t="shared" si="2"/>
        <v>1</v>
      </c>
    </row>
    <row r="30" spans="1:30" x14ac:dyDescent="0.2">
      <c r="A30" s="6">
        <v>42199</v>
      </c>
      <c r="C30" s="5">
        <v>1893</v>
      </c>
      <c r="D30" s="5">
        <v>1</v>
      </c>
      <c r="E30" s="5">
        <f>IF(D30=0,$AC$30,0)</f>
        <v>0</v>
      </c>
      <c r="G30" s="5">
        <v>1170</v>
      </c>
      <c r="H30" s="5">
        <v>1</v>
      </c>
      <c r="I30" s="5">
        <f>IF(H30=0,$AC$30,0)</f>
        <v>0</v>
      </c>
      <c r="K30" s="5">
        <v>1875</v>
      </c>
      <c r="L30" s="5">
        <v>1</v>
      </c>
      <c r="M30" s="5">
        <f>IF(L30=0,$AC$30,0)</f>
        <v>0</v>
      </c>
      <c r="O30" s="5">
        <v>2325</v>
      </c>
      <c r="P30" s="5">
        <v>1</v>
      </c>
      <c r="Q30" s="5">
        <f>IF(P30=0,$AC$30,0)</f>
        <v>0</v>
      </c>
      <c r="S30" s="5">
        <v>2068</v>
      </c>
      <c r="T30" s="5">
        <v>1</v>
      </c>
      <c r="U30" s="5">
        <f>IF(T30=0,$AC$30,0)</f>
        <v>0</v>
      </c>
      <c r="X30" s="5">
        <v>0</v>
      </c>
      <c r="Y30" s="5">
        <v>2325</v>
      </c>
      <c r="AA30" s="5">
        <f t="shared" si="0"/>
        <v>9331</v>
      </c>
      <c r="AB30" s="5">
        <f t="shared" si="0"/>
        <v>5</v>
      </c>
      <c r="AC30" s="5">
        <f t="shared" si="1"/>
        <v>1866</v>
      </c>
      <c r="AD30" s="7">
        <f t="shared" si="2"/>
        <v>1</v>
      </c>
    </row>
    <row r="31" spans="1:30" x14ac:dyDescent="0.2">
      <c r="A31" s="6">
        <v>42206</v>
      </c>
      <c r="D31" s="5">
        <v>0</v>
      </c>
      <c r="E31" s="5">
        <v>2770</v>
      </c>
      <c r="G31" s="5">
        <v>2435</v>
      </c>
      <c r="H31" s="5">
        <v>1</v>
      </c>
      <c r="I31" s="5">
        <f>IF(H31=0,$AC$31,0)</f>
        <v>0</v>
      </c>
      <c r="K31" s="5">
        <v>2577</v>
      </c>
      <c r="L31" s="5">
        <v>1</v>
      </c>
      <c r="M31" s="5">
        <f>IF(L31=0,$AC$31,0)</f>
        <v>0</v>
      </c>
      <c r="O31" s="5">
        <v>1514</v>
      </c>
      <c r="P31" s="5">
        <v>1</v>
      </c>
      <c r="Q31" s="5">
        <f>IF(P31=0,$AC$31,0)</f>
        <v>0</v>
      </c>
      <c r="S31" s="5">
        <v>2770</v>
      </c>
      <c r="T31" s="5">
        <v>1</v>
      </c>
      <c r="U31" s="5">
        <f>IF(T31=0,$AC$31,0)</f>
        <v>0</v>
      </c>
      <c r="X31" s="5">
        <v>0</v>
      </c>
      <c r="Y31" s="5">
        <v>2770</v>
      </c>
      <c r="AA31" s="5">
        <f t="shared" si="0"/>
        <v>9296</v>
      </c>
      <c r="AB31" s="5">
        <f t="shared" si="0"/>
        <v>4</v>
      </c>
      <c r="AC31" s="5">
        <f t="shared" si="1"/>
        <v>2324</v>
      </c>
      <c r="AD31" s="7">
        <f t="shared" si="2"/>
        <v>1</v>
      </c>
    </row>
    <row r="32" spans="1:30" x14ac:dyDescent="0.2">
      <c r="A32" s="6">
        <v>42213</v>
      </c>
      <c r="C32" s="5">
        <v>1829</v>
      </c>
      <c r="D32" s="5">
        <v>1</v>
      </c>
      <c r="E32" s="5">
        <f>IF(D32=0,$AC$32,0)</f>
        <v>0</v>
      </c>
      <c r="G32" s="5">
        <v>873</v>
      </c>
      <c r="H32" s="5">
        <v>1</v>
      </c>
      <c r="I32" s="5">
        <f>IF(H32=0,$AC$32,0)</f>
        <v>0</v>
      </c>
      <c r="K32" s="5">
        <v>1677</v>
      </c>
      <c r="L32" s="5">
        <v>1</v>
      </c>
      <c r="M32" s="5">
        <f>IF(L32=0,$AC$32,0)</f>
        <v>0</v>
      </c>
      <c r="O32" s="5">
        <v>1460</v>
      </c>
      <c r="P32" s="5">
        <v>1</v>
      </c>
      <c r="Q32" s="5">
        <f>IF(P32=0,$AC$32,0)</f>
        <v>0</v>
      </c>
      <c r="S32" s="5">
        <v>1423</v>
      </c>
      <c r="T32" s="5">
        <v>1</v>
      </c>
      <c r="U32" s="5">
        <f>IF(T32=0,$AC$32,0)</f>
        <v>0</v>
      </c>
      <c r="X32" s="5">
        <v>0</v>
      </c>
      <c r="Y32" s="5">
        <v>1829</v>
      </c>
      <c r="AA32" s="5">
        <f t="shared" si="0"/>
        <v>7262</v>
      </c>
      <c r="AB32" s="5">
        <f t="shared" si="0"/>
        <v>5</v>
      </c>
      <c r="AC32" s="5">
        <f t="shared" si="1"/>
        <v>1452</v>
      </c>
      <c r="AD32" s="7">
        <f t="shared" si="2"/>
        <v>1</v>
      </c>
    </row>
    <row r="33" spans="1:30" x14ac:dyDescent="0.2">
      <c r="A33" s="6">
        <v>42220</v>
      </c>
      <c r="C33" s="5">
        <v>1247</v>
      </c>
      <c r="D33" s="5">
        <v>1</v>
      </c>
      <c r="E33" s="5">
        <f>IF(D33=0,$AC$33,0)</f>
        <v>0</v>
      </c>
      <c r="G33" s="5">
        <v>2873</v>
      </c>
      <c r="H33" s="5">
        <v>1</v>
      </c>
      <c r="I33" s="5">
        <f>IF(H33=0,$AC$33,0)</f>
        <v>0</v>
      </c>
      <c r="K33" s="5">
        <v>782</v>
      </c>
      <c r="L33" s="5">
        <v>1</v>
      </c>
      <c r="M33" s="5">
        <f>IF(L33=0,$AC$33,0)</f>
        <v>0</v>
      </c>
      <c r="O33" s="5">
        <v>2474</v>
      </c>
      <c r="P33" s="5">
        <v>1</v>
      </c>
      <c r="Q33" s="5">
        <f>IF(P33=0,$AC$33,0)</f>
        <v>0</v>
      </c>
      <c r="S33" s="5">
        <v>1760</v>
      </c>
      <c r="T33" s="5">
        <v>1</v>
      </c>
      <c r="U33" s="5">
        <f>IF(T33=0,$AC$33,0)</f>
        <v>0</v>
      </c>
      <c r="X33" s="5">
        <v>0</v>
      </c>
      <c r="Y33" s="5">
        <v>2873</v>
      </c>
      <c r="AA33" s="5">
        <f t="shared" si="0"/>
        <v>9136</v>
      </c>
      <c r="AB33" s="5">
        <f t="shared" si="0"/>
        <v>5</v>
      </c>
      <c r="AC33" s="5">
        <f t="shared" si="1"/>
        <v>1827</v>
      </c>
      <c r="AD33" s="7">
        <f t="shared" si="2"/>
        <v>1</v>
      </c>
    </row>
    <row r="34" spans="1:30" x14ac:dyDescent="0.2">
      <c r="A34" s="6">
        <v>42227</v>
      </c>
      <c r="C34" s="5">
        <v>1471</v>
      </c>
      <c r="D34" s="5">
        <v>1</v>
      </c>
      <c r="E34" s="5">
        <f>IF(D34=0,$AC$34,0)</f>
        <v>0</v>
      </c>
      <c r="G34" s="5">
        <v>1870</v>
      </c>
      <c r="H34" s="5">
        <v>1</v>
      </c>
      <c r="I34" s="5">
        <f>IF(H34=0,$AC$34,0)</f>
        <v>0</v>
      </c>
      <c r="K34" s="5">
        <v>1078</v>
      </c>
      <c r="L34" s="5">
        <v>1</v>
      </c>
      <c r="M34" s="5">
        <f>IF(L34=0,$AC$34,0)</f>
        <v>0</v>
      </c>
      <c r="O34" s="5">
        <v>1536</v>
      </c>
      <c r="P34" s="5">
        <v>1</v>
      </c>
      <c r="Q34" s="5">
        <f>IF(P34=0,$AC$34,0)</f>
        <v>0</v>
      </c>
      <c r="S34" s="5">
        <v>1279</v>
      </c>
      <c r="T34" s="5">
        <v>1</v>
      </c>
      <c r="U34" s="5">
        <f>IF(T34=0,$AC$34,0)</f>
        <v>0</v>
      </c>
      <c r="X34" s="5">
        <v>0</v>
      </c>
      <c r="Y34" s="5">
        <v>1870</v>
      </c>
      <c r="AA34" s="5">
        <f t="shared" si="0"/>
        <v>7234</v>
      </c>
      <c r="AB34" s="5">
        <f t="shared" si="0"/>
        <v>5</v>
      </c>
      <c r="AC34" s="5">
        <f t="shared" si="1"/>
        <v>1447</v>
      </c>
      <c r="AD34" s="7">
        <f t="shared" si="2"/>
        <v>1</v>
      </c>
    </row>
    <row r="35" spans="1:30" x14ac:dyDescent="0.2">
      <c r="A35" s="6">
        <v>42234</v>
      </c>
      <c r="C35" s="5">
        <v>1653</v>
      </c>
      <c r="D35" s="5">
        <v>1</v>
      </c>
      <c r="E35" s="5">
        <f>IF(D35=0,$AC$35,0)</f>
        <v>0</v>
      </c>
      <c r="G35" s="5">
        <v>905</v>
      </c>
      <c r="H35" s="5">
        <v>1</v>
      </c>
      <c r="I35" s="5">
        <f>IF(H35=0,$AC$35,0)</f>
        <v>0</v>
      </c>
      <c r="K35" s="5">
        <v>1652</v>
      </c>
      <c r="L35" s="5">
        <v>1</v>
      </c>
      <c r="M35" s="5">
        <f>IF(L35=0,$AC$35,0)</f>
        <v>0</v>
      </c>
      <c r="O35" s="5">
        <v>2076</v>
      </c>
      <c r="P35" s="5">
        <v>1</v>
      </c>
      <c r="Q35" s="5">
        <f>IF(P35=0,$AC$35,0)</f>
        <v>0</v>
      </c>
      <c r="S35" s="5">
        <v>809</v>
      </c>
      <c r="T35" s="5">
        <v>1</v>
      </c>
      <c r="U35" s="5">
        <f>IF(T35=0,$AC$35,0)</f>
        <v>0</v>
      </c>
      <c r="W35" s="5">
        <v>1759</v>
      </c>
      <c r="X35" s="5">
        <v>1</v>
      </c>
      <c r="Y35" s="5">
        <f>IF(X35=0,$AC$35,0)</f>
        <v>0</v>
      </c>
      <c r="AA35" s="5">
        <f t="shared" si="0"/>
        <v>8854</v>
      </c>
      <c r="AB35" s="5">
        <f t="shared" si="0"/>
        <v>6</v>
      </c>
      <c r="AC35" s="5">
        <f t="shared" si="1"/>
        <v>1476</v>
      </c>
      <c r="AD35" s="7">
        <f t="shared" si="2"/>
        <v>1</v>
      </c>
    </row>
    <row r="36" spans="1:30" x14ac:dyDescent="0.2">
      <c r="A36" s="6">
        <v>42241</v>
      </c>
      <c r="C36" s="5">
        <v>2089</v>
      </c>
      <c r="D36" s="5">
        <v>1</v>
      </c>
      <c r="E36" s="5">
        <f>IF(D36=0,$AC$36,0)</f>
        <v>0</v>
      </c>
      <c r="G36" s="5">
        <v>1856</v>
      </c>
      <c r="H36" s="5">
        <v>1</v>
      </c>
      <c r="I36" s="5">
        <f>IF(H36=0,$AC$36,0)</f>
        <v>0</v>
      </c>
      <c r="K36" s="5">
        <v>2000</v>
      </c>
      <c r="L36" s="5">
        <v>1</v>
      </c>
      <c r="M36" s="5">
        <f>IF(L36=0,$AC$36,0)</f>
        <v>0</v>
      </c>
      <c r="O36" s="5">
        <v>1065</v>
      </c>
      <c r="P36" s="5">
        <v>1</v>
      </c>
      <c r="Q36" s="5">
        <f>IF(P36=0,$AC$36,0)</f>
        <v>0</v>
      </c>
      <c r="S36" s="5">
        <v>1450</v>
      </c>
      <c r="T36" s="5">
        <v>1</v>
      </c>
      <c r="U36" s="5">
        <f>IF(T36=0,$AC$36,0)</f>
        <v>0</v>
      </c>
      <c r="X36" s="5">
        <v>0</v>
      </c>
      <c r="Y36" s="5">
        <v>2089</v>
      </c>
      <c r="AA36" s="5">
        <f t="shared" ref="AA36:AB52" si="3">C36+G36+K36+O36+S36+W36</f>
        <v>8460</v>
      </c>
      <c r="AB36" s="5">
        <f t="shared" si="3"/>
        <v>5</v>
      </c>
      <c r="AC36" s="5">
        <f t="shared" ref="AC36:AC52" si="4">IF(ISERROR(AA36/AB36),0,AA36/AB36)</f>
        <v>1692</v>
      </c>
      <c r="AD36" s="7">
        <f t="shared" si="2"/>
        <v>1</v>
      </c>
    </row>
    <row r="37" spans="1:30" x14ac:dyDescent="0.2">
      <c r="A37" s="6">
        <v>42247</v>
      </c>
      <c r="C37" s="5">
        <v>1561</v>
      </c>
      <c r="D37" s="5">
        <v>1</v>
      </c>
      <c r="E37" s="5">
        <f>IF(D37=0,$AC$37,0)</f>
        <v>0</v>
      </c>
      <c r="G37" s="5">
        <v>1151</v>
      </c>
      <c r="H37" s="5">
        <v>1</v>
      </c>
      <c r="I37" s="5">
        <f>IF(H37=0,$AC$37,0)</f>
        <v>0</v>
      </c>
      <c r="K37" s="5">
        <v>2040</v>
      </c>
      <c r="L37" s="5">
        <v>1</v>
      </c>
      <c r="M37" s="5">
        <f>IF(L37=0,$AC$37,0)</f>
        <v>0</v>
      </c>
      <c r="O37" s="5">
        <v>2059</v>
      </c>
      <c r="P37" s="5">
        <v>1</v>
      </c>
      <c r="Q37" s="5">
        <f>IF(P37=0,$AC$37,0)</f>
        <v>0</v>
      </c>
      <c r="S37" s="5">
        <v>1413</v>
      </c>
      <c r="T37" s="5">
        <v>1</v>
      </c>
      <c r="U37" s="5">
        <f>IF(T37=0,$AC$37,0)</f>
        <v>0</v>
      </c>
      <c r="X37" s="5">
        <v>0</v>
      </c>
      <c r="Y37" s="5">
        <v>2059</v>
      </c>
      <c r="AA37" s="5">
        <f t="shared" si="3"/>
        <v>8224</v>
      </c>
      <c r="AB37" s="5">
        <f t="shared" si="3"/>
        <v>5</v>
      </c>
      <c r="AC37" s="5">
        <f t="shared" si="4"/>
        <v>1645</v>
      </c>
      <c r="AD37" s="7">
        <f t="shared" si="2"/>
        <v>1</v>
      </c>
    </row>
    <row r="38" spans="1:30" x14ac:dyDescent="0.2">
      <c r="A38" s="6">
        <v>42257</v>
      </c>
      <c r="C38" s="5">
        <v>1744</v>
      </c>
      <c r="D38" s="5">
        <v>1</v>
      </c>
      <c r="E38" s="5">
        <f>IF(D38=0,$AC$38,0)</f>
        <v>0</v>
      </c>
      <c r="G38" s="5">
        <v>2026</v>
      </c>
      <c r="H38" s="5">
        <v>1</v>
      </c>
      <c r="I38" s="5">
        <f>IF(H38=0,$AC$38,0)</f>
        <v>0</v>
      </c>
      <c r="K38" s="5">
        <v>2362</v>
      </c>
      <c r="L38" s="5">
        <v>1</v>
      </c>
      <c r="M38" s="5">
        <f>IF(L38=0,$AC$38,0)</f>
        <v>0</v>
      </c>
      <c r="O38" s="5">
        <v>1527</v>
      </c>
      <c r="P38" s="5">
        <v>1</v>
      </c>
      <c r="Q38" s="5">
        <f>IF(P38=0,$AC$38,0)</f>
        <v>0</v>
      </c>
      <c r="T38" s="5">
        <v>0</v>
      </c>
      <c r="U38" s="5">
        <v>2362</v>
      </c>
      <c r="X38" s="5">
        <v>0</v>
      </c>
      <c r="Y38" s="5">
        <v>2362</v>
      </c>
      <c r="AA38" s="5">
        <f t="shared" si="3"/>
        <v>7659</v>
      </c>
      <c r="AB38" s="5">
        <f t="shared" si="3"/>
        <v>4</v>
      </c>
      <c r="AC38" s="5">
        <f t="shared" si="4"/>
        <v>1915</v>
      </c>
      <c r="AD38" s="7">
        <f t="shared" si="2"/>
        <v>1</v>
      </c>
    </row>
    <row r="39" spans="1:30" x14ac:dyDescent="0.2">
      <c r="A39" s="6">
        <v>42264</v>
      </c>
      <c r="C39" s="5">
        <v>2211</v>
      </c>
      <c r="D39" s="5">
        <v>1</v>
      </c>
      <c r="E39" s="5">
        <f>IF(D39=0,$AC$39,0)</f>
        <v>0</v>
      </c>
      <c r="G39" s="5">
        <v>1287</v>
      </c>
      <c r="H39" s="5">
        <v>1</v>
      </c>
      <c r="I39" s="5">
        <f>IF(H39=0,$AC$39,0)</f>
        <v>0</v>
      </c>
      <c r="L39" s="5">
        <v>0</v>
      </c>
      <c r="M39" s="5">
        <v>2211</v>
      </c>
      <c r="O39" s="5">
        <v>1760</v>
      </c>
      <c r="P39" s="5">
        <v>1</v>
      </c>
      <c r="Q39" s="5">
        <f>IF(P39=0,$AC$39,0)</f>
        <v>0</v>
      </c>
      <c r="S39" s="5">
        <v>1918</v>
      </c>
      <c r="T39" s="5">
        <v>1</v>
      </c>
      <c r="U39" s="5">
        <f>IF(T39=0,$AC$39,0)</f>
        <v>0</v>
      </c>
      <c r="X39" s="5">
        <v>0</v>
      </c>
      <c r="Y39" s="5">
        <v>2211</v>
      </c>
      <c r="AA39" s="5">
        <f t="shared" si="3"/>
        <v>7176</v>
      </c>
      <c r="AB39" s="5">
        <f t="shared" si="3"/>
        <v>4</v>
      </c>
      <c r="AC39" s="5">
        <f t="shared" si="4"/>
        <v>1794</v>
      </c>
      <c r="AD39" s="7">
        <f t="shared" si="2"/>
        <v>1</v>
      </c>
    </row>
    <row r="40" spans="1:30" x14ac:dyDescent="0.2">
      <c r="A40" s="6">
        <v>42269</v>
      </c>
      <c r="D40" s="5">
        <v>0</v>
      </c>
      <c r="E40" s="5">
        <v>1827</v>
      </c>
      <c r="G40" s="5">
        <v>1804</v>
      </c>
      <c r="H40" s="5">
        <v>1</v>
      </c>
      <c r="I40" s="5">
        <f>IF(H40=0,$AC$40,0)</f>
        <v>0</v>
      </c>
      <c r="L40" s="5">
        <v>0</v>
      </c>
      <c r="M40" s="5">
        <v>1827</v>
      </c>
      <c r="O40" s="5">
        <v>1789</v>
      </c>
      <c r="P40" s="5">
        <v>1</v>
      </c>
      <c r="Q40" s="5">
        <f>IF(P40=0,$AC$40,0)</f>
        <v>0</v>
      </c>
      <c r="S40" s="5">
        <v>1827</v>
      </c>
      <c r="T40" s="5">
        <v>1</v>
      </c>
      <c r="U40" s="5">
        <f>IF(T40=0,$AC$40,0)</f>
        <v>0</v>
      </c>
      <c r="X40" s="5">
        <v>0</v>
      </c>
      <c r="Y40" s="5">
        <v>1827</v>
      </c>
      <c r="AA40" s="5">
        <f t="shared" si="3"/>
        <v>5420</v>
      </c>
      <c r="AB40" s="5">
        <f t="shared" si="3"/>
        <v>3</v>
      </c>
      <c r="AC40" s="5">
        <f t="shared" si="4"/>
        <v>1807</v>
      </c>
      <c r="AD40" s="7">
        <f t="shared" si="2"/>
        <v>1</v>
      </c>
    </row>
    <row r="41" spans="1:30" x14ac:dyDescent="0.2">
      <c r="A41" s="6">
        <v>42276</v>
      </c>
      <c r="D41" s="5">
        <v>0</v>
      </c>
      <c r="E41" s="5">
        <v>2745</v>
      </c>
      <c r="G41" s="5">
        <v>2225</v>
      </c>
      <c r="H41" s="5">
        <v>1</v>
      </c>
      <c r="I41" s="5">
        <f>IF(H41=0,$AC$41,0)</f>
        <v>0</v>
      </c>
      <c r="K41" s="5">
        <v>1805</v>
      </c>
      <c r="L41" s="5">
        <v>1</v>
      </c>
      <c r="M41" s="5">
        <f>IF(L41=0,$AC$41,0)</f>
        <v>0</v>
      </c>
      <c r="O41" s="5">
        <v>1971</v>
      </c>
      <c r="P41" s="5">
        <v>1</v>
      </c>
      <c r="Q41" s="5">
        <f>IF(P41=0,$AC$41,0)</f>
        <v>0</v>
      </c>
      <c r="S41" s="5">
        <v>2745</v>
      </c>
      <c r="T41" s="5">
        <v>1</v>
      </c>
      <c r="U41" s="5">
        <f>IF(T41=0,$AC$41,0)</f>
        <v>0</v>
      </c>
      <c r="X41" s="5">
        <v>0</v>
      </c>
      <c r="Y41" s="5">
        <v>2745</v>
      </c>
      <c r="AA41" s="5">
        <f t="shared" si="3"/>
        <v>8746</v>
      </c>
      <c r="AB41" s="5">
        <f t="shared" si="3"/>
        <v>4</v>
      </c>
      <c r="AC41" s="5">
        <f t="shared" si="4"/>
        <v>2187</v>
      </c>
      <c r="AD41" s="7">
        <f t="shared" si="2"/>
        <v>1</v>
      </c>
    </row>
    <row r="42" spans="1:30" x14ac:dyDescent="0.2">
      <c r="A42" s="6">
        <v>42283</v>
      </c>
      <c r="C42" s="5">
        <v>1141</v>
      </c>
      <c r="D42" s="5">
        <v>1</v>
      </c>
      <c r="E42" s="5">
        <f>IF(D42=0,$AC$42,0)</f>
        <v>0</v>
      </c>
      <c r="G42" s="5">
        <v>1168</v>
      </c>
      <c r="H42" s="5">
        <v>1</v>
      </c>
      <c r="I42" s="5">
        <f>IF(H42=0,$AC$42,0)</f>
        <v>0</v>
      </c>
      <c r="L42" s="5">
        <v>0</v>
      </c>
      <c r="M42" s="5">
        <v>1894</v>
      </c>
      <c r="O42" s="5">
        <v>1894</v>
      </c>
      <c r="P42" s="5">
        <v>1</v>
      </c>
      <c r="Q42" s="5">
        <f>IF(P42=0,$AC$42,0)</f>
        <v>0</v>
      </c>
      <c r="S42" s="5">
        <v>1359</v>
      </c>
      <c r="T42" s="5">
        <v>1</v>
      </c>
      <c r="U42" s="5">
        <f>IF(T42=0,$AC$42,0)</f>
        <v>0</v>
      </c>
      <c r="X42" s="5">
        <v>0</v>
      </c>
      <c r="Y42" s="5">
        <v>1894</v>
      </c>
      <c r="AA42" s="5">
        <f t="shared" si="3"/>
        <v>5562</v>
      </c>
      <c r="AB42" s="5">
        <f t="shared" si="3"/>
        <v>4</v>
      </c>
      <c r="AC42" s="5">
        <f t="shared" si="4"/>
        <v>1391</v>
      </c>
      <c r="AD42" s="7">
        <f t="shared" si="2"/>
        <v>1</v>
      </c>
    </row>
    <row r="43" spans="1:30" x14ac:dyDescent="0.2">
      <c r="A43" s="6">
        <v>42290</v>
      </c>
      <c r="C43" s="5">
        <v>1661</v>
      </c>
      <c r="D43" s="5">
        <v>1</v>
      </c>
      <c r="E43" s="5">
        <f>IF(D43=0,$AC$43,0)</f>
        <v>0</v>
      </c>
      <c r="G43" s="5">
        <v>924</v>
      </c>
      <c r="H43" s="5">
        <v>1</v>
      </c>
      <c r="I43" s="5">
        <f>IF(H43=0,$AC$43,0)</f>
        <v>0</v>
      </c>
      <c r="K43" s="5">
        <v>1631</v>
      </c>
      <c r="L43" s="5">
        <v>1</v>
      </c>
      <c r="M43" s="5">
        <f>IF(L43=0,$AC$43,0)</f>
        <v>0</v>
      </c>
      <c r="O43" s="5">
        <v>1172</v>
      </c>
      <c r="P43" s="5">
        <v>1</v>
      </c>
      <c r="Q43" s="5">
        <f>IF(P43=0,$AC$43,0)</f>
        <v>0</v>
      </c>
      <c r="S43" s="5">
        <v>1385</v>
      </c>
      <c r="T43" s="5">
        <v>1</v>
      </c>
      <c r="U43" s="5">
        <f>IF(T43=0,$AC$43,0)</f>
        <v>0</v>
      </c>
      <c r="X43" s="5">
        <v>0</v>
      </c>
      <c r="Y43" s="5">
        <v>1661</v>
      </c>
      <c r="AA43" s="5">
        <f t="shared" si="3"/>
        <v>6773</v>
      </c>
      <c r="AB43" s="5">
        <f t="shared" si="3"/>
        <v>5</v>
      </c>
      <c r="AC43" s="5">
        <f t="shared" si="4"/>
        <v>1355</v>
      </c>
      <c r="AD43" s="7">
        <f t="shared" si="2"/>
        <v>1</v>
      </c>
    </row>
    <row r="44" spans="1:30" x14ac:dyDescent="0.2">
      <c r="A44" s="6">
        <v>42292</v>
      </c>
      <c r="D44" s="5">
        <v>0</v>
      </c>
      <c r="E44" s="5">
        <v>1661</v>
      </c>
      <c r="G44" s="5">
        <v>1428</v>
      </c>
      <c r="H44" s="5">
        <v>1</v>
      </c>
      <c r="I44" s="5">
        <f>IF(H44=0,$AC$44,0)</f>
        <v>0</v>
      </c>
      <c r="K44" s="5">
        <v>1361</v>
      </c>
      <c r="L44" s="5">
        <v>1</v>
      </c>
      <c r="M44" s="5">
        <f>IF(L44=0,$AC$44,0)</f>
        <v>0</v>
      </c>
      <c r="O44" s="5">
        <v>968</v>
      </c>
      <c r="P44" s="5">
        <v>1</v>
      </c>
      <c r="Q44" s="5">
        <f>IF(P44=0,$AC$44,0)</f>
        <v>0</v>
      </c>
      <c r="S44" s="5">
        <v>1661</v>
      </c>
      <c r="T44" s="5">
        <v>1</v>
      </c>
      <c r="U44" s="5">
        <f>IF(T44=0,$AC$44,0)</f>
        <v>0</v>
      </c>
      <c r="X44" s="5">
        <v>0</v>
      </c>
      <c r="Y44" s="5">
        <v>1661</v>
      </c>
      <c r="AA44" s="5">
        <f t="shared" si="3"/>
        <v>5418</v>
      </c>
      <c r="AB44" s="5">
        <f t="shared" si="3"/>
        <v>4</v>
      </c>
      <c r="AC44" s="5">
        <f t="shared" si="4"/>
        <v>1355</v>
      </c>
      <c r="AD44" s="7">
        <f t="shared" si="2"/>
        <v>1</v>
      </c>
    </row>
    <row r="45" spans="1:30" x14ac:dyDescent="0.2">
      <c r="A45" s="6">
        <v>42304</v>
      </c>
      <c r="D45" s="5">
        <v>0</v>
      </c>
      <c r="E45" s="5">
        <v>1661</v>
      </c>
      <c r="G45" s="5">
        <v>1561</v>
      </c>
      <c r="H45" s="5">
        <v>1</v>
      </c>
      <c r="I45" s="5">
        <f>IF(H45=0,$AC$45,0)</f>
        <v>0</v>
      </c>
      <c r="K45" s="5">
        <v>742</v>
      </c>
      <c r="L45" s="5">
        <v>1</v>
      </c>
      <c r="M45" s="5">
        <f>IF(L45=0,$AC$45,0)</f>
        <v>0</v>
      </c>
      <c r="O45" s="5">
        <v>1374</v>
      </c>
      <c r="P45" s="5">
        <v>1</v>
      </c>
      <c r="Q45" s="5">
        <f>IF(P45=0,$AC$45,0)</f>
        <v>0</v>
      </c>
      <c r="S45" s="5">
        <v>1661</v>
      </c>
      <c r="T45" s="5">
        <v>1</v>
      </c>
      <c r="U45" s="5">
        <f>IF(T45=0,$AC$45,0)</f>
        <v>0</v>
      </c>
      <c r="X45" s="5">
        <v>0</v>
      </c>
      <c r="Y45" s="5">
        <v>1661</v>
      </c>
      <c r="AA45" s="5">
        <f t="shared" si="3"/>
        <v>5338</v>
      </c>
      <c r="AB45" s="5">
        <f t="shared" si="3"/>
        <v>4</v>
      </c>
      <c r="AC45" s="5">
        <f t="shared" si="4"/>
        <v>1335</v>
      </c>
      <c r="AD45" s="7">
        <f t="shared" si="2"/>
        <v>1</v>
      </c>
    </row>
    <row r="46" spans="1:30" x14ac:dyDescent="0.2">
      <c r="A46" s="6">
        <v>42311</v>
      </c>
      <c r="C46" s="5">
        <v>1045</v>
      </c>
      <c r="D46" s="5">
        <v>1</v>
      </c>
      <c r="E46" s="5">
        <f>IF(D46=0,$AC$46,0)</f>
        <v>0</v>
      </c>
      <c r="G46" s="5">
        <v>1499</v>
      </c>
      <c r="H46" s="5">
        <v>1</v>
      </c>
      <c r="I46" s="5">
        <f>IF(H46=0,$AC$46,0)</f>
        <v>0</v>
      </c>
      <c r="K46" s="5">
        <v>1000</v>
      </c>
      <c r="L46" s="5">
        <v>1</v>
      </c>
      <c r="M46" s="5">
        <f>IF(L46=0,$AC$46,0)</f>
        <v>0</v>
      </c>
      <c r="O46" s="5">
        <v>1121</v>
      </c>
      <c r="P46" s="5">
        <v>1</v>
      </c>
      <c r="Q46" s="5">
        <f>IF(P46=0,$AC$46,0)</f>
        <v>0</v>
      </c>
      <c r="S46" s="5">
        <v>1288</v>
      </c>
      <c r="T46" s="5">
        <v>1</v>
      </c>
      <c r="U46" s="5">
        <f>IF(T46=0,$AC$46,0)</f>
        <v>0</v>
      </c>
      <c r="X46" s="5">
        <v>0</v>
      </c>
      <c r="Y46" s="5">
        <v>1499</v>
      </c>
      <c r="AA46" s="5">
        <f t="shared" si="3"/>
        <v>5953</v>
      </c>
      <c r="AB46" s="5">
        <f t="shared" si="3"/>
        <v>5</v>
      </c>
      <c r="AC46" s="5">
        <f t="shared" si="4"/>
        <v>1191</v>
      </c>
      <c r="AD46" s="7">
        <f t="shared" si="2"/>
        <v>1</v>
      </c>
    </row>
    <row r="47" spans="1:30" x14ac:dyDescent="0.2">
      <c r="A47" s="6">
        <v>42318</v>
      </c>
      <c r="C47" s="5">
        <v>2276</v>
      </c>
      <c r="D47" s="5">
        <v>1</v>
      </c>
      <c r="E47" s="5">
        <f>IF(D47=0,$AC$47,0)</f>
        <v>0</v>
      </c>
      <c r="G47" s="5">
        <v>3509</v>
      </c>
      <c r="H47" s="5">
        <v>1</v>
      </c>
      <c r="I47" s="5">
        <f>IF(H47=0,$AC$47,0)</f>
        <v>0</v>
      </c>
      <c r="L47" s="5">
        <v>0</v>
      </c>
      <c r="M47" s="5">
        <v>3509</v>
      </c>
      <c r="O47" s="5">
        <v>956</v>
      </c>
      <c r="P47" s="5">
        <v>1</v>
      </c>
      <c r="Q47" s="5">
        <f>IF(P47=0,$AC$47,0)</f>
        <v>0</v>
      </c>
      <c r="S47" s="5">
        <v>2285</v>
      </c>
      <c r="T47" s="5">
        <v>1</v>
      </c>
      <c r="U47" s="5">
        <f>IF(T47=0,$AC$47,0)</f>
        <v>0</v>
      </c>
      <c r="X47" s="5">
        <v>0</v>
      </c>
      <c r="Y47" s="5">
        <v>3509</v>
      </c>
      <c r="AA47" s="5">
        <f t="shared" si="3"/>
        <v>9026</v>
      </c>
      <c r="AB47" s="5">
        <f t="shared" si="3"/>
        <v>4</v>
      </c>
      <c r="AC47" s="5">
        <f t="shared" si="4"/>
        <v>2257</v>
      </c>
      <c r="AD47" s="7">
        <f t="shared" si="2"/>
        <v>1</v>
      </c>
    </row>
    <row r="48" spans="1:30" x14ac:dyDescent="0.2">
      <c r="A48" s="6">
        <v>42325</v>
      </c>
      <c r="D48" s="5">
        <v>0</v>
      </c>
      <c r="E48" s="5">
        <v>1756</v>
      </c>
      <c r="G48" s="5">
        <v>816</v>
      </c>
      <c r="H48" s="5">
        <v>1</v>
      </c>
      <c r="I48" s="5">
        <f>IF(H48=0,$AC$48,0)</f>
        <v>0</v>
      </c>
      <c r="K48" s="5">
        <v>1504</v>
      </c>
      <c r="L48" s="5">
        <v>1</v>
      </c>
      <c r="M48" s="5">
        <f>IF(L48=0,$AC$48,0)</f>
        <v>0</v>
      </c>
      <c r="O48" s="5">
        <v>1756</v>
      </c>
      <c r="P48" s="5">
        <v>1</v>
      </c>
      <c r="Q48" s="5">
        <f>IF(P48=0,$AC$48,0)</f>
        <v>0</v>
      </c>
      <c r="S48" s="5">
        <v>1396</v>
      </c>
      <c r="T48" s="5">
        <v>1</v>
      </c>
      <c r="U48" s="5">
        <f>IF(T48=0,$AC$48,0)</f>
        <v>0</v>
      </c>
      <c r="X48" s="5">
        <v>0</v>
      </c>
      <c r="Y48" s="5">
        <v>1756</v>
      </c>
      <c r="AA48" s="5">
        <f t="shared" si="3"/>
        <v>5472</v>
      </c>
      <c r="AB48" s="5">
        <f t="shared" si="3"/>
        <v>4</v>
      </c>
      <c r="AC48" s="5">
        <f t="shared" si="4"/>
        <v>1368</v>
      </c>
      <c r="AD48" s="7">
        <f t="shared" si="2"/>
        <v>1</v>
      </c>
    </row>
    <row r="49" spans="1:30" x14ac:dyDescent="0.2">
      <c r="A49" s="6">
        <v>42332</v>
      </c>
      <c r="C49" s="5">
        <v>1641</v>
      </c>
      <c r="D49" s="5">
        <v>1</v>
      </c>
      <c r="E49" s="5">
        <f>IF(D49=0,$AC$49,0)</f>
        <v>0</v>
      </c>
      <c r="G49" s="5">
        <v>1710</v>
      </c>
      <c r="H49" s="5">
        <v>1</v>
      </c>
      <c r="I49" s="5">
        <f>IF(H49=0,$AC$49,0)</f>
        <v>0</v>
      </c>
      <c r="K49" s="5">
        <v>1491</v>
      </c>
      <c r="L49" s="5">
        <v>1</v>
      </c>
      <c r="M49" s="5">
        <f>IF(L49=0,$AC$49,0)</f>
        <v>0</v>
      </c>
      <c r="O49" s="5">
        <v>732</v>
      </c>
      <c r="P49" s="5">
        <v>1</v>
      </c>
      <c r="Q49" s="5">
        <f>IF(P49=0,$AC$49,0)</f>
        <v>0</v>
      </c>
      <c r="S49" s="5">
        <v>910</v>
      </c>
      <c r="T49" s="5">
        <v>1</v>
      </c>
      <c r="U49" s="5">
        <f>IF(T49=0,$AC$49,0)</f>
        <v>0</v>
      </c>
      <c r="X49" s="5">
        <v>0</v>
      </c>
      <c r="Y49" s="5">
        <v>1710</v>
      </c>
      <c r="AA49" s="5">
        <f t="shared" si="3"/>
        <v>6484</v>
      </c>
      <c r="AB49" s="5">
        <f t="shared" si="3"/>
        <v>5</v>
      </c>
      <c r="AC49" s="5">
        <f t="shared" si="4"/>
        <v>1297</v>
      </c>
      <c r="AD49" s="7">
        <f t="shared" si="2"/>
        <v>1</v>
      </c>
    </row>
    <row r="50" spans="1:30" x14ac:dyDescent="0.2">
      <c r="A50" s="6">
        <v>42339</v>
      </c>
      <c r="C50" s="5">
        <v>1238</v>
      </c>
      <c r="D50" s="5">
        <v>1</v>
      </c>
      <c r="E50" s="5">
        <f>IF(D50=0,$AC$50,0)</f>
        <v>0</v>
      </c>
      <c r="G50" s="5">
        <v>1545</v>
      </c>
      <c r="H50" s="5">
        <v>1</v>
      </c>
      <c r="I50" s="5">
        <f>IF(H50=0,$AC$50,0)</f>
        <v>0</v>
      </c>
      <c r="K50" s="5">
        <v>1472</v>
      </c>
      <c r="L50" s="5">
        <v>1</v>
      </c>
      <c r="M50" s="5">
        <f>IF(L50=0,$AC$50,0)</f>
        <v>0</v>
      </c>
      <c r="O50" s="5">
        <v>1957</v>
      </c>
      <c r="P50" s="5">
        <v>1</v>
      </c>
      <c r="Q50" s="5">
        <f>IF(P50=0,$AC$50,0)</f>
        <v>0</v>
      </c>
      <c r="S50" s="5">
        <v>1312</v>
      </c>
      <c r="T50" s="5">
        <v>1</v>
      </c>
      <c r="U50" s="5">
        <f>IF(T50=0,$AC$50,0)</f>
        <v>0</v>
      </c>
      <c r="X50" s="5">
        <v>0</v>
      </c>
      <c r="Y50" s="5">
        <v>1957</v>
      </c>
      <c r="AA50" s="5">
        <f t="shared" si="3"/>
        <v>7524</v>
      </c>
      <c r="AB50" s="5">
        <f t="shared" si="3"/>
        <v>5</v>
      </c>
      <c r="AC50" s="5">
        <f t="shared" si="4"/>
        <v>1505</v>
      </c>
      <c r="AD50" s="7">
        <f t="shared" si="2"/>
        <v>1</v>
      </c>
    </row>
    <row r="51" spans="1:30" x14ac:dyDescent="0.2">
      <c r="A51" s="6">
        <v>42346</v>
      </c>
      <c r="C51" s="5">
        <v>2109</v>
      </c>
      <c r="D51" s="5">
        <v>1</v>
      </c>
      <c r="E51" s="5">
        <f>IF(D51=0,$AC$51,0)</f>
        <v>0</v>
      </c>
      <c r="G51" s="5">
        <v>1745</v>
      </c>
      <c r="H51" s="5">
        <v>1</v>
      </c>
      <c r="I51" s="5">
        <f>IF(H51=0,$AC$51,0)</f>
        <v>0</v>
      </c>
      <c r="K51" s="5">
        <v>2465</v>
      </c>
      <c r="L51" s="5">
        <v>1</v>
      </c>
      <c r="M51" s="5">
        <f>IF(L51=0,$AC$51,0)</f>
        <v>0</v>
      </c>
      <c r="O51" s="5">
        <v>1067</v>
      </c>
      <c r="P51" s="5">
        <v>1</v>
      </c>
      <c r="Q51" s="5">
        <f>IF(P51=0,$AC$51,0)</f>
        <v>0</v>
      </c>
      <c r="S51" s="5">
        <v>1261</v>
      </c>
      <c r="T51" s="5">
        <v>1</v>
      </c>
      <c r="U51" s="5">
        <f>IF(T51=0,$AC$51,0)</f>
        <v>0</v>
      </c>
      <c r="X51" s="5">
        <v>0</v>
      </c>
      <c r="Y51" s="5">
        <v>2465</v>
      </c>
      <c r="AA51" s="5">
        <f t="shared" si="3"/>
        <v>8647</v>
      </c>
      <c r="AB51" s="5">
        <f t="shared" si="3"/>
        <v>5</v>
      </c>
      <c r="AC51" s="5">
        <f t="shared" si="4"/>
        <v>1729</v>
      </c>
      <c r="AD51" s="7">
        <f t="shared" si="2"/>
        <v>1</v>
      </c>
    </row>
    <row r="52" spans="1:30" x14ac:dyDescent="0.2">
      <c r="A52" s="6">
        <v>42360</v>
      </c>
      <c r="C52" s="5">
        <v>1676</v>
      </c>
      <c r="D52" s="5">
        <v>1</v>
      </c>
      <c r="E52" s="5">
        <f>IF(D52=0,$AC$52,0)</f>
        <v>0</v>
      </c>
      <c r="G52" s="5">
        <v>950</v>
      </c>
      <c r="H52" s="5">
        <v>1</v>
      </c>
      <c r="I52" s="5">
        <f>IF(H52=0,$AC$52,0)</f>
        <v>0</v>
      </c>
      <c r="K52" s="5">
        <v>1716</v>
      </c>
      <c r="L52" s="5">
        <v>1</v>
      </c>
      <c r="M52" s="5">
        <f>IF(L52=0,$AC$52,0)</f>
        <v>0</v>
      </c>
      <c r="O52" s="5">
        <v>1066</v>
      </c>
      <c r="P52" s="5">
        <v>1</v>
      </c>
      <c r="Q52" s="5">
        <f>IF(P52=0,$AC$52,0)</f>
        <v>0</v>
      </c>
      <c r="S52" s="5">
        <v>2352</v>
      </c>
      <c r="T52" s="5">
        <v>1</v>
      </c>
      <c r="U52" s="5">
        <f>IF(T52=0,$AC$52,0)</f>
        <v>0</v>
      </c>
      <c r="X52" s="5">
        <v>0</v>
      </c>
      <c r="Y52" s="5">
        <v>2352</v>
      </c>
      <c r="AA52" s="5">
        <f t="shared" si="3"/>
        <v>7760</v>
      </c>
      <c r="AB52" s="5">
        <f t="shared" si="3"/>
        <v>5</v>
      </c>
      <c r="AC52" s="5">
        <f t="shared" si="4"/>
        <v>1552</v>
      </c>
      <c r="AD52" s="7">
        <f t="shared" si="2"/>
        <v>1</v>
      </c>
    </row>
    <row r="54" spans="1:30" x14ac:dyDescent="0.2">
      <c r="A54" s="3" t="s">
        <v>9</v>
      </c>
      <c r="C54" s="5">
        <f>SUM(C4:C52)</f>
        <v>76636</v>
      </c>
      <c r="D54" s="5">
        <f>SUM(D4:D52)</f>
        <v>40</v>
      </c>
      <c r="E54" s="5">
        <f>SUM(E4:E52)</f>
        <v>19882</v>
      </c>
      <c r="G54" s="5">
        <f>SUM(G4:G52)</f>
        <v>89717</v>
      </c>
      <c r="H54" s="5">
        <f>SUM(H4:H52)</f>
        <v>47</v>
      </c>
      <c r="I54" s="5">
        <f>SUM(I4:I52)</f>
        <v>4788</v>
      </c>
      <c r="K54" s="5">
        <f>SUM(K4:K52)</f>
        <v>79883</v>
      </c>
      <c r="L54" s="5">
        <f>SUM(L4:L52)</f>
        <v>41</v>
      </c>
      <c r="M54" s="5">
        <f>SUM(M4:M52)</f>
        <v>19287</v>
      </c>
      <c r="O54" s="5">
        <f>SUM(O4:O52)</f>
        <v>87349</v>
      </c>
      <c r="P54" s="5">
        <f>SUM(P4:P52)</f>
        <v>48</v>
      </c>
      <c r="Q54" s="5">
        <f>SUM(Q4:Q52)</f>
        <v>2344</v>
      </c>
      <c r="S54" s="5">
        <f>SUM(S4:S52)</f>
        <v>83256</v>
      </c>
      <c r="T54" s="5">
        <f>SUM(T4:T52)</f>
        <v>47</v>
      </c>
      <c r="U54" s="5">
        <f>SUM(U4:U52)</f>
        <v>5071</v>
      </c>
      <c r="W54" s="5">
        <f>SUM(W4:W52)</f>
        <v>17406</v>
      </c>
      <c r="X54" s="5">
        <f>SUM(X4:X52)</f>
        <v>5</v>
      </c>
      <c r="Y54" s="5">
        <f>SUM(Y4:Y52)</f>
        <v>96229</v>
      </c>
      <c r="AA54" s="5"/>
      <c r="AB54" s="5"/>
      <c r="AD54" s="5">
        <f>SUM(AD4:AD52)</f>
        <v>49</v>
      </c>
    </row>
    <row r="55" spans="1:30" x14ac:dyDescent="0.2">
      <c r="A55" s="3" t="s">
        <v>10</v>
      </c>
      <c r="C55" s="5">
        <f>C54/D54</f>
        <v>1916</v>
      </c>
      <c r="G55" s="5">
        <f>G54/H54</f>
        <v>1909</v>
      </c>
      <c r="K55" s="5">
        <f>K54/L54</f>
        <v>1948</v>
      </c>
      <c r="O55" s="5">
        <f>O54/P54</f>
        <v>1820</v>
      </c>
      <c r="S55" s="5">
        <f>S54/T54</f>
        <v>1771</v>
      </c>
      <c r="W55" s="5">
        <f>W54/X54</f>
        <v>3481</v>
      </c>
    </row>
    <row r="56" spans="1:30" x14ac:dyDescent="0.2">
      <c r="A56" s="3" t="s">
        <v>11</v>
      </c>
      <c r="C56" s="5">
        <f>(C54+E54)/$AD$54</f>
        <v>1970</v>
      </c>
      <c r="G56" s="5">
        <f>(G54+I54)/$AD$54</f>
        <v>1929</v>
      </c>
      <c r="K56" s="5">
        <f>(K54+M54)/$AD$54</f>
        <v>2024</v>
      </c>
      <c r="O56" s="5">
        <f>(O54+Q54)/$AD$54</f>
        <v>1830</v>
      </c>
      <c r="S56" s="5">
        <f>(S54+U54)/$AD$54</f>
        <v>1803</v>
      </c>
      <c r="W56" s="5">
        <f>(W54+Y54)/$AD$54</f>
        <v>2319</v>
      </c>
      <c r="AA56" s="5"/>
    </row>
  </sheetData>
  <pageMargins left="0" right="0" top="0.59055118110236227" bottom="0" header="0.51181102362204722" footer="0.51181102362204722"/>
  <pageSetup paperSize="9" scale="70" orientation="landscape" horizontalDpi="4294967293" vertic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E64"/>
  <sheetViews>
    <sheetView topLeftCell="A22" workbookViewId="0">
      <selection activeCell="A58" sqref="A58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1" width="0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42373</v>
      </c>
      <c r="C4" s="5">
        <v>1721</v>
      </c>
      <c r="D4" s="5">
        <v>1</v>
      </c>
      <c r="E4" s="5">
        <f>IF(D4=0,$AC$4,0)</f>
        <v>0</v>
      </c>
      <c r="G4" s="5">
        <v>2056</v>
      </c>
      <c r="H4" s="5">
        <v>1</v>
      </c>
      <c r="I4" s="5">
        <f>IF(H4=0,$AC$4,0)</f>
        <v>0</v>
      </c>
      <c r="K4" s="5">
        <v>1622</v>
      </c>
      <c r="L4" s="5">
        <v>1</v>
      </c>
      <c r="M4" s="5">
        <f>IF(L4=0,$AC$4,0)</f>
        <v>0</v>
      </c>
      <c r="O4" s="5">
        <v>1543</v>
      </c>
      <c r="P4" s="5">
        <v>1</v>
      </c>
      <c r="Q4" s="5">
        <f>IF(P4=0,$AC$4,0)</f>
        <v>0</v>
      </c>
      <c r="S4" s="5">
        <v>954</v>
      </c>
      <c r="T4" s="5">
        <v>1</v>
      </c>
      <c r="U4" s="5">
        <f>IF(T4=0,$AC$4,0)</f>
        <v>0</v>
      </c>
      <c r="X4" s="5">
        <v>0</v>
      </c>
      <c r="Y4" s="5">
        <v>2056</v>
      </c>
      <c r="AA4" s="5">
        <f t="shared" ref="AA4:AB35" si="0">C4+G4+K4+O4+S4+W4</f>
        <v>7896</v>
      </c>
      <c r="AB4" s="5">
        <f t="shared" si="0"/>
        <v>5</v>
      </c>
      <c r="AC4" s="5">
        <f t="shared" ref="AC4:AC53" si="1">IF(ISERROR(AA4/AB4),0,AA4/AB4)</f>
        <v>1579</v>
      </c>
      <c r="AD4" s="7">
        <f>IF(AB4&gt;1,1,0)</f>
        <v>1</v>
      </c>
    </row>
    <row r="5" spans="1:30" x14ac:dyDescent="0.2">
      <c r="A5" s="6">
        <v>42381</v>
      </c>
      <c r="C5" s="5">
        <v>1488</v>
      </c>
      <c r="D5" s="5">
        <v>1</v>
      </c>
      <c r="E5" s="5">
        <f>IF(D5=0,$AC$5,0)</f>
        <v>0</v>
      </c>
      <c r="G5" s="5">
        <v>1815</v>
      </c>
      <c r="H5" s="5">
        <v>1</v>
      </c>
      <c r="I5" s="5">
        <f>IF(H5=0,$AC$5,0)</f>
        <v>0</v>
      </c>
      <c r="K5" s="5">
        <v>1597</v>
      </c>
      <c r="L5" s="5">
        <v>1</v>
      </c>
      <c r="M5" s="5">
        <f>IF(L5=0,$AC$5,0)</f>
        <v>0</v>
      </c>
      <c r="O5" s="5">
        <v>1535</v>
      </c>
      <c r="P5" s="5">
        <v>1</v>
      </c>
      <c r="Q5" s="5">
        <f>IF(P5=0,$AC$5,0)</f>
        <v>0</v>
      </c>
      <c r="S5" s="5">
        <v>1893</v>
      </c>
      <c r="T5" s="5">
        <v>1</v>
      </c>
      <c r="U5" s="5">
        <f>IF(T5=0,$AC$5,0)</f>
        <v>0</v>
      </c>
      <c r="X5" s="5">
        <v>0</v>
      </c>
      <c r="Y5" s="5">
        <v>1893</v>
      </c>
      <c r="AA5" s="5">
        <f t="shared" si="0"/>
        <v>8328</v>
      </c>
      <c r="AB5" s="5">
        <f t="shared" si="0"/>
        <v>5</v>
      </c>
      <c r="AC5" s="5">
        <f t="shared" si="1"/>
        <v>1666</v>
      </c>
      <c r="AD5" s="7">
        <f t="shared" ref="AD5:AD53" si="2">IF(AB5&gt;1,1,0)</f>
        <v>1</v>
      </c>
    </row>
    <row r="6" spans="1:30" x14ac:dyDescent="0.2">
      <c r="A6" s="6">
        <v>42388</v>
      </c>
      <c r="D6" s="5">
        <v>0</v>
      </c>
      <c r="E6" s="5">
        <v>1868</v>
      </c>
      <c r="G6" s="5">
        <v>1249</v>
      </c>
      <c r="H6" s="5">
        <v>1</v>
      </c>
      <c r="I6" s="5">
        <f>IF(H6=0,$AC$6,0)</f>
        <v>0</v>
      </c>
      <c r="K6" s="5">
        <v>1868</v>
      </c>
      <c r="L6" s="5">
        <v>1</v>
      </c>
      <c r="M6" s="5">
        <f>IF(L6=0,$AC$6,0)</f>
        <v>0</v>
      </c>
      <c r="O6" s="5">
        <v>1436</v>
      </c>
      <c r="P6" s="5">
        <v>1</v>
      </c>
      <c r="Q6" s="5">
        <f>IF(P6=0,$AC$6,0)</f>
        <v>0</v>
      </c>
      <c r="S6" s="5">
        <v>1213</v>
      </c>
      <c r="T6" s="5">
        <v>1</v>
      </c>
      <c r="U6" s="5">
        <f>IF(T6=0,$AC$6,0)</f>
        <v>0</v>
      </c>
      <c r="X6" s="5">
        <v>0</v>
      </c>
      <c r="Y6" s="5">
        <v>1868</v>
      </c>
      <c r="AA6" s="5">
        <f t="shared" si="0"/>
        <v>5766</v>
      </c>
      <c r="AB6" s="5">
        <f t="shared" si="0"/>
        <v>4</v>
      </c>
      <c r="AC6" s="5">
        <f t="shared" si="1"/>
        <v>1442</v>
      </c>
      <c r="AD6" s="7">
        <f t="shared" si="2"/>
        <v>1</v>
      </c>
    </row>
    <row r="7" spans="1:30" x14ac:dyDescent="0.2">
      <c r="A7" s="6">
        <v>42395</v>
      </c>
      <c r="C7" s="5">
        <v>1524</v>
      </c>
      <c r="D7" s="5">
        <v>1</v>
      </c>
      <c r="E7" s="5">
        <f>IF(D7=0,$AC$7,0)</f>
        <v>0</v>
      </c>
      <c r="G7" s="5">
        <v>1566</v>
      </c>
      <c r="H7" s="5">
        <v>1</v>
      </c>
      <c r="I7" s="5">
        <f>IF(H7=0,$AC$7,0)</f>
        <v>0</v>
      </c>
      <c r="L7" s="5">
        <v>0</v>
      </c>
      <c r="M7" s="5">
        <v>1935</v>
      </c>
      <c r="O7" s="5">
        <v>1935</v>
      </c>
      <c r="P7" s="5">
        <v>1</v>
      </c>
      <c r="Q7" s="5">
        <f>IF(P7=0,$AC$7,0)</f>
        <v>0</v>
      </c>
      <c r="S7" s="5">
        <v>1695</v>
      </c>
      <c r="T7" s="5">
        <v>1</v>
      </c>
      <c r="U7" s="5">
        <f>IF(T7=0,$AC$7,0)</f>
        <v>0</v>
      </c>
      <c r="X7" s="5">
        <v>0</v>
      </c>
      <c r="Y7" s="5">
        <v>1935</v>
      </c>
      <c r="AA7" s="5">
        <f t="shared" si="0"/>
        <v>6720</v>
      </c>
      <c r="AB7" s="5">
        <f t="shared" si="0"/>
        <v>4</v>
      </c>
      <c r="AC7" s="5">
        <f t="shared" si="1"/>
        <v>1680</v>
      </c>
      <c r="AD7" s="7">
        <f t="shared" si="2"/>
        <v>1</v>
      </c>
    </row>
    <row r="8" spans="1:30" x14ac:dyDescent="0.2">
      <c r="A8" s="6">
        <v>42402</v>
      </c>
      <c r="C8" s="5">
        <v>2501</v>
      </c>
      <c r="D8" s="5">
        <v>1</v>
      </c>
      <c r="E8" s="5">
        <f>IF(D8=0,$AC$8,0)</f>
        <v>0</v>
      </c>
      <c r="G8" s="5">
        <v>2177</v>
      </c>
      <c r="H8" s="5">
        <v>1</v>
      </c>
      <c r="I8" s="5">
        <f>IF(H8=0,$AC$8,0)</f>
        <v>0</v>
      </c>
      <c r="K8" s="5">
        <v>1448</v>
      </c>
      <c r="L8" s="5">
        <v>1</v>
      </c>
      <c r="M8" s="5">
        <f>IF(L8=0,$AC$8,0)</f>
        <v>0</v>
      </c>
      <c r="O8" s="5">
        <v>1368</v>
      </c>
      <c r="P8" s="5">
        <v>1</v>
      </c>
      <c r="Q8" s="5">
        <f>IF(P8=0,$AC$8,0)</f>
        <v>0</v>
      </c>
      <c r="S8" s="5">
        <v>2067</v>
      </c>
      <c r="T8" s="5">
        <v>1</v>
      </c>
      <c r="U8" s="5">
        <f>IF(T8=0,$AC$8,0)</f>
        <v>0</v>
      </c>
      <c r="X8" s="5">
        <v>0</v>
      </c>
      <c r="Y8" s="5">
        <v>2501</v>
      </c>
      <c r="AA8" s="5">
        <f t="shared" si="0"/>
        <v>9561</v>
      </c>
      <c r="AB8" s="5">
        <f t="shared" si="0"/>
        <v>5</v>
      </c>
      <c r="AC8" s="5">
        <f t="shared" si="1"/>
        <v>1912</v>
      </c>
      <c r="AD8" s="7">
        <f t="shared" si="2"/>
        <v>1</v>
      </c>
    </row>
    <row r="9" spans="1:30" x14ac:dyDescent="0.2">
      <c r="A9" s="6">
        <v>42410</v>
      </c>
      <c r="C9" s="5">
        <v>925</v>
      </c>
      <c r="D9" s="5">
        <v>1</v>
      </c>
      <c r="E9" s="5">
        <f>IF(D9=0,$AC$9,0)</f>
        <v>0</v>
      </c>
      <c r="G9" s="5">
        <v>759</v>
      </c>
      <c r="H9" s="5">
        <v>1</v>
      </c>
      <c r="I9" s="5">
        <f>IF(H9=0,$AC$9,0)</f>
        <v>0</v>
      </c>
      <c r="K9" s="5">
        <v>1017</v>
      </c>
      <c r="L9" s="5">
        <v>1</v>
      </c>
      <c r="M9" s="5">
        <f>IF(L9=0,$AC$9,0)</f>
        <v>0</v>
      </c>
      <c r="O9" s="5">
        <v>1321</v>
      </c>
      <c r="P9" s="5">
        <v>1</v>
      </c>
      <c r="Q9" s="5">
        <f>IF(P9=0,$AC$9,0)</f>
        <v>0</v>
      </c>
      <c r="S9" s="5">
        <v>750</v>
      </c>
      <c r="T9" s="5">
        <v>1</v>
      </c>
      <c r="U9" s="5">
        <f>IF(T9=0,$AC$9,0)</f>
        <v>0</v>
      </c>
      <c r="W9" s="5">
        <v>1734</v>
      </c>
      <c r="X9" s="5">
        <v>1</v>
      </c>
      <c r="Y9" s="5">
        <f>IF(X9=0,$AC$9,0)</f>
        <v>0</v>
      </c>
      <c r="AA9" s="5">
        <f t="shared" si="0"/>
        <v>6506</v>
      </c>
      <c r="AB9" s="5">
        <f t="shared" si="0"/>
        <v>6</v>
      </c>
      <c r="AC9" s="5">
        <f t="shared" si="1"/>
        <v>1084</v>
      </c>
      <c r="AD9" s="7">
        <f t="shared" si="2"/>
        <v>1</v>
      </c>
    </row>
    <row r="10" spans="1:30" x14ac:dyDescent="0.2">
      <c r="A10" s="6">
        <v>42416</v>
      </c>
      <c r="C10" s="5">
        <v>1216</v>
      </c>
      <c r="D10" s="5">
        <v>1</v>
      </c>
      <c r="E10" s="5">
        <f>IF(D10=0,$AC$10,0)</f>
        <v>0</v>
      </c>
      <c r="G10" s="5">
        <v>1560</v>
      </c>
      <c r="H10" s="5">
        <v>1</v>
      </c>
      <c r="I10" s="5">
        <f>IF(H10=0,$AC$10,0)</f>
        <v>0</v>
      </c>
      <c r="K10" s="5">
        <v>1433</v>
      </c>
      <c r="L10" s="5">
        <v>1</v>
      </c>
      <c r="M10" s="5">
        <f>IF(L10=0,$AC$10,0)</f>
        <v>0</v>
      </c>
      <c r="O10" s="5">
        <v>804</v>
      </c>
      <c r="P10" s="5">
        <v>1</v>
      </c>
      <c r="Q10" s="5">
        <f>IF(P10=0,$AC$10,0)</f>
        <v>0</v>
      </c>
      <c r="S10" s="5">
        <v>1880</v>
      </c>
      <c r="T10" s="5">
        <v>1</v>
      </c>
      <c r="U10" s="5">
        <f>IF(T10=0,$AC$10,0)</f>
        <v>0</v>
      </c>
      <c r="X10" s="5">
        <v>0</v>
      </c>
      <c r="Y10" s="5">
        <v>1880</v>
      </c>
      <c r="AA10" s="5">
        <f t="shared" si="0"/>
        <v>6893</v>
      </c>
      <c r="AB10" s="5">
        <f t="shared" si="0"/>
        <v>5</v>
      </c>
      <c r="AC10" s="5">
        <f t="shared" si="1"/>
        <v>1379</v>
      </c>
      <c r="AD10" s="7">
        <f t="shared" si="2"/>
        <v>1</v>
      </c>
    </row>
    <row r="11" spans="1:30" x14ac:dyDescent="0.2">
      <c r="A11" s="6">
        <v>42423</v>
      </c>
      <c r="C11" s="5">
        <v>2074</v>
      </c>
      <c r="D11" s="5">
        <v>1</v>
      </c>
      <c r="E11" s="5">
        <f>IF(D11=0,$AC$11,0)</f>
        <v>0</v>
      </c>
      <c r="H11" s="5">
        <v>0</v>
      </c>
      <c r="I11" s="5">
        <v>2260</v>
      </c>
      <c r="K11" s="5">
        <v>1918</v>
      </c>
      <c r="L11" s="5">
        <v>1</v>
      </c>
      <c r="M11" s="5">
        <f>IF(L11=0,$AC$11,0)</f>
        <v>0</v>
      </c>
      <c r="O11" s="5">
        <v>1763</v>
      </c>
      <c r="P11" s="5">
        <v>1</v>
      </c>
      <c r="Q11" s="5">
        <f>IF(P11=0,$AC$11,0)</f>
        <v>0</v>
      </c>
      <c r="S11" s="5">
        <v>2260</v>
      </c>
      <c r="T11" s="5">
        <v>1</v>
      </c>
      <c r="U11" s="5">
        <f>IF(T11=0,$AC$11,0)</f>
        <v>0</v>
      </c>
      <c r="X11" s="5">
        <v>0</v>
      </c>
      <c r="Y11" s="5">
        <v>2260</v>
      </c>
      <c r="AA11" s="5">
        <f t="shared" si="0"/>
        <v>8015</v>
      </c>
      <c r="AB11" s="5">
        <f t="shared" si="0"/>
        <v>4</v>
      </c>
      <c r="AC11" s="5">
        <f t="shared" si="1"/>
        <v>2004</v>
      </c>
      <c r="AD11" s="7">
        <f t="shared" si="2"/>
        <v>1</v>
      </c>
    </row>
    <row r="12" spans="1:30" x14ac:dyDescent="0.2">
      <c r="A12" s="6">
        <v>42430</v>
      </c>
      <c r="D12" s="5">
        <v>0</v>
      </c>
      <c r="E12" s="5">
        <v>2085</v>
      </c>
      <c r="G12" s="5">
        <v>1498</v>
      </c>
      <c r="H12" s="5">
        <v>1</v>
      </c>
      <c r="I12" s="5">
        <f>IF(H12=0,$AC$12,0)</f>
        <v>0</v>
      </c>
      <c r="K12" s="5">
        <v>2085</v>
      </c>
      <c r="L12" s="5">
        <v>1</v>
      </c>
      <c r="M12" s="5">
        <f>IF(L12=0,$AC$12,0)</f>
        <v>0</v>
      </c>
      <c r="O12" s="5">
        <v>1619</v>
      </c>
      <c r="P12" s="5">
        <v>1</v>
      </c>
      <c r="Q12" s="5">
        <f>IF(P12=0,$AC$12,0)</f>
        <v>0</v>
      </c>
      <c r="S12" s="5">
        <v>1589</v>
      </c>
      <c r="T12" s="5">
        <v>1</v>
      </c>
      <c r="U12" s="5">
        <f>IF(T12=0,$AC$12,0)</f>
        <v>0</v>
      </c>
      <c r="X12" s="5">
        <v>0</v>
      </c>
      <c r="Y12" s="5">
        <v>2085</v>
      </c>
      <c r="AA12" s="5">
        <f t="shared" si="0"/>
        <v>6791</v>
      </c>
      <c r="AB12" s="5">
        <f t="shared" si="0"/>
        <v>4</v>
      </c>
      <c r="AC12" s="5">
        <f t="shared" si="1"/>
        <v>1698</v>
      </c>
      <c r="AD12" s="7">
        <f t="shared" si="2"/>
        <v>1</v>
      </c>
    </row>
    <row r="13" spans="1:30" x14ac:dyDescent="0.2">
      <c r="A13" s="6">
        <v>42437</v>
      </c>
      <c r="C13" s="5">
        <v>1216</v>
      </c>
      <c r="D13" s="5">
        <v>1</v>
      </c>
      <c r="E13" s="5">
        <f>IF(D13=0,$AC$13,0)</f>
        <v>0</v>
      </c>
      <c r="G13" s="5">
        <v>883</v>
      </c>
      <c r="H13" s="5">
        <v>1</v>
      </c>
      <c r="I13" s="5">
        <f>IF(H13=0,$AC$13,0)</f>
        <v>0</v>
      </c>
      <c r="K13" s="5">
        <v>1129</v>
      </c>
      <c r="L13" s="5">
        <v>1</v>
      </c>
      <c r="M13" s="5">
        <f>IF(L13=0,$AC$13,0)</f>
        <v>0</v>
      </c>
      <c r="O13" s="5">
        <v>1503</v>
      </c>
      <c r="P13" s="5">
        <v>1</v>
      </c>
      <c r="Q13" s="5">
        <f>IF(P13=0,$AC$13,0)</f>
        <v>0</v>
      </c>
      <c r="T13" s="5">
        <v>0</v>
      </c>
      <c r="U13" s="5">
        <v>1503</v>
      </c>
      <c r="X13" s="5">
        <v>0</v>
      </c>
      <c r="Y13" s="5">
        <v>1503</v>
      </c>
      <c r="AA13" s="5">
        <f t="shared" si="0"/>
        <v>4731</v>
      </c>
      <c r="AB13" s="5">
        <f t="shared" si="0"/>
        <v>4</v>
      </c>
      <c r="AC13" s="5">
        <f t="shared" si="1"/>
        <v>1183</v>
      </c>
      <c r="AD13" s="7">
        <f t="shared" si="2"/>
        <v>1</v>
      </c>
    </row>
    <row r="14" spans="1:30" x14ac:dyDescent="0.2">
      <c r="A14" s="6">
        <v>42444</v>
      </c>
      <c r="C14" s="5">
        <v>2013</v>
      </c>
      <c r="D14" s="5">
        <v>1</v>
      </c>
      <c r="E14" s="5">
        <f>IF(D14=0,$AC$14,0)</f>
        <v>0</v>
      </c>
      <c r="G14" s="5">
        <v>2222</v>
      </c>
      <c r="H14" s="5">
        <v>1</v>
      </c>
      <c r="I14" s="5">
        <f>IF(H14=0,$AC$14,0)</f>
        <v>0</v>
      </c>
      <c r="L14" s="5">
        <v>0</v>
      </c>
      <c r="M14" s="5">
        <v>2222</v>
      </c>
      <c r="O14" s="5">
        <v>1238</v>
      </c>
      <c r="P14" s="5">
        <v>1</v>
      </c>
      <c r="Q14" s="5">
        <f>IF(P14=0,$AC$14,0)</f>
        <v>0</v>
      </c>
      <c r="S14" s="5">
        <v>1330</v>
      </c>
      <c r="T14" s="5">
        <v>1</v>
      </c>
      <c r="U14" s="5">
        <f>IF(T14=0,$AC$14,0)</f>
        <v>0</v>
      </c>
      <c r="X14" s="5">
        <v>0</v>
      </c>
      <c r="Y14" s="5">
        <v>2222</v>
      </c>
      <c r="AA14" s="5">
        <f t="shared" si="0"/>
        <v>6803</v>
      </c>
      <c r="AB14" s="5">
        <f t="shared" si="0"/>
        <v>4</v>
      </c>
      <c r="AC14" s="5">
        <f t="shared" si="1"/>
        <v>1701</v>
      </c>
      <c r="AD14" s="7">
        <f t="shared" si="2"/>
        <v>1</v>
      </c>
    </row>
    <row r="15" spans="1:30" x14ac:dyDescent="0.2">
      <c r="A15" s="6">
        <v>42452</v>
      </c>
      <c r="C15" s="5">
        <v>1386</v>
      </c>
      <c r="D15" s="5">
        <v>1</v>
      </c>
      <c r="E15" s="5">
        <f>IF(D15=0,$AC$15,0)</f>
        <v>0</v>
      </c>
      <c r="G15" s="5">
        <v>1114</v>
      </c>
      <c r="H15" s="5">
        <v>1</v>
      </c>
      <c r="I15" s="5">
        <f>IF(H15=0,$AC$15,0)</f>
        <v>0</v>
      </c>
      <c r="K15" s="5">
        <v>1715</v>
      </c>
      <c r="L15" s="5">
        <v>1</v>
      </c>
      <c r="M15" s="5">
        <f>IF(L15=0,$AC$15,0)</f>
        <v>0</v>
      </c>
      <c r="O15" s="5">
        <v>1703</v>
      </c>
      <c r="P15" s="5">
        <v>1</v>
      </c>
      <c r="Q15" s="5">
        <f>IF(P15=0,$AC$15,0)</f>
        <v>0</v>
      </c>
      <c r="S15" s="5">
        <v>897</v>
      </c>
      <c r="T15" s="5">
        <v>1</v>
      </c>
      <c r="U15" s="5">
        <f>IF(T15=0,$AC$15,0)</f>
        <v>0</v>
      </c>
      <c r="X15" s="5">
        <v>0</v>
      </c>
      <c r="Y15" s="5">
        <v>1715</v>
      </c>
      <c r="AA15" s="5">
        <f t="shared" si="0"/>
        <v>6815</v>
      </c>
      <c r="AB15" s="5">
        <f t="shared" si="0"/>
        <v>5</v>
      </c>
      <c r="AC15" s="5">
        <f t="shared" si="1"/>
        <v>1363</v>
      </c>
      <c r="AD15" s="7">
        <f t="shared" si="2"/>
        <v>1</v>
      </c>
    </row>
    <row r="16" spans="1:30" x14ac:dyDescent="0.2">
      <c r="A16" s="6">
        <v>42458</v>
      </c>
      <c r="C16" s="5">
        <v>1297</v>
      </c>
      <c r="D16" s="5">
        <v>1</v>
      </c>
      <c r="E16" s="5">
        <f>IF(D16=0,$AC$16,0)</f>
        <v>0</v>
      </c>
      <c r="G16" s="5">
        <v>1818</v>
      </c>
      <c r="H16" s="5">
        <v>1</v>
      </c>
      <c r="I16" s="5">
        <f>IF(H16=0,$AC$16,0)</f>
        <v>0</v>
      </c>
      <c r="K16" s="5">
        <v>995</v>
      </c>
      <c r="L16" s="5">
        <v>1</v>
      </c>
      <c r="M16" s="5">
        <f>IF(L16=0,$AC$16,0)</f>
        <v>0</v>
      </c>
      <c r="P16" s="5">
        <v>0</v>
      </c>
      <c r="Q16" s="5">
        <v>1818</v>
      </c>
      <c r="S16" s="5">
        <v>1195</v>
      </c>
      <c r="T16" s="5">
        <v>1</v>
      </c>
      <c r="U16" s="5">
        <f>IF(T16=0,$AC$16,0)</f>
        <v>0</v>
      </c>
      <c r="X16" s="5">
        <v>0</v>
      </c>
      <c r="Y16" s="5">
        <v>1818</v>
      </c>
      <c r="AA16" s="5">
        <f t="shared" si="0"/>
        <v>5305</v>
      </c>
      <c r="AB16" s="5">
        <f t="shared" si="0"/>
        <v>4</v>
      </c>
      <c r="AC16" s="5">
        <f t="shared" si="1"/>
        <v>1326</v>
      </c>
      <c r="AD16" s="7">
        <f t="shared" si="2"/>
        <v>1</v>
      </c>
    </row>
    <row r="17" spans="1:30" x14ac:dyDescent="0.2">
      <c r="A17" s="6">
        <v>42465</v>
      </c>
      <c r="C17" s="5">
        <v>1480</v>
      </c>
      <c r="D17" s="5">
        <v>1</v>
      </c>
      <c r="E17" s="5">
        <f>IF(D17=0,$AC$17,0)</f>
        <v>0</v>
      </c>
      <c r="G17" s="5">
        <v>1204</v>
      </c>
      <c r="H17" s="5">
        <v>1</v>
      </c>
      <c r="I17" s="5">
        <f>IF(H17=0,$AC$17,0)</f>
        <v>0</v>
      </c>
      <c r="L17" s="5">
        <v>0</v>
      </c>
      <c r="M17" s="5">
        <v>1782</v>
      </c>
      <c r="O17" s="5">
        <v>1782</v>
      </c>
      <c r="P17" s="5">
        <v>1</v>
      </c>
      <c r="Q17" s="5">
        <f>IF(P17=0,$AC$17,0)</f>
        <v>0</v>
      </c>
      <c r="S17" s="5">
        <v>1281</v>
      </c>
      <c r="T17" s="5">
        <v>1</v>
      </c>
      <c r="U17" s="5">
        <f>IF(T17=0,$AC$17,0)</f>
        <v>0</v>
      </c>
      <c r="X17" s="5">
        <v>0</v>
      </c>
      <c r="Y17" s="5">
        <v>1782</v>
      </c>
      <c r="AA17" s="5">
        <f t="shared" si="0"/>
        <v>5747</v>
      </c>
      <c r="AB17" s="5">
        <f t="shared" si="0"/>
        <v>4</v>
      </c>
      <c r="AC17" s="5">
        <f t="shared" si="1"/>
        <v>1437</v>
      </c>
      <c r="AD17" s="7">
        <f t="shared" si="2"/>
        <v>1</v>
      </c>
    </row>
    <row r="18" spans="1:30" x14ac:dyDescent="0.2">
      <c r="A18" s="6">
        <v>42471</v>
      </c>
      <c r="C18" s="5">
        <v>1159</v>
      </c>
      <c r="D18" s="5">
        <v>1</v>
      </c>
      <c r="E18" s="5">
        <f>IF(D18=0,$AC$18,0)</f>
        <v>0</v>
      </c>
      <c r="G18" s="5">
        <v>1551</v>
      </c>
      <c r="H18" s="5">
        <v>1</v>
      </c>
      <c r="I18" s="5">
        <f>IF(H18=0,$AC$18,0)</f>
        <v>0</v>
      </c>
      <c r="K18" s="5">
        <v>1668</v>
      </c>
      <c r="L18" s="5">
        <v>1</v>
      </c>
      <c r="M18" s="5">
        <f>IF(L18=0,$AC$18,0)</f>
        <v>0</v>
      </c>
      <c r="O18" s="5">
        <v>1073</v>
      </c>
      <c r="P18" s="5">
        <v>1</v>
      </c>
      <c r="Q18" s="5">
        <f>IF(P18=0,$AC$18,0)</f>
        <v>0</v>
      </c>
      <c r="S18" s="5">
        <v>1120</v>
      </c>
      <c r="T18" s="5">
        <v>1</v>
      </c>
      <c r="U18" s="5">
        <f>IF(T18=0,$AC$18,0)</f>
        <v>0</v>
      </c>
      <c r="X18" s="5">
        <v>0</v>
      </c>
      <c r="Y18" s="5">
        <v>1668</v>
      </c>
      <c r="AA18" s="5">
        <f t="shared" si="0"/>
        <v>6571</v>
      </c>
      <c r="AB18" s="5">
        <f t="shared" si="0"/>
        <v>5</v>
      </c>
      <c r="AC18" s="5">
        <f t="shared" si="1"/>
        <v>1314</v>
      </c>
      <c r="AD18" s="7">
        <f t="shared" si="2"/>
        <v>1</v>
      </c>
    </row>
    <row r="19" spans="1:30" x14ac:dyDescent="0.2">
      <c r="A19" s="6">
        <v>42479</v>
      </c>
      <c r="C19" s="5">
        <v>2002</v>
      </c>
      <c r="D19" s="5">
        <v>1</v>
      </c>
      <c r="E19" s="5">
        <f>IF(D19=0,$AC$19,0)</f>
        <v>0</v>
      </c>
      <c r="G19" s="5">
        <v>889</v>
      </c>
      <c r="H19" s="5">
        <v>1</v>
      </c>
      <c r="I19" s="5">
        <f>IF(H19=0,$AC$19,0)</f>
        <v>0</v>
      </c>
      <c r="K19" s="5">
        <v>1665</v>
      </c>
      <c r="L19" s="5">
        <v>1</v>
      </c>
      <c r="M19" s="5">
        <f>IF(L19=0,$AC$19,0)</f>
        <v>0</v>
      </c>
      <c r="O19" s="5">
        <v>1135</v>
      </c>
      <c r="P19" s="5">
        <v>1</v>
      </c>
      <c r="Q19" s="5">
        <f>IF(P19=0,$AC$19,0)</f>
        <v>0</v>
      </c>
      <c r="S19" s="5">
        <v>1270</v>
      </c>
      <c r="T19" s="5">
        <v>1</v>
      </c>
      <c r="U19" s="5">
        <f>IF(T19=0,$AC$19,0)</f>
        <v>0</v>
      </c>
      <c r="X19" s="5">
        <v>0</v>
      </c>
      <c r="Y19" s="5">
        <v>2002</v>
      </c>
      <c r="AA19" s="5">
        <f t="shared" si="0"/>
        <v>6961</v>
      </c>
      <c r="AB19" s="5">
        <f t="shared" si="0"/>
        <v>5</v>
      </c>
      <c r="AC19" s="5">
        <f t="shared" si="1"/>
        <v>1392</v>
      </c>
      <c r="AD19" s="7">
        <f t="shared" si="2"/>
        <v>1</v>
      </c>
    </row>
    <row r="20" spans="1:30" x14ac:dyDescent="0.2">
      <c r="A20" s="6">
        <v>42486</v>
      </c>
      <c r="C20" s="5">
        <v>1188</v>
      </c>
      <c r="D20" s="5">
        <v>1</v>
      </c>
      <c r="E20" s="5">
        <f>IF(D20=0,$AC$20,0)</f>
        <v>0</v>
      </c>
      <c r="G20" s="5">
        <v>1980</v>
      </c>
      <c r="H20" s="5">
        <v>1</v>
      </c>
      <c r="I20" s="5">
        <f>IF(H20=0,$AC$20,0)</f>
        <v>0</v>
      </c>
      <c r="L20" s="5">
        <v>0</v>
      </c>
      <c r="M20" s="5">
        <v>2248</v>
      </c>
      <c r="O20" s="5">
        <v>2248</v>
      </c>
      <c r="P20" s="5">
        <v>1</v>
      </c>
      <c r="Q20" s="5">
        <f>IF(P20=0,$AC$20,0)</f>
        <v>0</v>
      </c>
      <c r="S20" s="5">
        <v>1786</v>
      </c>
      <c r="T20" s="5">
        <v>1</v>
      </c>
      <c r="U20" s="5">
        <f>IF(T20=0,$AC$20,0)</f>
        <v>0</v>
      </c>
      <c r="X20" s="5">
        <v>0</v>
      </c>
      <c r="Y20" s="5">
        <v>2248</v>
      </c>
      <c r="AA20" s="5">
        <f t="shared" si="0"/>
        <v>7202</v>
      </c>
      <c r="AB20" s="5">
        <f t="shared" si="0"/>
        <v>4</v>
      </c>
      <c r="AC20" s="5">
        <f t="shared" si="1"/>
        <v>1801</v>
      </c>
      <c r="AD20" s="7">
        <f t="shared" si="2"/>
        <v>1</v>
      </c>
    </row>
    <row r="21" spans="1:30" x14ac:dyDescent="0.2">
      <c r="A21" s="6">
        <v>42493</v>
      </c>
      <c r="C21" s="5">
        <v>2313</v>
      </c>
      <c r="D21" s="5">
        <v>1</v>
      </c>
      <c r="E21" s="5">
        <f>IF(D21=0,$AC$21,0)</f>
        <v>0</v>
      </c>
      <c r="G21" s="5">
        <v>1865</v>
      </c>
      <c r="H21" s="5">
        <v>1</v>
      </c>
      <c r="I21" s="5">
        <f>IF(H21=0,$AC$21,0)</f>
        <v>0</v>
      </c>
      <c r="L21" s="5">
        <v>0</v>
      </c>
      <c r="M21" s="5">
        <v>2313</v>
      </c>
      <c r="O21" s="5">
        <v>1652</v>
      </c>
      <c r="P21" s="5">
        <v>1</v>
      </c>
      <c r="Q21" s="5">
        <f>IF(P21=0,$AC$21,0)</f>
        <v>0</v>
      </c>
      <c r="S21" s="5">
        <v>2283</v>
      </c>
      <c r="T21" s="5">
        <v>1</v>
      </c>
      <c r="U21" s="5">
        <f>IF(T21=0,$AC$21,0)</f>
        <v>0</v>
      </c>
      <c r="X21" s="5">
        <v>0</v>
      </c>
      <c r="Y21" s="5">
        <v>2313</v>
      </c>
      <c r="AA21" s="5">
        <f t="shared" si="0"/>
        <v>8113</v>
      </c>
      <c r="AB21" s="5">
        <f t="shared" si="0"/>
        <v>4</v>
      </c>
      <c r="AC21" s="5">
        <f t="shared" si="1"/>
        <v>2028</v>
      </c>
      <c r="AD21" s="7">
        <f t="shared" si="2"/>
        <v>1</v>
      </c>
    </row>
    <row r="22" spans="1:30" x14ac:dyDescent="0.2">
      <c r="A22" s="6">
        <v>42500</v>
      </c>
      <c r="C22" s="5">
        <v>2500</v>
      </c>
      <c r="D22" s="5">
        <v>1</v>
      </c>
      <c r="E22" s="5">
        <f>IF(D22=0,$AC$22,0)</f>
        <v>0</v>
      </c>
      <c r="G22" s="5">
        <v>2681</v>
      </c>
      <c r="H22" s="5">
        <v>1</v>
      </c>
      <c r="I22" s="5">
        <f>IF(H22=0,$AC$22,0)</f>
        <v>0</v>
      </c>
      <c r="K22" s="5">
        <v>2199</v>
      </c>
      <c r="L22" s="5">
        <v>1</v>
      </c>
      <c r="M22" s="5">
        <f>IF(L22=0,$AC$22,0)</f>
        <v>0</v>
      </c>
      <c r="O22" s="5">
        <v>2078</v>
      </c>
      <c r="P22" s="5">
        <v>1</v>
      </c>
      <c r="Q22" s="5">
        <f>IF(P22=0,$AC$22,0)</f>
        <v>0</v>
      </c>
      <c r="S22" s="5">
        <v>1289</v>
      </c>
      <c r="T22" s="5">
        <v>1</v>
      </c>
      <c r="U22" s="5">
        <f>IF(T22=0,$AC$22,0)</f>
        <v>0</v>
      </c>
      <c r="X22" s="5">
        <v>0</v>
      </c>
      <c r="Y22" s="5">
        <v>2681</v>
      </c>
      <c r="AA22" s="5">
        <f t="shared" si="0"/>
        <v>10747</v>
      </c>
      <c r="AB22" s="5">
        <f t="shared" si="0"/>
        <v>5</v>
      </c>
      <c r="AC22" s="5">
        <f t="shared" si="1"/>
        <v>2149</v>
      </c>
      <c r="AD22" s="7">
        <f t="shared" si="2"/>
        <v>1</v>
      </c>
    </row>
    <row r="23" spans="1:30" x14ac:dyDescent="0.2">
      <c r="A23" s="6">
        <v>42507</v>
      </c>
      <c r="C23" s="5">
        <v>1432</v>
      </c>
      <c r="D23" s="5">
        <v>1</v>
      </c>
      <c r="E23" s="5">
        <f>IF(D23=0,$AC$23,0)</f>
        <v>0</v>
      </c>
      <c r="G23" s="5">
        <v>1080</v>
      </c>
      <c r="H23" s="5">
        <v>1</v>
      </c>
      <c r="I23" s="5">
        <f>IF(H23=0,$AC$23,0)</f>
        <v>0</v>
      </c>
      <c r="L23" s="5">
        <v>0</v>
      </c>
      <c r="M23" s="5">
        <v>1432</v>
      </c>
      <c r="O23" s="5">
        <v>1357</v>
      </c>
      <c r="P23" s="5">
        <v>1</v>
      </c>
      <c r="Q23" s="5">
        <f>IF(P23=0,$AC$23,0)</f>
        <v>0</v>
      </c>
      <c r="S23" s="5">
        <v>1173</v>
      </c>
      <c r="T23" s="5">
        <v>1</v>
      </c>
      <c r="U23" s="5">
        <f>IF(T23=0,$AC$23,0)</f>
        <v>0</v>
      </c>
      <c r="X23" s="5">
        <v>0</v>
      </c>
      <c r="Y23" s="5">
        <v>1432</v>
      </c>
      <c r="AA23" s="5">
        <f t="shared" si="0"/>
        <v>5042</v>
      </c>
      <c r="AB23" s="5">
        <f t="shared" si="0"/>
        <v>4</v>
      </c>
      <c r="AC23" s="5">
        <f t="shared" si="1"/>
        <v>1261</v>
      </c>
      <c r="AD23" s="7">
        <f t="shared" si="2"/>
        <v>1</v>
      </c>
    </row>
    <row r="24" spans="1:30" x14ac:dyDescent="0.2">
      <c r="A24" s="6">
        <v>42514</v>
      </c>
      <c r="C24" s="5">
        <v>1545</v>
      </c>
      <c r="D24" s="5">
        <v>1</v>
      </c>
      <c r="E24" s="5">
        <f>IF(D24=0,$AC$24,0)</f>
        <v>0</v>
      </c>
      <c r="G24" s="5">
        <v>1291</v>
      </c>
      <c r="H24" s="5">
        <v>1</v>
      </c>
      <c r="I24" s="5">
        <f>IF(H24=0,$AC$24,0)</f>
        <v>0</v>
      </c>
      <c r="K24" s="5">
        <v>1542</v>
      </c>
      <c r="L24" s="5">
        <v>1</v>
      </c>
      <c r="M24" s="5">
        <f>IF(L24=0,$AC$24,0)</f>
        <v>0</v>
      </c>
      <c r="O24" s="5">
        <v>1400</v>
      </c>
      <c r="P24" s="5">
        <v>1</v>
      </c>
      <c r="Q24" s="5">
        <f>IF(P24=0,$AC$24,0)</f>
        <v>0</v>
      </c>
      <c r="S24" s="5">
        <v>1307</v>
      </c>
      <c r="T24" s="5">
        <v>1</v>
      </c>
      <c r="U24" s="5">
        <f>IF(T24=0,$AC$24,0)</f>
        <v>0</v>
      </c>
      <c r="X24" s="5">
        <v>0</v>
      </c>
      <c r="Y24" s="5">
        <v>1545</v>
      </c>
      <c r="AA24" s="5">
        <f t="shared" si="0"/>
        <v>7085</v>
      </c>
      <c r="AB24" s="5">
        <f t="shared" si="0"/>
        <v>5</v>
      </c>
      <c r="AC24" s="5">
        <f t="shared" si="1"/>
        <v>1417</v>
      </c>
      <c r="AD24" s="7">
        <f t="shared" si="2"/>
        <v>1</v>
      </c>
    </row>
    <row r="25" spans="1:30" x14ac:dyDescent="0.2">
      <c r="A25" s="6">
        <v>42521</v>
      </c>
      <c r="C25" s="5">
        <v>2063</v>
      </c>
      <c r="D25" s="5">
        <v>1</v>
      </c>
      <c r="E25" s="5">
        <f>IF(D25=0,$AC$25,0)</f>
        <v>0</v>
      </c>
      <c r="H25" s="5">
        <v>0</v>
      </c>
      <c r="I25" s="5">
        <v>2063</v>
      </c>
      <c r="L25" s="5">
        <v>0</v>
      </c>
      <c r="M25" s="5">
        <v>2063</v>
      </c>
      <c r="O25" s="5">
        <v>1495</v>
      </c>
      <c r="P25" s="5">
        <v>1</v>
      </c>
      <c r="Q25" s="5">
        <f>IF(P25=0,$AC$25,0)</f>
        <v>0</v>
      </c>
      <c r="S25" s="5">
        <v>2045</v>
      </c>
      <c r="T25" s="5">
        <v>1</v>
      </c>
      <c r="U25" s="5">
        <f>IF(T25=0,$AC$25,0)</f>
        <v>0</v>
      </c>
      <c r="X25" s="5">
        <v>0</v>
      </c>
      <c r="Y25" s="5">
        <v>2063</v>
      </c>
      <c r="AA25" s="5">
        <f t="shared" si="0"/>
        <v>5603</v>
      </c>
      <c r="AB25" s="5">
        <f t="shared" si="0"/>
        <v>3</v>
      </c>
      <c r="AC25" s="5">
        <f t="shared" si="1"/>
        <v>1868</v>
      </c>
      <c r="AD25" s="7">
        <f t="shared" si="2"/>
        <v>1</v>
      </c>
    </row>
    <row r="26" spans="1:30" x14ac:dyDescent="0.2">
      <c r="A26" s="6">
        <v>42528</v>
      </c>
      <c r="C26" s="5">
        <v>1533</v>
      </c>
      <c r="D26" s="5">
        <v>1</v>
      </c>
      <c r="E26" s="5">
        <f>IF(D26=0,$AC$26,0)</f>
        <v>0</v>
      </c>
      <c r="H26" s="5">
        <v>0</v>
      </c>
      <c r="I26" s="5">
        <v>1870</v>
      </c>
      <c r="K26" s="5">
        <v>1343</v>
      </c>
      <c r="L26" s="5">
        <v>1</v>
      </c>
      <c r="M26" s="5">
        <f>IF(L26=0,$AC$26,0)</f>
        <v>0</v>
      </c>
      <c r="O26" s="5">
        <v>1870</v>
      </c>
      <c r="P26" s="5">
        <v>1</v>
      </c>
      <c r="Q26" s="5">
        <f>IF(P26=0,$AC$26,0)</f>
        <v>0</v>
      </c>
      <c r="S26" s="5">
        <v>1045</v>
      </c>
      <c r="T26" s="5">
        <v>1</v>
      </c>
      <c r="U26" s="5">
        <f>IF(T26=0,$AC$26,0)</f>
        <v>0</v>
      </c>
      <c r="X26" s="5">
        <v>0</v>
      </c>
      <c r="Y26" s="5">
        <v>1870</v>
      </c>
      <c r="AA26" s="5">
        <f t="shared" si="0"/>
        <v>5791</v>
      </c>
      <c r="AB26" s="5">
        <f t="shared" si="0"/>
        <v>4</v>
      </c>
      <c r="AC26" s="5">
        <f t="shared" si="1"/>
        <v>1448</v>
      </c>
      <c r="AD26" s="7">
        <f t="shared" si="2"/>
        <v>1</v>
      </c>
    </row>
    <row r="27" spans="1:30" x14ac:dyDescent="0.2">
      <c r="A27" s="6">
        <v>42536</v>
      </c>
      <c r="C27" s="5">
        <v>2097</v>
      </c>
      <c r="D27" s="5">
        <v>1</v>
      </c>
      <c r="E27" s="5">
        <f>IF(D27=0,$AC$27,0)</f>
        <v>0</v>
      </c>
      <c r="G27" s="5">
        <v>1422</v>
      </c>
      <c r="H27" s="5">
        <v>1</v>
      </c>
      <c r="I27" s="5">
        <f>IF(H27=0,$AC$27,0)</f>
        <v>0</v>
      </c>
      <c r="K27" s="5">
        <v>1547</v>
      </c>
      <c r="L27" s="5">
        <v>1</v>
      </c>
      <c r="M27" s="5">
        <f>IF(L27=0,$AC$27,0)</f>
        <v>0</v>
      </c>
      <c r="O27" s="5">
        <v>1745</v>
      </c>
      <c r="P27" s="5">
        <v>1</v>
      </c>
      <c r="Q27" s="5">
        <f>IF(P27=0,$AC$27,0)</f>
        <v>0</v>
      </c>
      <c r="S27" s="5">
        <v>905</v>
      </c>
      <c r="T27" s="5">
        <v>1</v>
      </c>
      <c r="U27" s="5">
        <f>IF(T27=0,$AC$27,0)</f>
        <v>0</v>
      </c>
      <c r="X27" s="5">
        <v>0</v>
      </c>
      <c r="Y27" s="5">
        <v>2097</v>
      </c>
      <c r="AA27" s="5">
        <f t="shared" si="0"/>
        <v>7716</v>
      </c>
      <c r="AB27" s="5">
        <f t="shared" si="0"/>
        <v>5</v>
      </c>
      <c r="AC27" s="5">
        <f t="shared" si="1"/>
        <v>1543</v>
      </c>
      <c r="AD27" s="7">
        <f t="shared" si="2"/>
        <v>1</v>
      </c>
    </row>
    <row r="28" spans="1:30" x14ac:dyDescent="0.2">
      <c r="A28" s="6">
        <v>42543</v>
      </c>
      <c r="C28" s="5">
        <v>1470</v>
      </c>
      <c r="D28" s="5">
        <v>1</v>
      </c>
      <c r="E28" s="5">
        <f>IF(D28=0,$AC$28,0)</f>
        <v>0</v>
      </c>
      <c r="G28" s="5">
        <v>974</v>
      </c>
      <c r="H28" s="5">
        <v>1</v>
      </c>
      <c r="I28" s="5">
        <f>IF(H28=0,$AC$28,0)</f>
        <v>0</v>
      </c>
      <c r="L28" s="5">
        <v>0</v>
      </c>
      <c r="M28" s="5">
        <v>1709</v>
      </c>
      <c r="O28" s="5">
        <v>1709</v>
      </c>
      <c r="P28" s="5">
        <v>1</v>
      </c>
      <c r="Q28" s="5">
        <f>IF(P28=0,$AC$28,0)</f>
        <v>0</v>
      </c>
      <c r="S28" s="5">
        <v>1060</v>
      </c>
      <c r="T28" s="5">
        <v>1</v>
      </c>
      <c r="U28" s="5">
        <f>IF(T28=0,$AC$28,0)</f>
        <v>0</v>
      </c>
      <c r="X28" s="5">
        <v>0</v>
      </c>
      <c r="Y28" s="5">
        <v>1709</v>
      </c>
      <c r="AA28" s="5">
        <f t="shared" si="0"/>
        <v>5213</v>
      </c>
      <c r="AB28" s="5">
        <f t="shared" si="0"/>
        <v>4</v>
      </c>
      <c r="AC28" s="5">
        <f t="shared" si="1"/>
        <v>1303</v>
      </c>
      <c r="AD28" s="7">
        <f t="shared" si="2"/>
        <v>1</v>
      </c>
    </row>
    <row r="29" spans="1:30" x14ac:dyDescent="0.2">
      <c r="A29" s="6">
        <v>42550</v>
      </c>
      <c r="C29" s="5">
        <v>1621</v>
      </c>
      <c r="D29" s="5">
        <v>1</v>
      </c>
      <c r="E29" s="5">
        <f>IF(D29=0,$AC$29,0)</f>
        <v>0</v>
      </c>
      <c r="G29" s="5">
        <v>1513</v>
      </c>
      <c r="H29" s="5">
        <v>1</v>
      </c>
      <c r="I29" s="5">
        <f>IF(H29=0,$AC$29,0)</f>
        <v>0</v>
      </c>
      <c r="K29" s="5">
        <v>2101</v>
      </c>
      <c r="L29" s="5">
        <v>1</v>
      </c>
      <c r="M29" s="5">
        <f>IF(L29=0,$AC$29,0)</f>
        <v>0</v>
      </c>
      <c r="O29" s="5">
        <v>2004</v>
      </c>
      <c r="P29" s="5">
        <v>1</v>
      </c>
      <c r="Q29" s="5">
        <f>IF(P29=0,$AC$29,0)</f>
        <v>0</v>
      </c>
      <c r="S29" s="5">
        <v>1556</v>
      </c>
      <c r="T29" s="5">
        <v>1</v>
      </c>
      <c r="U29" s="5">
        <f>IF(T29=0,$AC$29,0)</f>
        <v>0</v>
      </c>
      <c r="X29" s="5">
        <v>0</v>
      </c>
      <c r="Y29" s="5">
        <v>2101</v>
      </c>
      <c r="AA29" s="5">
        <f t="shared" si="0"/>
        <v>8795</v>
      </c>
      <c r="AB29" s="5">
        <f t="shared" si="0"/>
        <v>5</v>
      </c>
      <c r="AC29" s="5">
        <f t="shared" si="1"/>
        <v>1759</v>
      </c>
      <c r="AD29" s="7">
        <f t="shared" si="2"/>
        <v>1</v>
      </c>
    </row>
    <row r="30" spans="1:30" x14ac:dyDescent="0.2">
      <c r="A30" s="6">
        <v>42556</v>
      </c>
      <c r="C30" s="5">
        <v>1868</v>
      </c>
      <c r="D30" s="5">
        <v>1</v>
      </c>
      <c r="E30" s="5">
        <f>IF(D30=0,$AC$30,0)</f>
        <v>0</v>
      </c>
      <c r="G30" s="5">
        <v>1768</v>
      </c>
      <c r="H30" s="5">
        <v>1</v>
      </c>
      <c r="I30" s="5">
        <f>IF(H30=0,$AC$30,0)</f>
        <v>0</v>
      </c>
      <c r="L30" s="5">
        <v>0</v>
      </c>
      <c r="M30" s="5">
        <v>2053</v>
      </c>
      <c r="O30" s="5">
        <v>2053</v>
      </c>
      <c r="P30" s="5">
        <v>1</v>
      </c>
      <c r="Q30" s="5">
        <f>IF(P30=0,$AC$30,0)</f>
        <v>0</v>
      </c>
      <c r="S30" s="5">
        <v>976</v>
      </c>
      <c r="T30" s="5">
        <v>1</v>
      </c>
      <c r="U30" s="5">
        <f>IF(T30=0,$AC$30,0)</f>
        <v>0</v>
      </c>
      <c r="X30" s="5">
        <v>0</v>
      </c>
      <c r="Y30" s="5">
        <v>2053</v>
      </c>
      <c r="AA30" s="5">
        <f t="shared" si="0"/>
        <v>6665</v>
      </c>
      <c r="AB30" s="5">
        <f t="shared" si="0"/>
        <v>4</v>
      </c>
      <c r="AC30" s="5">
        <f t="shared" si="1"/>
        <v>1666</v>
      </c>
      <c r="AD30" s="7">
        <f t="shared" si="2"/>
        <v>1</v>
      </c>
    </row>
    <row r="31" spans="1:30" x14ac:dyDescent="0.2">
      <c r="A31" s="6">
        <v>42571</v>
      </c>
      <c r="C31" s="5">
        <v>994</v>
      </c>
      <c r="D31" s="5">
        <v>1</v>
      </c>
      <c r="E31" s="5">
        <f>IF(D31=0,$AC$31,0)</f>
        <v>0</v>
      </c>
      <c r="G31" s="5">
        <v>983</v>
      </c>
      <c r="H31" s="5">
        <v>1</v>
      </c>
      <c r="I31" s="5">
        <f>IF(H31=0,$AC$31,0)</f>
        <v>0</v>
      </c>
      <c r="K31" s="5">
        <v>1745</v>
      </c>
      <c r="L31" s="5">
        <v>1</v>
      </c>
      <c r="M31" s="5">
        <f>IF(L31=0,$AC$31,0)</f>
        <v>0</v>
      </c>
      <c r="O31" s="5">
        <v>1190</v>
      </c>
      <c r="P31" s="5">
        <v>1</v>
      </c>
      <c r="Q31" s="5">
        <f>IF(P31=0,$AC$31,0)</f>
        <v>0</v>
      </c>
      <c r="S31" s="5">
        <v>1195</v>
      </c>
      <c r="T31" s="5">
        <v>1</v>
      </c>
      <c r="U31" s="5">
        <f>IF(T31=0,$AC$31,0)</f>
        <v>0</v>
      </c>
      <c r="X31" s="5">
        <v>0</v>
      </c>
      <c r="Y31" s="5">
        <v>1745</v>
      </c>
      <c r="AA31" s="5">
        <f t="shared" si="0"/>
        <v>6107</v>
      </c>
      <c r="AB31" s="5">
        <f t="shared" si="0"/>
        <v>5</v>
      </c>
      <c r="AC31" s="5">
        <f t="shared" si="1"/>
        <v>1221</v>
      </c>
      <c r="AD31" s="7">
        <f t="shared" si="2"/>
        <v>1</v>
      </c>
    </row>
    <row r="32" spans="1:30" x14ac:dyDescent="0.2">
      <c r="A32" s="6">
        <v>42577</v>
      </c>
      <c r="C32" s="5">
        <v>1601</v>
      </c>
      <c r="D32" s="5">
        <v>1</v>
      </c>
      <c r="E32" s="5">
        <f>IF(D32=0,$AC$32,0)</f>
        <v>0</v>
      </c>
      <c r="G32" s="5">
        <v>2222</v>
      </c>
      <c r="H32" s="5">
        <v>1</v>
      </c>
      <c r="I32" s="5">
        <f>IF(H32=0,$AC$32,0)</f>
        <v>0</v>
      </c>
      <c r="K32" s="5">
        <v>1589</v>
      </c>
      <c r="L32" s="5">
        <v>1</v>
      </c>
      <c r="M32" s="5">
        <f>IF(L32=0,$AC$32,0)</f>
        <v>0</v>
      </c>
      <c r="O32" s="5">
        <v>1209</v>
      </c>
      <c r="P32" s="5">
        <v>1</v>
      </c>
      <c r="Q32" s="5">
        <f>IF(P32=0,$AC$32,0)</f>
        <v>0</v>
      </c>
      <c r="S32" s="5">
        <v>1314</v>
      </c>
      <c r="T32" s="5">
        <v>1</v>
      </c>
      <c r="U32" s="5">
        <f>IF(T32=0,$AC$32,0)</f>
        <v>0</v>
      </c>
      <c r="X32" s="5">
        <v>0</v>
      </c>
      <c r="Y32" s="5">
        <v>2222</v>
      </c>
      <c r="AA32" s="5">
        <f t="shared" si="0"/>
        <v>7935</v>
      </c>
      <c r="AB32" s="5">
        <f t="shared" si="0"/>
        <v>5</v>
      </c>
      <c r="AC32" s="5">
        <f t="shared" si="1"/>
        <v>1587</v>
      </c>
      <c r="AD32" s="7">
        <f t="shared" si="2"/>
        <v>1</v>
      </c>
    </row>
    <row r="33" spans="1:30" x14ac:dyDescent="0.2">
      <c r="A33" s="6">
        <v>42584</v>
      </c>
      <c r="C33" s="5">
        <v>506</v>
      </c>
      <c r="D33" s="5">
        <v>1</v>
      </c>
      <c r="E33" s="5">
        <f>IF(D33=0,$AC$33,0)</f>
        <v>0</v>
      </c>
      <c r="G33" s="5">
        <v>1226</v>
      </c>
      <c r="H33" s="5">
        <v>1</v>
      </c>
      <c r="I33" s="5">
        <f>IF(H33=0,$AC$33,0)</f>
        <v>0</v>
      </c>
      <c r="K33" s="5">
        <v>1482</v>
      </c>
      <c r="L33" s="5">
        <v>1</v>
      </c>
      <c r="M33" s="5">
        <f>IF(L33=0,$AC$33,0)</f>
        <v>0</v>
      </c>
      <c r="O33" s="5">
        <v>902</v>
      </c>
      <c r="P33" s="5">
        <v>1</v>
      </c>
      <c r="Q33" s="5">
        <f>IF(P33=0,$AC$33,0)</f>
        <v>0</v>
      </c>
      <c r="S33" s="5">
        <v>402</v>
      </c>
      <c r="T33" s="5">
        <v>1</v>
      </c>
      <c r="U33" s="5">
        <f>IF(T33=0,$AC$33,0)</f>
        <v>0</v>
      </c>
      <c r="W33" s="5">
        <v>1156</v>
      </c>
      <c r="X33" s="5">
        <v>1</v>
      </c>
      <c r="Y33" s="5">
        <f>IF(X33=0,$AC$33,0)</f>
        <v>0</v>
      </c>
      <c r="AA33" s="5">
        <f t="shared" si="0"/>
        <v>5674</v>
      </c>
      <c r="AB33" s="5">
        <f t="shared" si="0"/>
        <v>6</v>
      </c>
      <c r="AC33" s="5">
        <f t="shared" si="1"/>
        <v>946</v>
      </c>
      <c r="AD33" s="7">
        <f t="shared" si="2"/>
        <v>1</v>
      </c>
    </row>
    <row r="34" spans="1:30" x14ac:dyDescent="0.2">
      <c r="A34" s="6">
        <v>42591</v>
      </c>
      <c r="C34" s="5">
        <v>1996</v>
      </c>
      <c r="D34" s="5">
        <v>1</v>
      </c>
      <c r="E34" s="5">
        <f>IF(D34=0,$AC$34,0)</f>
        <v>0</v>
      </c>
      <c r="G34" s="5">
        <v>1894</v>
      </c>
      <c r="H34" s="5">
        <v>1</v>
      </c>
      <c r="I34" s="5">
        <f>IF(H34=0,$AC$34,0)</f>
        <v>0</v>
      </c>
      <c r="K34" s="5">
        <v>2118</v>
      </c>
      <c r="L34" s="5">
        <v>1</v>
      </c>
      <c r="M34" s="5">
        <f>IF(L34=0,$AC$34,0)</f>
        <v>0</v>
      </c>
      <c r="O34" s="5">
        <v>1191</v>
      </c>
      <c r="P34" s="5">
        <v>1</v>
      </c>
      <c r="Q34" s="5">
        <f>IF(P34=0,$AC$34,0)</f>
        <v>0</v>
      </c>
      <c r="S34" s="5">
        <v>1394</v>
      </c>
      <c r="T34" s="5">
        <v>1</v>
      </c>
      <c r="U34" s="5">
        <f>IF(T34=0,$AC$34,0)</f>
        <v>0</v>
      </c>
      <c r="X34" s="5">
        <v>0</v>
      </c>
      <c r="Y34" s="5">
        <v>2118</v>
      </c>
      <c r="AA34" s="5">
        <f t="shared" si="0"/>
        <v>8593</v>
      </c>
      <c r="AB34" s="5">
        <f t="shared" si="0"/>
        <v>5</v>
      </c>
      <c r="AC34" s="5">
        <f t="shared" si="1"/>
        <v>1719</v>
      </c>
      <c r="AD34" s="7">
        <f t="shared" si="2"/>
        <v>1</v>
      </c>
    </row>
    <row r="35" spans="1:30" x14ac:dyDescent="0.2">
      <c r="A35" s="6">
        <v>42598</v>
      </c>
      <c r="C35" s="5">
        <v>1314</v>
      </c>
      <c r="D35" s="5">
        <v>1</v>
      </c>
      <c r="E35" s="5">
        <f>IF(D35=0,$AC$35,0)</f>
        <v>0</v>
      </c>
      <c r="H35" s="5">
        <v>0</v>
      </c>
      <c r="I35" s="5">
        <v>1736</v>
      </c>
      <c r="K35" s="5">
        <v>1721</v>
      </c>
      <c r="L35" s="5">
        <v>1</v>
      </c>
      <c r="M35" s="5">
        <f>IF(L35=0,$AC$35,0)</f>
        <v>0</v>
      </c>
      <c r="O35" s="5">
        <v>1736</v>
      </c>
      <c r="P35" s="5">
        <v>1</v>
      </c>
      <c r="Q35" s="5">
        <f>IF(P35=0,$AC$35,0)</f>
        <v>0</v>
      </c>
      <c r="S35" s="5">
        <v>1106</v>
      </c>
      <c r="T35" s="5">
        <v>1</v>
      </c>
      <c r="U35" s="5">
        <f>IF(T35=0,$AC$35,0)</f>
        <v>0</v>
      </c>
      <c r="X35" s="5">
        <v>0</v>
      </c>
      <c r="Y35" s="5">
        <v>1736</v>
      </c>
      <c r="AA35" s="5">
        <f t="shared" si="0"/>
        <v>5877</v>
      </c>
      <c r="AB35" s="5">
        <f t="shared" si="0"/>
        <v>4</v>
      </c>
      <c r="AC35" s="5">
        <f t="shared" si="1"/>
        <v>1469</v>
      </c>
      <c r="AD35" s="7">
        <f t="shared" si="2"/>
        <v>1</v>
      </c>
    </row>
    <row r="36" spans="1:30" x14ac:dyDescent="0.2">
      <c r="A36" s="6">
        <v>42605</v>
      </c>
      <c r="C36" s="5">
        <v>2297</v>
      </c>
      <c r="D36" s="5">
        <v>1</v>
      </c>
      <c r="E36" s="5">
        <f>IF(D36=0,$AC$36,0)</f>
        <v>0</v>
      </c>
      <c r="G36" s="5">
        <v>2174</v>
      </c>
      <c r="H36" s="5">
        <v>1</v>
      </c>
      <c r="I36" s="5">
        <f>IF(H36=0,$AC$36,0)</f>
        <v>0</v>
      </c>
      <c r="L36" s="5">
        <v>0</v>
      </c>
      <c r="M36" s="5">
        <v>2297</v>
      </c>
      <c r="O36" s="5">
        <v>2226</v>
      </c>
      <c r="P36" s="5">
        <v>1</v>
      </c>
      <c r="Q36" s="5">
        <f>IF(P36=0,$AC$36,0)</f>
        <v>0</v>
      </c>
      <c r="S36" s="5">
        <v>1761</v>
      </c>
      <c r="T36" s="5">
        <v>1</v>
      </c>
      <c r="U36" s="5">
        <f>IF(T36=0,$AC$36,0)</f>
        <v>0</v>
      </c>
      <c r="X36" s="5">
        <v>0</v>
      </c>
      <c r="Y36" s="5">
        <v>2297</v>
      </c>
      <c r="AA36" s="5">
        <f t="shared" ref="AA36:AB53" si="3">C36+G36+K36+O36+S36+W36</f>
        <v>8458</v>
      </c>
      <c r="AB36" s="5">
        <f t="shared" si="3"/>
        <v>4</v>
      </c>
      <c r="AC36" s="5">
        <f t="shared" si="1"/>
        <v>2115</v>
      </c>
      <c r="AD36" s="7">
        <f t="shared" si="2"/>
        <v>1</v>
      </c>
    </row>
    <row r="37" spans="1:30" x14ac:dyDescent="0.2">
      <c r="A37" s="6">
        <v>42612</v>
      </c>
      <c r="C37" s="5">
        <v>1587</v>
      </c>
      <c r="D37" s="5">
        <v>1</v>
      </c>
      <c r="E37" s="5">
        <f>IF(D37=0,$AC$37,0)</f>
        <v>0</v>
      </c>
      <c r="G37" s="5">
        <v>1692</v>
      </c>
      <c r="H37" s="5">
        <v>1</v>
      </c>
      <c r="I37" s="5">
        <f>IF(H37=0,$AC$37,0)</f>
        <v>0</v>
      </c>
      <c r="L37" s="5">
        <v>0</v>
      </c>
      <c r="M37" s="5">
        <v>1692</v>
      </c>
      <c r="O37" s="5">
        <v>1573</v>
      </c>
      <c r="P37" s="5">
        <v>1</v>
      </c>
      <c r="Q37" s="5">
        <f>IF(P37=0,$AC$37,0)</f>
        <v>0</v>
      </c>
      <c r="S37" s="5">
        <v>1537</v>
      </c>
      <c r="T37" s="5">
        <v>1</v>
      </c>
      <c r="U37" s="5">
        <f>IF(T37=0,$AC$37,0)</f>
        <v>0</v>
      </c>
      <c r="X37" s="5">
        <v>0</v>
      </c>
      <c r="Y37" s="5">
        <v>1692</v>
      </c>
      <c r="AA37" s="5">
        <f t="shared" si="3"/>
        <v>6389</v>
      </c>
      <c r="AB37" s="5">
        <f t="shared" si="3"/>
        <v>4</v>
      </c>
      <c r="AC37" s="5">
        <f t="shared" si="1"/>
        <v>1597</v>
      </c>
      <c r="AD37" s="7">
        <f t="shared" si="2"/>
        <v>1</v>
      </c>
    </row>
    <row r="38" spans="1:30" x14ac:dyDescent="0.2">
      <c r="A38" s="6">
        <v>42619</v>
      </c>
      <c r="D38" s="5">
        <v>0</v>
      </c>
      <c r="E38" s="5">
        <v>2918</v>
      </c>
      <c r="G38" s="5">
        <v>1576</v>
      </c>
      <c r="H38" s="5">
        <v>1</v>
      </c>
      <c r="I38" s="5">
        <f>IF(H38=0,$AC$38,0)</f>
        <v>0</v>
      </c>
      <c r="L38" s="5">
        <v>0</v>
      </c>
      <c r="M38" s="5">
        <v>2918</v>
      </c>
      <c r="O38" s="5">
        <v>2918</v>
      </c>
      <c r="P38" s="5">
        <v>1</v>
      </c>
      <c r="Q38" s="5">
        <f>IF(P38=0,$AC$38,0)</f>
        <v>0</v>
      </c>
      <c r="S38" s="5">
        <v>1629</v>
      </c>
      <c r="T38" s="5">
        <v>1</v>
      </c>
      <c r="U38" s="5">
        <f>IF(T38=0,$AC$38,0)</f>
        <v>0</v>
      </c>
      <c r="X38" s="5">
        <v>0</v>
      </c>
      <c r="Y38" s="5">
        <v>2918</v>
      </c>
      <c r="AA38" s="5">
        <f t="shared" si="3"/>
        <v>6123</v>
      </c>
      <c r="AB38" s="5">
        <f t="shared" si="3"/>
        <v>3</v>
      </c>
      <c r="AC38" s="5">
        <f t="shared" si="1"/>
        <v>2041</v>
      </c>
      <c r="AD38" s="7">
        <f t="shared" si="2"/>
        <v>1</v>
      </c>
    </row>
    <row r="39" spans="1:30" x14ac:dyDescent="0.2">
      <c r="A39" s="6">
        <v>42626</v>
      </c>
      <c r="C39" s="5">
        <v>2291</v>
      </c>
      <c r="D39" s="5">
        <v>1</v>
      </c>
      <c r="E39" s="5">
        <f>IF(D39=0,$AC$39,0)</f>
        <v>0</v>
      </c>
      <c r="G39" s="5">
        <v>1785</v>
      </c>
      <c r="H39" s="5">
        <v>1</v>
      </c>
      <c r="I39" s="5">
        <f>IF(H39=0,$AC$39,0)</f>
        <v>0</v>
      </c>
      <c r="K39" s="5">
        <v>1249</v>
      </c>
      <c r="L39" s="5">
        <v>1</v>
      </c>
      <c r="M39" s="5">
        <f>IF(L39=0,$AC$39,0)</f>
        <v>0</v>
      </c>
      <c r="O39" s="5">
        <v>1306</v>
      </c>
      <c r="P39" s="5">
        <v>1</v>
      </c>
      <c r="Q39" s="5">
        <f>IF(P39=0,$AC$39,0)</f>
        <v>0</v>
      </c>
      <c r="S39" s="5">
        <v>1727</v>
      </c>
      <c r="T39" s="5">
        <v>1</v>
      </c>
      <c r="U39" s="5">
        <f>IF(T39=0,$AC$39,0)</f>
        <v>0</v>
      </c>
      <c r="X39" s="5">
        <v>0</v>
      </c>
      <c r="Y39" s="5">
        <v>2291</v>
      </c>
      <c r="AA39" s="5">
        <f t="shared" si="3"/>
        <v>8358</v>
      </c>
      <c r="AB39" s="5">
        <f t="shared" si="3"/>
        <v>5</v>
      </c>
      <c r="AC39" s="5">
        <f t="shared" si="1"/>
        <v>1672</v>
      </c>
      <c r="AD39" s="7">
        <f t="shared" si="2"/>
        <v>1</v>
      </c>
    </row>
    <row r="40" spans="1:30" x14ac:dyDescent="0.2">
      <c r="A40" s="6">
        <v>42640</v>
      </c>
      <c r="C40" s="5">
        <v>1926</v>
      </c>
      <c r="D40" s="5">
        <v>1</v>
      </c>
      <c r="E40" s="5">
        <f>IF(D40=0,$AC$40,0)</f>
        <v>0</v>
      </c>
      <c r="G40" s="5">
        <v>1368</v>
      </c>
      <c r="H40" s="5">
        <v>1</v>
      </c>
      <c r="I40" s="5">
        <f>IF(H40=0,$AC$40,0)</f>
        <v>0</v>
      </c>
      <c r="K40" s="5">
        <v>1541</v>
      </c>
      <c r="L40" s="5">
        <v>1</v>
      </c>
      <c r="M40" s="5">
        <f>IF(L40=0,$AC$40,0)</f>
        <v>0</v>
      </c>
      <c r="O40" s="5">
        <v>1385</v>
      </c>
      <c r="P40" s="5">
        <v>1</v>
      </c>
      <c r="Q40" s="5">
        <f>IF(P40=0,$AC$40,0)</f>
        <v>0</v>
      </c>
      <c r="S40" s="5">
        <v>1337</v>
      </c>
      <c r="T40" s="5">
        <v>1</v>
      </c>
      <c r="U40" s="5">
        <f>IF(T40=0,$AC$40,0)</f>
        <v>0</v>
      </c>
      <c r="X40" s="5">
        <v>0</v>
      </c>
      <c r="Y40" s="5">
        <v>1926</v>
      </c>
      <c r="AA40" s="5">
        <f t="shared" si="3"/>
        <v>7557</v>
      </c>
      <c r="AB40" s="5">
        <f t="shared" si="3"/>
        <v>5</v>
      </c>
      <c r="AC40" s="5">
        <f t="shared" si="1"/>
        <v>1511</v>
      </c>
      <c r="AD40" s="7">
        <f t="shared" si="2"/>
        <v>1</v>
      </c>
    </row>
    <row r="41" spans="1:30" x14ac:dyDescent="0.2">
      <c r="A41" s="6">
        <v>42648</v>
      </c>
      <c r="C41" s="5">
        <v>1596</v>
      </c>
      <c r="D41" s="5">
        <v>1</v>
      </c>
      <c r="E41" s="5">
        <f>IF(D41=0,$AC$41,0)</f>
        <v>0</v>
      </c>
      <c r="G41" s="5">
        <v>1415</v>
      </c>
      <c r="H41" s="5">
        <v>1</v>
      </c>
      <c r="I41" s="5">
        <f>IF(H41=0,$AC$41,0)</f>
        <v>0</v>
      </c>
      <c r="K41" s="5">
        <v>1088</v>
      </c>
      <c r="L41" s="5">
        <v>1</v>
      </c>
      <c r="M41" s="5">
        <f>IF(L41=0,$AC$41,0)</f>
        <v>0</v>
      </c>
      <c r="O41" s="5">
        <v>1566</v>
      </c>
      <c r="P41" s="5">
        <v>1</v>
      </c>
      <c r="Q41" s="5">
        <f>IF(P41=0,$AC$41,0)</f>
        <v>0</v>
      </c>
      <c r="S41" s="5">
        <v>2209</v>
      </c>
      <c r="T41" s="5">
        <v>1</v>
      </c>
      <c r="U41" s="5">
        <f>IF(T41=0,$AC$41,0)</f>
        <v>0</v>
      </c>
      <c r="X41" s="5">
        <v>0</v>
      </c>
      <c r="Y41" s="5">
        <v>2209</v>
      </c>
      <c r="AA41" s="5">
        <f t="shared" si="3"/>
        <v>7874</v>
      </c>
      <c r="AB41" s="5">
        <f t="shared" si="3"/>
        <v>5</v>
      </c>
      <c r="AC41" s="5">
        <f t="shared" si="1"/>
        <v>1575</v>
      </c>
      <c r="AD41" s="7">
        <f t="shared" si="2"/>
        <v>1</v>
      </c>
    </row>
    <row r="42" spans="1:30" x14ac:dyDescent="0.2">
      <c r="A42" s="6">
        <v>42654</v>
      </c>
      <c r="C42" s="5">
        <v>2093</v>
      </c>
      <c r="D42" s="5">
        <v>1</v>
      </c>
      <c r="E42" s="5">
        <f>IF(D42=0,$AC$42,0)</f>
        <v>0</v>
      </c>
      <c r="G42" s="5">
        <v>1353</v>
      </c>
      <c r="H42" s="5">
        <v>1</v>
      </c>
      <c r="I42" s="5">
        <f>IF(H42=0,$AC$42,0)</f>
        <v>0</v>
      </c>
      <c r="K42" s="5">
        <v>1586</v>
      </c>
      <c r="L42" s="5">
        <v>1</v>
      </c>
      <c r="M42" s="5">
        <f>IF(L42=0,$AC$42,0)</f>
        <v>0</v>
      </c>
      <c r="O42" s="5">
        <v>1839</v>
      </c>
      <c r="P42" s="5">
        <v>1</v>
      </c>
      <c r="Q42" s="5">
        <f>IF(P42=0,$AC$42,0)</f>
        <v>0</v>
      </c>
      <c r="S42" s="5">
        <v>971</v>
      </c>
      <c r="T42" s="5">
        <v>1</v>
      </c>
      <c r="U42" s="5">
        <f>IF(T42=0,$AC$42,0)</f>
        <v>0</v>
      </c>
      <c r="X42" s="5">
        <v>0</v>
      </c>
      <c r="Y42" s="5">
        <v>2093</v>
      </c>
      <c r="AA42" s="5">
        <f t="shared" si="3"/>
        <v>7842</v>
      </c>
      <c r="AB42" s="5">
        <f t="shared" si="3"/>
        <v>5</v>
      </c>
      <c r="AC42" s="5">
        <f t="shared" si="1"/>
        <v>1568</v>
      </c>
      <c r="AD42" s="7">
        <f t="shared" si="2"/>
        <v>1</v>
      </c>
    </row>
    <row r="43" spans="1:30" x14ac:dyDescent="0.2">
      <c r="A43" s="6">
        <v>42661</v>
      </c>
      <c r="C43" s="5">
        <v>1608</v>
      </c>
      <c r="D43" s="5">
        <v>1</v>
      </c>
      <c r="E43" s="5">
        <f>IF(D43=0,$AC$43,0)</f>
        <v>0</v>
      </c>
      <c r="G43" s="5">
        <v>1946</v>
      </c>
      <c r="H43" s="5">
        <v>1</v>
      </c>
      <c r="I43" s="5">
        <f>IF(H43=0,$AC$43,0)</f>
        <v>0</v>
      </c>
      <c r="K43" s="5">
        <v>2364</v>
      </c>
      <c r="L43" s="5">
        <v>1</v>
      </c>
      <c r="M43" s="5">
        <f>IF(L43=0,$AC$43,0)</f>
        <v>0</v>
      </c>
      <c r="O43" s="5">
        <v>2115</v>
      </c>
      <c r="P43" s="5">
        <v>1</v>
      </c>
      <c r="Q43" s="5">
        <f>IF(P43=0,$AC$43,0)</f>
        <v>0</v>
      </c>
      <c r="S43" s="5">
        <v>1847</v>
      </c>
      <c r="T43" s="5">
        <v>1</v>
      </c>
      <c r="U43" s="5">
        <f>IF(T43=0,$AC$43,0)</f>
        <v>0</v>
      </c>
      <c r="X43" s="5">
        <v>0</v>
      </c>
      <c r="Y43" s="5">
        <v>2364</v>
      </c>
      <c r="AA43" s="5">
        <f t="shared" si="3"/>
        <v>9880</v>
      </c>
      <c r="AB43" s="5">
        <f t="shared" si="3"/>
        <v>5</v>
      </c>
      <c r="AC43" s="5">
        <f t="shared" si="1"/>
        <v>1976</v>
      </c>
      <c r="AD43" s="7">
        <f t="shared" si="2"/>
        <v>1</v>
      </c>
    </row>
    <row r="44" spans="1:30" x14ac:dyDescent="0.2">
      <c r="A44" s="6">
        <v>42669</v>
      </c>
      <c r="C44" s="5">
        <v>1297</v>
      </c>
      <c r="D44" s="5">
        <v>1</v>
      </c>
      <c r="E44" s="5">
        <f>IF(D44=0,$AC$44,0)</f>
        <v>0</v>
      </c>
      <c r="G44" s="5">
        <v>1160</v>
      </c>
      <c r="H44" s="5">
        <v>1</v>
      </c>
      <c r="I44" s="5">
        <f>IF(H44=0,$AC$44,0)</f>
        <v>0</v>
      </c>
      <c r="K44" s="5">
        <v>1402</v>
      </c>
      <c r="L44" s="5">
        <v>1</v>
      </c>
      <c r="M44" s="5">
        <f>IF(L44=0,$AC$44,0)</f>
        <v>0</v>
      </c>
      <c r="O44" s="5">
        <v>947</v>
      </c>
      <c r="P44" s="5">
        <v>1</v>
      </c>
      <c r="Q44" s="5">
        <f>IF(P44=0,$AC$44,0)</f>
        <v>0</v>
      </c>
      <c r="S44" s="5">
        <v>1321</v>
      </c>
      <c r="T44" s="5">
        <v>1</v>
      </c>
      <c r="U44" s="5">
        <f>IF(T44=0,$AC$44,0)</f>
        <v>0</v>
      </c>
      <c r="X44" s="5">
        <v>0</v>
      </c>
      <c r="Y44" s="5">
        <v>1402</v>
      </c>
      <c r="AA44" s="5">
        <f t="shared" si="3"/>
        <v>6127</v>
      </c>
      <c r="AB44" s="5">
        <f t="shared" si="3"/>
        <v>5</v>
      </c>
      <c r="AC44" s="5">
        <f t="shared" si="1"/>
        <v>1225</v>
      </c>
      <c r="AD44" s="7">
        <f t="shared" si="2"/>
        <v>1</v>
      </c>
    </row>
    <row r="45" spans="1:30" x14ac:dyDescent="0.2">
      <c r="A45" s="6">
        <v>42674</v>
      </c>
      <c r="C45" s="5">
        <v>1125</v>
      </c>
      <c r="D45" s="5">
        <v>1</v>
      </c>
      <c r="E45" s="5">
        <f>IF(D45=0,$AC$45,0)</f>
        <v>0</v>
      </c>
      <c r="G45" s="5">
        <v>1560</v>
      </c>
      <c r="H45" s="5">
        <v>1</v>
      </c>
      <c r="I45" s="5">
        <f>IF(H45=0,$AC$45,0)</f>
        <v>0</v>
      </c>
      <c r="K45" s="5">
        <v>1552</v>
      </c>
      <c r="L45" s="5">
        <v>1</v>
      </c>
      <c r="M45" s="5">
        <f>IF(L45=0,$AC$45,0)</f>
        <v>0</v>
      </c>
      <c r="O45" s="5">
        <v>1237</v>
      </c>
      <c r="P45" s="5">
        <v>1</v>
      </c>
      <c r="Q45" s="5">
        <f>IF(P45=0,$AC$45,0)</f>
        <v>0</v>
      </c>
      <c r="S45" s="5">
        <v>1234</v>
      </c>
      <c r="T45" s="5">
        <v>1</v>
      </c>
      <c r="U45" s="5">
        <f>IF(T45=0,$AC$45,0)</f>
        <v>0</v>
      </c>
      <c r="X45" s="5">
        <v>0</v>
      </c>
      <c r="Y45" s="5">
        <v>1560</v>
      </c>
      <c r="AA45" s="5">
        <f t="shared" si="3"/>
        <v>6708</v>
      </c>
      <c r="AB45" s="5">
        <f t="shared" si="3"/>
        <v>5</v>
      </c>
      <c r="AC45" s="5">
        <f t="shared" si="1"/>
        <v>1342</v>
      </c>
      <c r="AD45" s="7">
        <f t="shared" si="2"/>
        <v>1</v>
      </c>
    </row>
    <row r="46" spans="1:30" x14ac:dyDescent="0.2">
      <c r="A46" s="6">
        <v>42682</v>
      </c>
      <c r="C46" s="5">
        <v>1383</v>
      </c>
      <c r="D46" s="5">
        <v>1</v>
      </c>
      <c r="E46" s="5">
        <f>IF(D46=0,$AC$46,0)</f>
        <v>0</v>
      </c>
      <c r="G46" s="5">
        <v>1455</v>
      </c>
      <c r="H46" s="5">
        <v>1</v>
      </c>
      <c r="I46" s="5">
        <f>IF(H46=0,$AC$46,0)</f>
        <v>0</v>
      </c>
      <c r="L46" s="5">
        <v>0</v>
      </c>
      <c r="M46" s="5">
        <v>1455</v>
      </c>
      <c r="O46" s="5">
        <v>1354</v>
      </c>
      <c r="P46" s="5">
        <v>1</v>
      </c>
      <c r="Q46" s="5">
        <f>IF(P46=0,$AC$46,0)</f>
        <v>0</v>
      </c>
      <c r="S46" s="5">
        <v>1260</v>
      </c>
      <c r="T46" s="5">
        <v>1</v>
      </c>
      <c r="U46" s="5">
        <f>IF(T46=0,$AC$46,0)</f>
        <v>0</v>
      </c>
      <c r="X46" s="5">
        <v>0</v>
      </c>
      <c r="Y46" s="5">
        <v>1455</v>
      </c>
      <c r="AA46" s="5">
        <f t="shared" si="3"/>
        <v>5452</v>
      </c>
      <c r="AB46" s="5">
        <f t="shared" si="3"/>
        <v>4</v>
      </c>
      <c r="AC46" s="5">
        <f t="shared" si="1"/>
        <v>1363</v>
      </c>
      <c r="AD46" s="7">
        <f t="shared" si="2"/>
        <v>1</v>
      </c>
    </row>
    <row r="47" spans="1:30" x14ac:dyDescent="0.2">
      <c r="A47" s="6">
        <v>42689</v>
      </c>
      <c r="D47" s="5">
        <v>0</v>
      </c>
      <c r="E47" s="5">
        <v>2131</v>
      </c>
      <c r="G47" s="5">
        <v>1211</v>
      </c>
      <c r="H47" s="5">
        <v>1</v>
      </c>
      <c r="I47" s="5">
        <f>IF(H47=0,$AC$47,0)</f>
        <v>0</v>
      </c>
      <c r="K47" s="5">
        <v>2092</v>
      </c>
      <c r="L47" s="5">
        <v>1</v>
      </c>
      <c r="M47" s="5">
        <f>IF(L47=0,$AC$47,0)</f>
        <v>0</v>
      </c>
      <c r="O47" s="5">
        <v>2131</v>
      </c>
      <c r="P47" s="5">
        <v>1</v>
      </c>
      <c r="Q47" s="5">
        <f>IF(P47=0,$AC$47,0)</f>
        <v>0</v>
      </c>
      <c r="S47" s="5">
        <v>1862</v>
      </c>
      <c r="T47" s="5">
        <v>1</v>
      </c>
      <c r="U47" s="5">
        <f>IF(T47=0,$AC$47,0)</f>
        <v>0</v>
      </c>
      <c r="X47" s="5">
        <v>0</v>
      </c>
      <c r="Y47" s="5">
        <v>2131</v>
      </c>
      <c r="AA47" s="5">
        <f t="shared" si="3"/>
        <v>7296</v>
      </c>
      <c r="AB47" s="5">
        <f t="shared" si="3"/>
        <v>4</v>
      </c>
      <c r="AC47" s="5">
        <f t="shared" si="1"/>
        <v>1824</v>
      </c>
      <c r="AD47" s="7">
        <f t="shared" si="2"/>
        <v>1</v>
      </c>
    </row>
    <row r="48" spans="1:30" x14ac:dyDescent="0.2">
      <c r="A48" s="6">
        <v>42696</v>
      </c>
      <c r="C48" s="5">
        <v>1935</v>
      </c>
      <c r="D48" s="5">
        <v>1</v>
      </c>
      <c r="E48" s="5">
        <f>IF(D48=0,$AC$48,0)</f>
        <v>0</v>
      </c>
      <c r="G48" s="5">
        <v>843</v>
      </c>
      <c r="H48" s="5">
        <v>1</v>
      </c>
      <c r="I48" s="5">
        <f>IF(H48=0,$AC$48,0)</f>
        <v>0</v>
      </c>
      <c r="K48" s="5">
        <v>2099</v>
      </c>
      <c r="L48" s="5">
        <v>1</v>
      </c>
      <c r="M48" s="5">
        <f>IF(L48=0,$AC$48,0)</f>
        <v>0</v>
      </c>
      <c r="O48" s="5">
        <v>1547</v>
      </c>
      <c r="P48" s="5">
        <v>1</v>
      </c>
      <c r="Q48" s="5">
        <f>IF(P48=0,$AC$48,0)</f>
        <v>0</v>
      </c>
      <c r="S48" s="5">
        <v>1563</v>
      </c>
      <c r="T48" s="5">
        <v>1</v>
      </c>
      <c r="U48" s="5">
        <f>IF(T48=0,$AC$48,0)</f>
        <v>0</v>
      </c>
      <c r="X48" s="5">
        <v>0</v>
      </c>
      <c r="Y48" s="5">
        <v>2099</v>
      </c>
      <c r="AA48" s="5">
        <f t="shared" si="3"/>
        <v>7987</v>
      </c>
      <c r="AB48" s="5">
        <f t="shared" si="3"/>
        <v>5</v>
      </c>
      <c r="AC48" s="5">
        <f t="shared" si="1"/>
        <v>1597</v>
      </c>
      <c r="AD48" s="7">
        <f t="shared" si="2"/>
        <v>1</v>
      </c>
    </row>
    <row r="49" spans="1:31" x14ac:dyDescent="0.2">
      <c r="A49" s="6" t="s">
        <v>34</v>
      </c>
      <c r="C49" s="5">
        <v>9309</v>
      </c>
      <c r="D49" s="5">
        <v>1</v>
      </c>
      <c r="E49" s="5">
        <f>IF(D49=0,$AC$49,0)</f>
        <v>0</v>
      </c>
      <c r="G49" s="5">
        <v>9933</v>
      </c>
      <c r="H49" s="5">
        <v>1</v>
      </c>
      <c r="I49" s="5">
        <f>IF(H49=0,$AC$49,0)</f>
        <v>0</v>
      </c>
      <c r="K49" s="5">
        <v>7704</v>
      </c>
      <c r="L49" s="5">
        <v>1</v>
      </c>
      <c r="M49" s="5">
        <f>IF(L49=0,$AC$49,0)</f>
        <v>0</v>
      </c>
      <c r="O49" s="5">
        <v>8736</v>
      </c>
      <c r="P49" s="5">
        <v>1</v>
      </c>
      <c r="Q49" s="5">
        <f>IF(P49=0,$AC$49,0)</f>
        <v>0</v>
      </c>
      <c r="S49" s="5">
        <v>7934</v>
      </c>
      <c r="T49" s="5">
        <v>1</v>
      </c>
      <c r="U49" s="5">
        <f>IF(T49=0,$AC$49,0)</f>
        <v>0</v>
      </c>
      <c r="W49" s="5">
        <v>9317</v>
      </c>
      <c r="X49" s="5">
        <v>1</v>
      </c>
      <c r="Y49" s="5">
        <f>IF(X49=0,$AC$49,0)</f>
        <v>0</v>
      </c>
      <c r="AA49" s="5">
        <f t="shared" si="3"/>
        <v>52933</v>
      </c>
      <c r="AB49" s="5">
        <f t="shared" si="3"/>
        <v>6</v>
      </c>
      <c r="AC49" s="5">
        <f t="shared" si="1"/>
        <v>8822</v>
      </c>
      <c r="AD49" s="7">
        <f t="shared" si="2"/>
        <v>1</v>
      </c>
    </row>
    <row r="50" spans="1:31" x14ac:dyDescent="0.2">
      <c r="A50" s="6">
        <v>42703</v>
      </c>
      <c r="C50" s="5">
        <v>1131</v>
      </c>
      <c r="D50" s="5">
        <v>1</v>
      </c>
      <c r="E50" s="5">
        <f>IF(D50=0,$AC$50,0)</f>
        <v>0</v>
      </c>
      <c r="G50" s="5">
        <v>713</v>
      </c>
      <c r="H50" s="5">
        <v>1</v>
      </c>
      <c r="I50" s="5">
        <f>IF(H50=0,$AC$50,0)</f>
        <v>0</v>
      </c>
      <c r="K50" s="5">
        <v>1424</v>
      </c>
      <c r="L50" s="5">
        <v>1</v>
      </c>
      <c r="M50" s="5">
        <f>IF(L50=0,$AC$50,0)</f>
        <v>0</v>
      </c>
      <c r="O50" s="5">
        <v>1046</v>
      </c>
      <c r="P50" s="5">
        <v>1</v>
      </c>
      <c r="Q50" s="5">
        <f>IF(P50=0,$AC$50,0)</f>
        <v>0</v>
      </c>
      <c r="S50" s="5">
        <v>849</v>
      </c>
      <c r="T50" s="5">
        <v>1</v>
      </c>
      <c r="U50" s="5">
        <f>IF(T50=0,$AC$50,0)</f>
        <v>0</v>
      </c>
      <c r="X50" s="5">
        <v>0</v>
      </c>
      <c r="Y50" s="5">
        <v>1424</v>
      </c>
      <c r="AA50" s="5">
        <f t="shared" si="3"/>
        <v>5163</v>
      </c>
      <c r="AB50" s="5">
        <f t="shared" si="3"/>
        <v>5</v>
      </c>
      <c r="AC50" s="5">
        <f t="shared" si="1"/>
        <v>1033</v>
      </c>
      <c r="AD50" s="7">
        <f t="shared" si="2"/>
        <v>1</v>
      </c>
    </row>
    <row r="51" spans="1:31" x14ac:dyDescent="0.2">
      <c r="A51" s="6">
        <v>42712</v>
      </c>
      <c r="C51" s="5">
        <v>1334</v>
      </c>
      <c r="D51" s="5">
        <v>1</v>
      </c>
      <c r="E51" s="5">
        <f>IF(D51=0,$AC$51,0)</f>
        <v>0</v>
      </c>
      <c r="G51" s="5">
        <v>1448</v>
      </c>
      <c r="H51" s="5">
        <v>1</v>
      </c>
      <c r="I51" s="5">
        <f>IF(H51=0,$AC$51,0)</f>
        <v>0</v>
      </c>
      <c r="K51" s="5">
        <v>1368</v>
      </c>
      <c r="L51" s="5">
        <v>1</v>
      </c>
      <c r="M51" s="5">
        <f>IF(L51=0,$AC$51,0)</f>
        <v>0</v>
      </c>
      <c r="O51" s="5">
        <v>1152</v>
      </c>
      <c r="P51" s="5">
        <v>1</v>
      </c>
      <c r="Q51" s="5">
        <f>IF(P51=0,$AC$51,0)</f>
        <v>0</v>
      </c>
      <c r="S51" s="5">
        <v>1378</v>
      </c>
      <c r="T51" s="5">
        <v>1</v>
      </c>
      <c r="U51" s="5">
        <f>IF(T51=0,$AC$51,0)</f>
        <v>0</v>
      </c>
      <c r="X51" s="5">
        <v>0</v>
      </c>
      <c r="Y51" s="5">
        <v>1448</v>
      </c>
      <c r="AA51" s="5">
        <f t="shared" si="3"/>
        <v>6680</v>
      </c>
      <c r="AB51" s="5">
        <f t="shared" si="3"/>
        <v>5</v>
      </c>
      <c r="AC51" s="5">
        <f t="shared" si="1"/>
        <v>1336</v>
      </c>
      <c r="AD51" s="7">
        <f t="shared" si="2"/>
        <v>1</v>
      </c>
    </row>
    <row r="52" spans="1:31" x14ac:dyDescent="0.2">
      <c r="A52" s="6">
        <v>42717</v>
      </c>
      <c r="D52" s="5">
        <v>0</v>
      </c>
      <c r="E52" s="5">
        <v>1582</v>
      </c>
      <c r="G52" s="5">
        <v>1582</v>
      </c>
      <c r="H52" s="5">
        <v>1</v>
      </c>
      <c r="I52" s="5">
        <f>IF(H52=0,$AC$52,0)</f>
        <v>0</v>
      </c>
      <c r="L52" s="5">
        <v>0</v>
      </c>
      <c r="M52" s="5">
        <v>1582</v>
      </c>
      <c r="O52" s="5">
        <v>1378</v>
      </c>
      <c r="P52" s="5">
        <v>1</v>
      </c>
      <c r="Q52" s="5">
        <f>IF(P52=0,$AC$52,0)</f>
        <v>0</v>
      </c>
      <c r="S52" s="5">
        <v>1227</v>
      </c>
      <c r="T52" s="5">
        <v>1</v>
      </c>
      <c r="U52" s="5">
        <f>IF(T52=0,$AC$52,0)</f>
        <v>0</v>
      </c>
      <c r="X52" s="5">
        <v>0</v>
      </c>
      <c r="Y52" s="5">
        <v>1582</v>
      </c>
      <c r="AA52" s="5">
        <f t="shared" si="3"/>
        <v>4187</v>
      </c>
      <c r="AB52" s="5">
        <f t="shared" si="3"/>
        <v>3</v>
      </c>
      <c r="AC52" s="5">
        <f t="shared" si="1"/>
        <v>1396</v>
      </c>
      <c r="AD52" s="7">
        <f t="shared" si="2"/>
        <v>1</v>
      </c>
    </row>
    <row r="53" spans="1:31" x14ac:dyDescent="0.2">
      <c r="A53" s="6">
        <v>42724</v>
      </c>
      <c r="C53" s="5">
        <v>1528</v>
      </c>
      <c r="D53" s="5">
        <v>1</v>
      </c>
      <c r="E53" s="5">
        <f>IF(D53=0,$AC$53,0)</f>
        <v>0</v>
      </c>
      <c r="G53" s="5">
        <v>1823</v>
      </c>
      <c r="H53" s="5">
        <v>1</v>
      </c>
      <c r="I53" s="5">
        <f>IF(H53=0,$AC$53,0)</f>
        <v>0</v>
      </c>
      <c r="K53" s="5">
        <v>1916</v>
      </c>
      <c r="L53" s="5">
        <v>1</v>
      </c>
      <c r="M53" s="5">
        <f>IF(L53=0,$AC$53,0)</f>
        <v>0</v>
      </c>
      <c r="O53" s="5">
        <v>1422</v>
      </c>
      <c r="P53" s="5">
        <v>1</v>
      </c>
      <c r="Q53" s="5">
        <f>IF(P53=0,$AC$53,0)</f>
        <v>0</v>
      </c>
      <c r="S53" s="5">
        <v>1453</v>
      </c>
      <c r="T53" s="5">
        <v>1</v>
      </c>
      <c r="U53" s="5">
        <f>IF(T53=0,$AC$53,0)</f>
        <v>0</v>
      </c>
      <c r="X53" s="5">
        <v>0</v>
      </c>
      <c r="Y53" s="5">
        <v>1916</v>
      </c>
      <c r="AA53" s="5">
        <f t="shared" si="3"/>
        <v>8142</v>
      </c>
      <c r="AB53" s="5">
        <f t="shared" si="3"/>
        <v>5</v>
      </c>
      <c r="AC53" s="5">
        <f t="shared" si="1"/>
        <v>1628</v>
      </c>
      <c r="AD53" s="7">
        <f t="shared" si="2"/>
        <v>1</v>
      </c>
    </row>
    <row r="55" spans="1:31" x14ac:dyDescent="0.2">
      <c r="A55" s="3" t="s">
        <v>9</v>
      </c>
      <c r="C55" s="5">
        <f>SUM(C4:C53)</f>
        <v>80483</v>
      </c>
      <c r="D55" s="5">
        <f>SUM(D4:D53)</f>
        <v>45</v>
      </c>
      <c r="E55" s="5">
        <f>SUM(E4:E53)</f>
        <v>10584</v>
      </c>
      <c r="G55" s="5">
        <f>SUM(G4:G53)</f>
        <v>78297</v>
      </c>
      <c r="H55" s="5">
        <f>SUM(H4:H53)</f>
        <v>46</v>
      </c>
      <c r="I55" s="5">
        <f>SUM(I4:I53)</f>
        <v>7929</v>
      </c>
      <c r="K55" s="5">
        <f>SUM(K4:K53)</f>
        <v>64932</v>
      </c>
      <c r="L55" s="5">
        <f>SUM(L4:L53)</f>
        <v>36</v>
      </c>
      <c r="M55" s="5">
        <f>SUM(M4:M53)</f>
        <v>27701</v>
      </c>
      <c r="O55" s="5">
        <f>SUM(O4:O53)</f>
        <v>83475</v>
      </c>
      <c r="P55" s="5">
        <f>SUM(P4:P53)</f>
        <v>49</v>
      </c>
      <c r="Q55" s="5">
        <f>SUM(Q4:Q53)</f>
        <v>1818</v>
      </c>
      <c r="S55" s="5">
        <f>SUM(S4:S53)</f>
        <v>75329</v>
      </c>
      <c r="T55" s="5">
        <f>SUM(T4:T53)</f>
        <v>49</v>
      </c>
      <c r="U55" s="5">
        <f>SUM(U4:U53)</f>
        <v>1503</v>
      </c>
      <c r="W55" s="5">
        <f>SUM(W4:W53)</f>
        <v>12207</v>
      </c>
      <c r="X55" s="5">
        <f>SUM(X4:X53)</f>
        <v>3</v>
      </c>
      <c r="Y55" s="5">
        <f>SUM(Y4:Y53)</f>
        <v>91928</v>
      </c>
      <c r="AA55" s="5"/>
      <c r="AB55" s="5"/>
      <c r="AD55" s="5">
        <f>SUM(AD4:AD53)</f>
        <v>50</v>
      </c>
    </row>
    <row r="56" spans="1:31" x14ac:dyDescent="0.2">
      <c r="A56" s="3" t="s">
        <v>10</v>
      </c>
      <c r="C56" s="5">
        <f>C55/D55</f>
        <v>1789</v>
      </c>
      <c r="G56" s="5">
        <f>G55/H55</f>
        <v>1702</v>
      </c>
      <c r="K56" s="5">
        <f>K55/L55</f>
        <v>1804</v>
      </c>
      <c r="O56" s="5">
        <f>O55/P55</f>
        <v>1704</v>
      </c>
      <c r="S56" s="5">
        <f>S55/T55</f>
        <v>1537</v>
      </c>
      <c r="W56" s="5">
        <f>W55/X55</f>
        <v>4069</v>
      </c>
    </row>
    <row r="57" spans="1:31" x14ac:dyDescent="0.2">
      <c r="A57" s="3" t="s">
        <v>11</v>
      </c>
      <c r="C57" s="5">
        <f>(C55+E55)/$AD$55</f>
        <v>1821</v>
      </c>
      <c r="G57" s="5">
        <f>(G55+I55)/$AD$55</f>
        <v>1725</v>
      </c>
      <c r="K57" s="5">
        <f>(K55+M55)/$AD$55</f>
        <v>1853</v>
      </c>
      <c r="O57" s="5">
        <f>(O55+Q55)/$AD$55</f>
        <v>1706</v>
      </c>
      <c r="S57" s="5">
        <f>(S55+U55)/$AD$55</f>
        <v>1537</v>
      </c>
      <c r="W57" s="5">
        <f>(W55+Y55)/$AD$55</f>
        <v>2083</v>
      </c>
      <c r="AA57" s="5"/>
    </row>
    <row r="59" spans="1:31" x14ac:dyDescent="0.2">
      <c r="A59" s="8" t="s">
        <v>29</v>
      </c>
      <c r="C59" s="51" t="str">
        <f>C2</f>
        <v>Jürgen</v>
      </c>
      <c r="D59" s="52"/>
      <c r="E59" s="53"/>
      <c r="G59" s="51" t="str">
        <f>G2</f>
        <v>Martin</v>
      </c>
      <c r="H59" s="52"/>
      <c r="I59" s="53"/>
      <c r="K59" s="51" t="str">
        <f>K2</f>
        <v>Steffen</v>
      </c>
      <c r="L59" s="52"/>
      <c r="M59" s="53"/>
      <c r="O59" s="51" t="str">
        <f>O2</f>
        <v>Jörg</v>
      </c>
      <c r="P59" s="52"/>
      <c r="Q59" s="53"/>
      <c r="S59" s="51" t="str">
        <f>S2</f>
        <v>Oliver</v>
      </c>
      <c r="T59" s="52"/>
      <c r="U59" s="53"/>
      <c r="W59" s="51" t="str">
        <f>W2</f>
        <v>Clemens</v>
      </c>
      <c r="X59" s="52"/>
      <c r="Y59" s="53"/>
      <c r="AE59" s="12">
        <f>C63</f>
        <v>91067</v>
      </c>
    </row>
    <row r="60" spans="1:31" x14ac:dyDescent="0.2">
      <c r="A60" s="8" t="s">
        <v>30</v>
      </c>
      <c r="C60" s="48">
        <f>D55</f>
        <v>45</v>
      </c>
      <c r="D60" s="49"/>
      <c r="E60" s="50"/>
      <c r="G60" s="48">
        <f>H55</f>
        <v>46</v>
      </c>
      <c r="H60" s="49"/>
      <c r="I60" s="50"/>
      <c r="K60" s="48">
        <f>L55</f>
        <v>36</v>
      </c>
      <c r="L60" s="49"/>
      <c r="M60" s="50"/>
      <c r="O60" s="48">
        <f>P55</f>
        <v>49</v>
      </c>
      <c r="P60" s="49"/>
      <c r="Q60" s="50"/>
      <c r="S60" s="48">
        <f>T55</f>
        <v>49</v>
      </c>
      <c r="T60" s="49"/>
      <c r="U60" s="50"/>
      <c r="W60" s="48">
        <f>X55</f>
        <v>3</v>
      </c>
      <c r="X60" s="49"/>
      <c r="Y60" s="50"/>
      <c r="AE60" s="12">
        <f>G63</f>
        <v>86226</v>
      </c>
    </row>
    <row r="61" spans="1:31" x14ac:dyDescent="0.2">
      <c r="A61" s="13" t="s">
        <v>31</v>
      </c>
      <c r="B61" s="13"/>
      <c r="C61" s="45">
        <f>C55</f>
        <v>80483</v>
      </c>
      <c r="D61" s="46"/>
      <c r="E61" s="47"/>
      <c r="F61" s="14"/>
      <c r="G61" s="45">
        <f>G55</f>
        <v>78297</v>
      </c>
      <c r="H61" s="46"/>
      <c r="I61" s="47"/>
      <c r="J61" s="14"/>
      <c r="K61" s="45">
        <f>K55</f>
        <v>64932</v>
      </c>
      <c r="L61" s="46"/>
      <c r="M61" s="47"/>
      <c r="N61" s="14"/>
      <c r="O61" s="45">
        <f>O55</f>
        <v>83475</v>
      </c>
      <c r="P61" s="46"/>
      <c r="Q61" s="47"/>
      <c r="R61" s="14"/>
      <c r="S61" s="45">
        <f>S55</f>
        <v>75329</v>
      </c>
      <c r="T61" s="46"/>
      <c r="U61" s="47"/>
      <c r="V61" s="14"/>
      <c r="W61" s="45">
        <f>W55</f>
        <v>12207</v>
      </c>
      <c r="X61" s="46"/>
      <c r="Y61" s="47"/>
      <c r="AE61" s="12">
        <f>K63</f>
        <v>92633</v>
      </c>
    </row>
    <row r="62" spans="1:31" x14ac:dyDescent="0.2">
      <c r="A62" s="13" t="s">
        <v>32</v>
      </c>
      <c r="B62" s="13"/>
      <c r="C62" s="45">
        <f>E55</f>
        <v>10584</v>
      </c>
      <c r="D62" s="46"/>
      <c r="E62" s="47"/>
      <c r="F62" s="14"/>
      <c r="G62" s="45">
        <f>I55</f>
        <v>7929</v>
      </c>
      <c r="H62" s="46"/>
      <c r="I62" s="47"/>
      <c r="J62" s="14"/>
      <c r="K62" s="45">
        <f>M55</f>
        <v>27701</v>
      </c>
      <c r="L62" s="46"/>
      <c r="M62" s="47"/>
      <c r="N62" s="14"/>
      <c r="O62" s="45">
        <f>Q55</f>
        <v>1818</v>
      </c>
      <c r="P62" s="46"/>
      <c r="Q62" s="47"/>
      <c r="R62" s="14"/>
      <c r="S62" s="45">
        <f>U55</f>
        <v>1503</v>
      </c>
      <c r="T62" s="46"/>
      <c r="U62" s="47"/>
      <c r="V62" s="14"/>
      <c r="W62" s="45">
        <f>Y55</f>
        <v>91928</v>
      </c>
      <c r="X62" s="46"/>
      <c r="Y62" s="47"/>
      <c r="AE62" s="12">
        <f>O63</f>
        <v>85293</v>
      </c>
    </row>
    <row r="63" spans="1:31" x14ac:dyDescent="0.2">
      <c r="A63" s="8" t="s">
        <v>21</v>
      </c>
      <c r="B63" s="8"/>
      <c r="C63" s="42">
        <f>C55+E55</f>
        <v>91067</v>
      </c>
      <c r="D63" s="43"/>
      <c r="E63" s="44"/>
      <c r="F63" s="9"/>
      <c r="G63" s="42">
        <f>G55+I55</f>
        <v>86226</v>
      </c>
      <c r="H63" s="43"/>
      <c r="I63" s="44"/>
      <c r="J63" s="9"/>
      <c r="K63" s="42">
        <f>K55+M55</f>
        <v>92633</v>
      </c>
      <c r="L63" s="43"/>
      <c r="M63" s="44"/>
      <c r="N63" s="9"/>
      <c r="O63" s="42">
        <f>O55+Q55</f>
        <v>85293</v>
      </c>
      <c r="P63" s="43"/>
      <c r="Q63" s="44"/>
      <c r="R63" s="9"/>
      <c r="S63" s="42">
        <f>S55+U55</f>
        <v>76832</v>
      </c>
      <c r="T63" s="43"/>
      <c r="U63" s="44"/>
      <c r="V63" s="9"/>
      <c r="W63" s="42">
        <f>W55+Y55</f>
        <v>104135</v>
      </c>
      <c r="X63" s="43"/>
      <c r="Y63" s="44"/>
      <c r="Z63" s="9"/>
      <c r="AA63" s="10"/>
      <c r="AB63" s="10"/>
      <c r="AC63" s="9"/>
      <c r="AD63" s="11"/>
      <c r="AE63" s="12">
        <f>S63</f>
        <v>76832</v>
      </c>
    </row>
    <row r="64" spans="1:31" x14ac:dyDescent="0.2">
      <c r="A64" s="8" t="s">
        <v>28</v>
      </c>
      <c r="C64" s="39">
        <f>_xlfn.RANK.EQ(C63,$AE$59:$AE$64,1)</f>
        <v>4</v>
      </c>
      <c r="D64" s="40"/>
      <c r="E64" s="41"/>
      <c r="G64" s="39">
        <f>_xlfn.RANK.EQ(G63,$AE$59:$AE$64,1)</f>
        <v>3</v>
      </c>
      <c r="H64" s="40"/>
      <c r="I64" s="41"/>
      <c r="K64" s="39">
        <f>_xlfn.RANK.EQ(K63,$AE$59:$AE$64,1)</f>
        <v>5</v>
      </c>
      <c r="L64" s="40"/>
      <c r="M64" s="41"/>
      <c r="O64" s="39">
        <f>_xlfn.RANK.EQ(O63,$AE$59:$AE$64,1)</f>
        <v>2</v>
      </c>
      <c r="P64" s="40"/>
      <c r="Q64" s="41"/>
      <c r="S64" s="39">
        <f>_xlfn.RANK.EQ(S63,$AE$59:$AE$64,1)</f>
        <v>1</v>
      </c>
      <c r="T64" s="40"/>
      <c r="U64" s="41"/>
      <c r="W64" s="39">
        <f>_xlfn.RANK.EQ(W63,$AE$59:$AE$64,1)</f>
        <v>6</v>
      </c>
      <c r="X64" s="40"/>
      <c r="Y64" s="41"/>
      <c r="AE64" s="12">
        <f>W63</f>
        <v>104135</v>
      </c>
    </row>
  </sheetData>
  <mergeCells count="36">
    <mergeCell ref="W60:Y60"/>
    <mergeCell ref="C59:E59"/>
    <mergeCell ref="G59:I59"/>
    <mergeCell ref="K59:M59"/>
    <mergeCell ref="O59:Q59"/>
    <mergeCell ref="S59:U59"/>
    <mergeCell ref="W59:Y59"/>
    <mergeCell ref="C60:E60"/>
    <mergeCell ref="G60:I60"/>
    <mergeCell ref="K60:M60"/>
    <mergeCell ref="O60:Q60"/>
    <mergeCell ref="S60:U60"/>
    <mergeCell ref="W62:Y62"/>
    <mergeCell ref="C61:E61"/>
    <mergeCell ref="G61:I61"/>
    <mergeCell ref="K61:M61"/>
    <mergeCell ref="O61:Q61"/>
    <mergeCell ref="S61:U61"/>
    <mergeCell ref="W61:Y61"/>
    <mergeCell ref="C62:E62"/>
    <mergeCell ref="G62:I62"/>
    <mergeCell ref="K62:M62"/>
    <mergeCell ref="O62:Q62"/>
    <mergeCell ref="S62:U62"/>
    <mergeCell ref="W64:Y64"/>
    <mergeCell ref="C63:E63"/>
    <mergeCell ref="G63:I63"/>
    <mergeCell ref="K63:M63"/>
    <mergeCell ref="O63:Q63"/>
    <mergeCell ref="S63:U63"/>
    <mergeCell ref="W63:Y63"/>
    <mergeCell ref="C64:E64"/>
    <mergeCell ref="G64:I64"/>
    <mergeCell ref="K64:M64"/>
    <mergeCell ref="O64:Q64"/>
    <mergeCell ref="S64:U64"/>
  </mergeCells>
  <pageMargins left="0" right="0" top="0.59055118110236227" bottom="0" header="0.51181102362204722" footer="0.51181102362204722"/>
  <pageSetup paperSize="9" scale="70" orientation="landscape" horizontalDpi="4294967293" vertic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AE66"/>
  <sheetViews>
    <sheetView topLeftCell="A28" workbookViewId="0">
      <selection activeCell="A60" sqref="A60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1" width="0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42739</v>
      </c>
      <c r="C4" s="5">
        <v>1416</v>
      </c>
      <c r="D4" s="5">
        <v>1</v>
      </c>
      <c r="E4" s="5">
        <f>IF(D4=0,$AC$4,0)</f>
        <v>0</v>
      </c>
      <c r="G4" s="5">
        <v>1215</v>
      </c>
      <c r="H4" s="5">
        <v>1</v>
      </c>
      <c r="I4" s="5">
        <f>IF(H4=0,$AC$4,0)</f>
        <v>0</v>
      </c>
      <c r="K4" s="5">
        <v>1072</v>
      </c>
      <c r="L4" s="5">
        <v>1</v>
      </c>
      <c r="M4" s="5">
        <f>IF(L4=0,$AC$4,0)</f>
        <v>0</v>
      </c>
      <c r="O4" s="5">
        <v>1192</v>
      </c>
      <c r="P4" s="5">
        <v>1</v>
      </c>
      <c r="Q4" s="5">
        <f>IF(P4=0,$AC$4,0)</f>
        <v>0</v>
      </c>
      <c r="S4" s="5">
        <v>1057</v>
      </c>
      <c r="T4" s="5">
        <v>1</v>
      </c>
      <c r="U4" s="5">
        <f>IF(T4=0,$AC$4,0)</f>
        <v>0</v>
      </c>
      <c r="X4" s="5">
        <v>0</v>
      </c>
      <c r="Y4" s="5">
        <v>1416</v>
      </c>
      <c r="AA4" s="5">
        <f t="shared" ref="AA4:AB35" si="0">C4+G4+K4+O4+S4+W4</f>
        <v>5952</v>
      </c>
      <c r="AB4" s="5">
        <f t="shared" si="0"/>
        <v>5</v>
      </c>
      <c r="AC4" s="5">
        <f t="shared" ref="AC4:AC55" si="1">IF(ISERROR(AA4/AB4),0,AA4/AB4)</f>
        <v>1190</v>
      </c>
      <c r="AD4" s="7">
        <f>IF(AB4&gt;1,1,0)</f>
        <v>1</v>
      </c>
    </row>
    <row r="5" spans="1:30" x14ac:dyDescent="0.2">
      <c r="A5" s="6">
        <v>42745</v>
      </c>
      <c r="D5" s="5">
        <v>0</v>
      </c>
      <c r="E5" s="5">
        <v>1752</v>
      </c>
      <c r="G5" s="5">
        <v>1752</v>
      </c>
      <c r="H5" s="5">
        <v>1</v>
      </c>
      <c r="I5" s="5">
        <f>IF(H5=0,$AC$5,0)</f>
        <v>0</v>
      </c>
      <c r="K5" s="5">
        <v>1609</v>
      </c>
      <c r="L5" s="5">
        <v>1</v>
      </c>
      <c r="M5" s="5">
        <f>IF(L5=0,$AC$5,0)</f>
        <v>0</v>
      </c>
      <c r="O5" s="5">
        <v>1726</v>
      </c>
      <c r="P5" s="5">
        <v>1</v>
      </c>
      <c r="Q5" s="5">
        <f>IF(P5=0,$AC$5,0)</f>
        <v>0</v>
      </c>
      <c r="S5" s="5">
        <v>1014</v>
      </c>
      <c r="T5" s="5">
        <v>1</v>
      </c>
      <c r="U5" s="5">
        <f>IF(T5=0,$AC$5,0)</f>
        <v>0</v>
      </c>
      <c r="X5" s="5">
        <v>0</v>
      </c>
      <c r="Y5" s="5">
        <v>1752</v>
      </c>
      <c r="AA5" s="5">
        <f t="shared" si="0"/>
        <v>6101</v>
      </c>
      <c r="AB5" s="5">
        <f t="shared" si="0"/>
        <v>4</v>
      </c>
      <c r="AC5" s="5">
        <f t="shared" si="1"/>
        <v>1525</v>
      </c>
      <c r="AD5" s="7">
        <f t="shared" ref="AD5:AD55" si="2">IF(AB5&gt;1,1,0)</f>
        <v>1</v>
      </c>
    </row>
    <row r="6" spans="1:30" x14ac:dyDescent="0.2">
      <c r="A6" s="6">
        <v>42752</v>
      </c>
      <c r="D6" s="5">
        <v>0</v>
      </c>
      <c r="E6" s="5">
        <v>1543</v>
      </c>
      <c r="G6" s="5">
        <v>1543</v>
      </c>
      <c r="H6" s="5">
        <v>1</v>
      </c>
      <c r="I6" s="5">
        <f>IF(H6=0,$AC$6,0)</f>
        <v>0</v>
      </c>
      <c r="K6" s="5">
        <v>1400</v>
      </c>
      <c r="L6" s="5">
        <v>1</v>
      </c>
      <c r="M6" s="5">
        <f>IF(L6=0,$AC$6,0)</f>
        <v>0</v>
      </c>
      <c r="O6" s="5">
        <v>1532</v>
      </c>
      <c r="P6" s="5">
        <v>1</v>
      </c>
      <c r="Q6" s="5">
        <f>IF(P6=0,$AC$6,0)</f>
        <v>0</v>
      </c>
      <c r="S6" s="5">
        <v>1182</v>
      </c>
      <c r="T6" s="5">
        <v>1</v>
      </c>
      <c r="U6" s="5">
        <f>IF(T6=0,$AC$6,0)</f>
        <v>0</v>
      </c>
      <c r="X6" s="5">
        <v>0</v>
      </c>
      <c r="Y6" s="5">
        <v>1543</v>
      </c>
      <c r="AA6" s="5">
        <f t="shared" si="0"/>
        <v>5657</v>
      </c>
      <c r="AB6" s="5">
        <f t="shared" si="0"/>
        <v>4</v>
      </c>
      <c r="AC6" s="5">
        <f t="shared" si="1"/>
        <v>1414</v>
      </c>
      <c r="AD6" s="7">
        <f t="shared" si="2"/>
        <v>1</v>
      </c>
    </row>
    <row r="7" spans="1:30" x14ac:dyDescent="0.2">
      <c r="A7" s="6">
        <v>42759</v>
      </c>
      <c r="D7" s="5">
        <v>0</v>
      </c>
      <c r="E7" s="5">
        <v>1018</v>
      </c>
      <c r="G7" s="5">
        <v>594</v>
      </c>
      <c r="H7" s="5">
        <v>1</v>
      </c>
      <c r="I7" s="5">
        <f>IF(H7=0,$AC$7,0)</f>
        <v>0</v>
      </c>
      <c r="L7" s="5">
        <v>0</v>
      </c>
      <c r="M7" s="5">
        <v>1018</v>
      </c>
      <c r="O7" s="5">
        <v>1018</v>
      </c>
      <c r="P7" s="5">
        <v>1</v>
      </c>
      <c r="Q7" s="5">
        <f>IF(P7=0,$AC$7,0)</f>
        <v>0</v>
      </c>
      <c r="S7" s="5">
        <v>900</v>
      </c>
      <c r="T7" s="5">
        <v>1</v>
      </c>
      <c r="U7" s="5">
        <f>IF(T7=0,$AC$7,0)</f>
        <v>0</v>
      </c>
      <c r="X7" s="5">
        <v>0</v>
      </c>
      <c r="Y7" s="5">
        <v>1018</v>
      </c>
      <c r="AA7" s="5">
        <f t="shared" si="0"/>
        <v>2512</v>
      </c>
      <c r="AB7" s="5">
        <f t="shared" si="0"/>
        <v>3</v>
      </c>
      <c r="AC7" s="5">
        <f t="shared" si="1"/>
        <v>837</v>
      </c>
      <c r="AD7" s="7">
        <f t="shared" si="2"/>
        <v>1</v>
      </c>
    </row>
    <row r="8" spans="1:30" x14ac:dyDescent="0.2">
      <c r="A8" s="6">
        <v>42766</v>
      </c>
      <c r="C8" s="5">
        <v>1629</v>
      </c>
      <c r="D8" s="5">
        <v>1</v>
      </c>
      <c r="E8" s="5">
        <f>IF(D8=0,$AC$8,0)</f>
        <v>0</v>
      </c>
      <c r="G8" s="5">
        <v>1838</v>
      </c>
      <c r="H8" s="5">
        <v>1</v>
      </c>
      <c r="I8" s="5">
        <f>IF(H8=0,$AC$8,0)</f>
        <v>0</v>
      </c>
      <c r="K8" s="5">
        <v>1079</v>
      </c>
      <c r="L8" s="5">
        <v>1</v>
      </c>
      <c r="M8" s="5">
        <f>IF(L8=0,$AC$8,0)</f>
        <v>0</v>
      </c>
      <c r="O8" s="5">
        <v>1854</v>
      </c>
      <c r="P8" s="5">
        <v>1</v>
      </c>
      <c r="Q8" s="5">
        <f>IF(P8=0,$AC$8,0)</f>
        <v>0</v>
      </c>
      <c r="S8" s="5">
        <v>1528</v>
      </c>
      <c r="T8" s="5">
        <v>1</v>
      </c>
      <c r="U8" s="5">
        <f>IF(T8=0,$AC$8,0)</f>
        <v>0</v>
      </c>
      <c r="X8" s="5">
        <v>0</v>
      </c>
      <c r="Y8" s="5">
        <v>1854</v>
      </c>
      <c r="AA8" s="5">
        <f t="shared" si="0"/>
        <v>7928</v>
      </c>
      <c r="AB8" s="5">
        <f t="shared" si="0"/>
        <v>5</v>
      </c>
      <c r="AC8" s="5">
        <f t="shared" si="1"/>
        <v>1586</v>
      </c>
      <c r="AD8" s="7">
        <f t="shared" si="2"/>
        <v>1</v>
      </c>
    </row>
    <row r="9" spans="1:30" x14ac:dyDescent="0.2">
      <c r="A9" s="6">
        <v>42773</v>
      </c>
      <c r="C9" s="5">
        <v>1544</v>
      </c>
      <c r="D9" s="5">
        <v>1</v>
      </c>
      <c r="E9" s="5">
        <f>IF(D9=0,$AC$9,0)</f>
        <v>0</v>
      </c>
      <c r="G9" s="5">
        <v>1621</v>
      </c>
      <c r="H9" s="5">
        <v>1</v>
      </c>
      <c r="I9" s="5">
        <f>IF(H9=0,$AC$9,0)</f>
        <v>0</v>
      </c>
      <c r="K9" s="5">
        <v>1968</v>
      </c>
      <c r="L9" s="5">
        <v>1</v>
      </c>
      <c r="M9" s="5">
        <f>IF(L9=0,$AC$9,0)</f>
        <v>0</v>
      </c>
      <c r="O9" s="5">
        <v>2046</v>
      </c>
      <c r="P9" s="5">
        <v>1</v>
      </c>
      <c r="Q9" s="5">
        <f>IF(P9=0,$AC$9,0)</f>
        <v>0</v>
      </c>
      <c r="S9" s="5">
        <v>1049</v>
      </c>
      <c r="T9" s="5">
        <v>1</v>
      </c>
      <c r="U9" s="5">
        <f>IF(T9=0,$AC$9,0)</f>
        <v>0</v>
      </c>
      <c r="X9" s="5">
        <v>0</v>
      </c>
      <c r="Y9" s="5">
        <v>2046</v>
      </c>
      <c r="AA9" s="5">
        <f t="shared" si="0"/>
        <v>8228</v>
      </c>
      <c r="AB9" s="5">
        <f t="shared" si="0"/>
        <v>5</v>
      </c>
      <c r="AC9" s="5">
        <f t="shared" si="1"/>
        <v>1646</v>
      </c>
      <c r="AD9" s="7">
        <f t="shared" si="2"/>
        <v>1</v>
      </c>
    </row>
    <row r="10" spans="1:30" x14ac:dyDescent="0.2">
      <c r="A10" s="6">
        <v>42781</v>
      </c>
      <c r="C10" s="5">
        <v>1915</v>
      </c>
      <c r="D10" s="5">
        <v>1</v>
      </c>
      <c r="E10" s="5">
        <f>IF(D10=0,$AC$10,0)</f>
        <v>0</v>
      </c>
      <c r="G10" s="5">
        <v>2074</v>
      </c>
      <c r="H10" s="5">
        <v>1</v>
      </c>
      <c r="I10" s="5">
        <f>IF(H10=0,$AC$10,0)</f>
        <v>0</v>
      </c>
      <c r="K10" s="5">
        <v>1758</v>
      </c>
      <c r="L10" s="5">
        <v>1</v>
      </c>
      <c r="M10" s="5">
        <f>IF(L10=0,$AC$10,0)</f>
        <v>0</v>
      </c>
      <c r="O10" s="5">
        <v>1540</v>
      </c>
      <c r="P10" s="5">
        <v>1</v>
      </c>
      <c r="Q10" s="5">
        <f>IF(P10=0,$AC$10,0)</f>
        <v>0</v>
      </c>
      <c r="S10" s="5">
        <v>773</v>
      </c>
      <c r="T10" s="5">
        <v>1</v>
      </c>
      <c r="U10" s="5">
        <f>IF(T10=0,$AC$10,0)</f>
        <v>0</v>
      </c>
      <c r="X10" s="5">
        <v>0</v>
      </c>
      <c r="Y10" s="5">
        <v>2074</v>
      </c>
      <c r="AA10" s="5">
        <f t="shared" si="0"/>
        <v>8060</v>
      </c>
      <c r="AB10" s="5">
        <f t="shared" si="0"/>
        <v>5</v>
      </c>
      <c r="AC10" s="5">
        <f t="shared" si="1"/>
        <v>1612</v>
      </c>
      <c r="AD10" s="7">
        <f t="shared" si="2"/>
        <v>1</v>
      </c>
    </row>
    <row r="11" spans="1:30" x14ac:dyDescent="0.2">
      <c r="A11" s="6">
        <v>42787</v>
      </c>
      <c r="C11" s="5">
        <v>1984</v>
      </c>
      <c r="D11" s="5">
        <v>1</v>
      </c>
      <c r="E11" s="5">
        <f>IF(D11=0,$AC$11,0)</f>
        <v>0</v>
      </c>
      <c r="H11" s="5">
        <v>0</v>
      </c>
      <c r="I11" s="5">
        <v>2263</v>
      </c>
      <c r="L11" s="5">
        <v>0</v>
      </c>
      <c r="M11" s="5">
        <v>2263</v>
      </c>
      <c r="O11" s="5">
        <v>2164</v>
      </c>
      <c r="P11" s="5">
        <v>1</v>
      </c>
      <c r="Q11" s="5">
        <f>IF(P11=0,$AC$11,0)</f>
        <v>0</v>
      </c>
      <c r="S11" s="5">
        <v>2263</v>
      </c>
      <c r="T11" s="5">
        <v>1</v>
      </c>
      <c r="U11" s="5">
        <f>IF(T11=0,$AC$11,0)</f>
        <v>0</v>
      </c>
      <c r="X11" s="5">
        <v>0</v>
      </c>
      <c r="Y11" s="5">
        <v>2263</v>
      </c>
      <c r="AA11" s="5">
        <f t="shared" si="0"/>
        <v>6411</v>
      </c>
      <c r="AB11" s="5">
        <f t="shared" si="0"/>
        <v>3</v>
      </c>
      <c r="AC11" s="5">
        <f t="shared" si="1"/>
        <v>2137</v>
      </c>
      <c r="AD11" s="7">
        <f t="shared" si="2"/>
        <v>1</v>
      </c>
    </row>
    <row r="12" spans="1:30" x14ac:dyDescent="0.2">
      <c r="A12" s="6">
        <v>42795</v>
      </c>
      <c r="C12" s="5">
        <v>1551</v>
      </c>
      <c r="D12" s="5">
        <v>1</v>
      </c>
      <c r="E12" s="5">
        <f>IF(D12=0,$AC$12,0)</f>
        <v>0</v>
      </c>
      <c r="G12" s="5">
        <v>758</v>
      </c>
      <c r="H12" s="5">
        <v>1</v>
      </c>
      <c r="I12" s="5">
        <f>IF(H12=0,$AC$12,0)</f>
        <v>0</v>
      </c>
      <c r="K12" s="5">
        <v>848</v>
      </c>
      <c r="L12" s="5">
        <v>1</v>
      </c>
      <c r="M12" s="5">
        <f>IF(L12=0,$AC$12,0)</f>
        <v>0</v>
      </c>
      <c r="O12" s="5">
        <v>1178</v>
      </c>
      <c r="P12" s="5">
        <v>1</v>
      </c>
      <c r="Q12" s="5">
        <f>IF(P12=0,$AC$12,0)</f>
        <v>0</v>
      </c>
      <c r="S12" s="5">
        <v>948</v>
      </c>
      <c r="T12" s="5">
        <v>1</v>
      </c>
      <c r="U12" s="5">
        <f>IF(T12=0,$AC$12,0)</f>
        <v>0</v>
      </c>
      <c r="W12" s="5">
        <v>1016</v>
      </c>
      <c r="X12" s="5">
        <v>1</v>
      </c>
      <c r="Y12" s="5">
        <f>IF(X12=0,$AC$12,0)</f>
        <v>0</v>
      </c>
      <c r="AA12" s="5">
        <f t="shared" si="0"/>
        <v>6299</v>
      </c>
      <c r="AB12" s="5">
        <f t="shared" si="0"/>
        <v>6</v>
      </c>
      <c r="AC12" s="5">
        <f t="shared" si="1"/>
        <v>1050</v>
      </c>
      <c r="AD12" s="7">
        <f t="shared" si="2"/>
        <v>1</v>
      </c>
    </row>
    <row r="13" spans="1:30" x14ac:dyDescent="0.2">
      <c r="A13" s="6">
        <v>42801</v>
      </c>
      <c r="C13" s="5">
        <v>726</v>
      </c>
      <c r="D13" s="5">
        <v>1</v>
      </c>
      <c r="E13" s="5">
        <f>IF(D13=0,$AC$13,0)</f>
        <v>0</v>
      </c>
      <c r="G13" s="5">
        <v>1050</v>
      </c>
      <c r="H13" s="5">
        <v>1</v>
      </c>
      <c r="I13" s="5">
        <f>IF(H13=0,$AC$13,0)</f>
        <v>0</v>
      </c>
      <c r="K13" s="5">
        <v>1343</v>
      </c>
      <c r="L13" s="5">
        <v>1</v>
      </c>
      <c r="M13" s="5">
        <f>IF(L13=0,$AC$13,0)</f>
        <v>0</v>
      </c>
      <c r="O13" s="5">
        <v>1196</v>
      </c>
      <c r="P13" s="5">
        <v>1</v>
      </c>
      <c r="Q13" s="5">
        <f>IF(P13=0,$AC$13,0)</f>
        <v>0</v>
      </c>
      <c r="S13" s="5">
        <v>1233</v>
      </c>
      <c r="T13" s="5">
        <v>1</v>
      </c>
      <c r="U13" s="5">
        <f>IF(T13=0,$AC$13,0)</f>
        <v>0</v>
      </c>
      <c r="X13" s="5">
        <v>0</v>
      </c>
      <c r="Y13" s="5">
        <v>1343</v>
      </c>
      <c r="AA13" s="5">
        <f t="shared" si="0"/>
        <v>5548</v>
      </c>
      <c r="AB13" s="5">
        <f t="shared" si="0"/>
        <v>5</v>
      </c>
      <c r="AC13" s="5">
        <f t="shared" si="1"/>
        <v>1110</v>
      </c>
      <c r="AD13" s="7">
        <f t="shared" si="2"/>
        <v>1</v>
      </c>
    </row>
    <row r="14" spans="1:30" x14ac:dyDescent="0.2">
      <c r="A14" s="6">
        <v>42808</v>
      </c>
      <c r="C14" s="5">
        <v>1724</v>
      </c>
      <c r="D14" s="5">
        <v>1</v>
      </c>
      <c r="E14" s="5">
        <f>IF(D14=0,$AC$14,0)</f>
        <v>0</v>
      </c>
      <c r="G14" s="5">
        <v>1638</v>
      </c>
      <c r="H14" s="5">
        <v>1</v>
      </c>
      <c r="I14" s="5">
        <f>IF(H14=0,$AC$14,0)</f>
        <v>0</v>
      </c>
      <c r="K14" s="5">
        <v>1966</v>
      </c>
      <c r="L14" s="5">
        <v>1</v>
      </c>
      <c r="M14" s="5">
        <f>IF(L14=0,$AC$14,0)</f>
        <v>0</v>
      </c>
      <c r="O14" s="5">
        <v>1491</v>
      </c>
      <c r="P14" s="5">
        <v>1</v>
      </c>
      <c r="Q14" s="5">
        <f>IF(P14=0,$AC$14,0)</f>
        <v>0</v>
      </c>
      <c r="S14" s="5">
        <v>1117</v>
      </c>
      <c r="T14" s="5">
        <v>1</v>
      </c>
      <c r="U14" s="5">
        <f>IF(T14=0,$AC$14,0)</f>
        <v>0</v>
      </c>
      <c r="X14" s="5">
        <v>0</v>
      </c>
      <c r="Y14" s="5">
        <v>1966</v>
      </c>
      <c r="AA14" s="5">
        <f t="shared" si="0"/>
        <v>7936</v>
      </c>
      <c r="AB14" s="5">
        <f t="shared" si="0"/>
        <v>5</v>
      </c>
      <c r="AC14" s="5">
        <f t="shared" si="1"/>
        <v>1587</v>
      </c>
      <c r="AD14" s="7">
        <f t="shared" si="2"/>
        <v>1</v>
      </c>
    </row>
    <row r="15" spans="1:30" x14ac:dyDescent="0.2">
      <c r="A15" s="6">
        <v>42815</v>
      </c>
      <c r="C15" s="5">
        <v>1249</v>
      </c>
      <c r="D15" s="5">
        <v>1</v>
      </c>
      <c r="E15" s="5">
        <f>IF(D15=0,$AC$15,0)</f>
        <v>0</v>
      </c>
      <c r="G15" s="5">
        <v>2138</v>
      </c>
      <c r="H15" s="5">
        <v>1</v>
      </c>
      <c r="I15" s="5">
        <f>IF(H15=0,$AC$15,0)</f>
        <v>0</v>
      </c>
      <c r="K15" s="5">
        <v>2165</v>
      </c>
      <c r="L15" s="5">
        <v>1</v>
      </c>
      <c r="M15" s="5">
        <f>IF(L15=0,$AC$15,0)</f>
        <v>0</v>
      </c>
      <c r="O15" s="5">
        <v>1533</v>
      </c>
      <c r="P15" s="5">
        <v>1</v>
      </c>
      <c r="Q15" s="5">
        <f>IF(P15=0,$AC$15,0)</f>
        <v>0</v>
      </c>
      <c r="S15" s="5">
        <v>1386</v>
      </c>
      <c r="T15" s="5">
        <v>1</v>
      </c>
      <c r="U15" s="5">
        <f>IF(T15=0,$AC$15,0)</f>
        <v>0</v>
      </c>
      <c r="X15" s="5">
        <v>0</v>
      </c>
      <c r="Y15" s="5">
        <v>2165</v>
      </c>
      <c r="AA15" s="5">
        <f t="shared" si="0"/>
        <v>8471</v>
      </c>
      <c r="AB15" s="5">
        <f t="shared" si="0"/>
        <v>5</v>
      </c>
      <c r="AC15" s="5">
        <f t="shared" si="1"/>
        <v>1694</v>
      </c>
      <c r="AD15" s="7">
        <f t="shared" si="2"/>
        <v>1</v>
      </c>
    </row>
    <row r="16" spans="1:30" x14ac:dyDescent="0.2">
      <c r="A16" s="6">
        <v>42823</v>
      </c>
      <c r="D16" s="5">
        <v>0</v>
      </c>
      <c r="E16" s="5">
        <v>2147</v>
      </c>
      <c r="G16" s="5">
        <v>1999</v>
      </c>
      <c r="H16" s="5">
        <v>1</v>
      </c>
      <c r="I16" s="5">
        <f>IF(H16=0,$AC$16,0)</f>
        <v>0</v>
      </c>
      <c r="K16" s="5">
        <v>1657</v>
      </c>
      <c r="L16" s="5">
        <v>1</v>
      </c>
      <c r="M16" s="5">
        <f>IF(L16=0,$AC$16,0)</f>
        <v>0</v>
      </c>
      <c r="O16" s="5">
        <v>2147</v>
      </c>
      <c r="P16" s="5">
        <v>1</v>
      </c>
      <c r="Q16" s="5">
        <f>IF(P16=0,$AC$16,0)</f>
        <v>0</v>
      </c>
      <c r="S16" s="5">
        <v>1434</v>
      </c>
      <c r="T16" s="5">
        <v>1</v>
      </c>
      <c r="U16" s="5">
        <f>IF(T16=0,$AC$16,0)</f>
        <v>0</v>
      </c>
      <c r="X16" s="5">
        <v>0</v>
      </c>
      <c r="Y16" s="5">
        <v>2147</v>
      </c>
      <c r="AA16" s="5">
        <f t="shared" si="0"/>
        <v>7237</v>
      </c>
      <c r="AB16" s="5">
        <f t="shared" si="0"/>
        <v>4</v>
      </c>
      <c r="AC16" s="5">
        <f t="shared" si="1"/>
        <v>1809</v>
      </c>
      <c r="AD16" s="7">
        <f t="shared" si="2"/>
        <v>1</v>
      </c>
    </row>
    <row r="17" spans="1:30" x14ac:dyDescent="0.2">
      <c r="A17" s="6">
        <v>42829</v>
      </c>
      <c r="C17" s="5">
        <v>1444</v>
      </c>
      <c r="D17" s="5">
        <v>1</v>
      </c>
      <c r="E17" s="5">
        <f>IF(D17=0,$AC$17,0)</f>
        <v>0</v>
      </c>
      <c r="G17" s="5">
        <v>1452</v>
      </c>
      <c r="H17" s="5">
        <v>1</v>
      </c>
      <c r="I17" s="5">
        <f>IF(H17=0,$AC$17,0)</f>
        <v>0</v>
      </c>
      <c r="K17" s="5">
        <v>1660</v>
      </c>
      <c r="L17" s="5">
        <v>1</v>
      </c>
      <c r="M17" s="5">
        <f>IF(L17=0,$AC$17,0)</f>
        <v>0</v>
      </c>
      <c r="O17" s="5">
        <v>1273</v>
      </c>
      <c r="P17" s="5">
        <v>1</v>
      </c>
      <c r="Q17" s="5">
        <f>IF(P17=0,$AC$17,0)</f>
        <v>0</v>
      </c>
      <c r="S17" s="5">
        <v>426</v>
      </c>
      <c r="T17" s="5">
        <v>1</v>
      </c>
      <c r="U17" s="5">
        <f>IF(T17=0,$AC$17,0)</f>
        <v>0</v>
      </c>
      <c r="X17" s="5">
        <v>0</v>
      </c>
      <c r="Y17" s="5">
        <f>IF(X17=0,$AC$17,0)</f>
        <v>1251</v>
      </c>
      <c r="AA17" s="5">
        <f t="shared" si="0"/>
        <v>6255</v>
      </c>
      <c r="AB17" s="5">
        <f t="shared" si="0"/>
        <v>5</v>
      </c>
      <c r="AC17" s="5">
        <f t="shared" si="1"/>
        <v>1251</v>
      </c>
      <c r="AD17" s="7">
        <f t="shared" si="2"/>
        <v>1</v>
      </c>
    </row>
    <row r="18" spans="1:30" x14ac:dyDescent="0.2">
      <c r="A18" s="6">
        <v>42836</v>
      </c>
      <c r="C18" s="5">
        <v>1642</v>
      </c>
      <c r="D18" s="5">
        <v>1</v>
      </c>
      <c r="E18" s="5">
        <f>IF(D18=0,$AC$18,0)</f>
        <v>0</v>
      </c>
      <c r="G18" s="5">
        <v>1316</v>
      </c>
      <c r="H18" s="5">
        <v>1</v>
      </c>
      <c r="I18" s="5">
        <f>IF(H18=0,$AC$18,0)</f>
        <v>0</v>
      </c>
      <c r="K18" s="5">
        <v>1158</v>
      </c>
      <c r="L18" s="5">
        <v>1</v>
      </c>
      <c r="M18" s="5">
        <f>IF(L18=0,$AC$18,0)</f>
        <v>0</v>
      </c>
      <c r="O18" s="5">
        <v>1194</v>
      </c>
      <c r="P18" s="5">
        <v>1</v>
      </c>
      <c r="Q18" s="5">
        <f>IF(P18=0,$AC$18,0)</f>
        <v>0</v>
      </c>
      <c r="S18" s="5">
        <v>1160</v>
      </c>
      <c r="T18" s="5">
        <v>1</v>
      </c>
      <c r="U18" s="5">
        <f>IF(T18=0,$AC$18,0)</f>
        <v>0</v>
      </c>
      <c r="W18" s="5">
        <v>1494</v>
      </c>
      <c r="X18" s="5">
        <v>1</v>
      </c>
      <c r="Y18" s="5">
        <f>IF(X18=0,$AC$18,0)</f>
        <v>0</v>
      </c>
      <c r="AA18" s="5">
        <f t="shared" si="0"/>
        <v>7964</v>
      </c>
      <c r="AB18" s="5">
        <f t="shared" si="0"/>
        <v>6</v>
      </c>
      <c r="AC18" s="5">
        <f t="shared" si="1"/>
        <v>1327</v>
      </c>
      <c r="AD18" s="7">
        <f t="shared" si="2"/>
        <v>1</v>
      </c>
    </row>
    <row r="19" spans="1:30" x14ac:dyDescent="0.2">
      <c r="A19" s="6">
        <v>42843</v>
      </c>
      <c r="C19" s="5">
        <v>902</v>
      </c>
      <c r="D19" s="5">
        <v>1</v>
      </c>
      <c r="E19" s="5">
        <f>IF(D19=0,$AC$19,0)</f>
        <v>0</v>
      </c>
      <c r="G19" s="5">
        <v>798</v>
      </c>
      <c r="H19" s="5">
        <v>1</v>
      </c>
      <c r="I19" s="5">
        <f>IF(H19=0,$AC$19,0)</f>
        <v>0</v>
      </c>
      <c r="K19" s="5">
        <v>958</v>
      </c>
      <c r="L19" s="5">
        <v>1</v>
      </c>
      <c r="M19" s="5">
        <f>IF(L19=0,$AC$19,0)</f>
        <v>0</v>
      </c>
      <c r="O19" s="5">
        <v>994</v>
      </c>
      <c r="P19" s="5">
        <v>1</v>
      </c>
      <c r="Q19" s="5">
        <f>IF(P19=0,$AC$19,0)</f>
        <v>0</v>
      </c>
      <c r="S19" s="5">
        <v>949</v>
      </c>
      <c r="T19" s="5">
        <v>1</v>
      </c>
      <c r="U19" s="5">
        <f>IF(T19=0,$AC$19,0)</f>
        <v>0</v>
      </c>
      <c r="W19" s="5">
        <v>1242</v>
      </c>
      <c r="X19" s="5">
        <v>1</v>
      </c>
      <c r="Y19" s="5">
        <f>IF(X19=0,$AC$19,0)</f>
        <v>0</v>
      </c>
      <c r="AA19" s="5">
        <f t="shared" si="0"/>
        <v>5843</v>
      </c>
      <c r="AB19" s="5">
        <f t="shared" si="0"/>
        <v>6</v>
      </c>
      <c r="AC19" s="5">
        <f t="shared" si="1"/>
        <v>974</v>
      </c>
      <c r="AD19" s="7">
        <f t="shared" si="2"/>
        <v>1</v>
      </c>
    </row>
    <row r="20" spans="1:30" x14ac:dyDescent="0.2">
      <c r="A20" s="6">
        <v>42850</v>
      </c>
      <c r="C20" s="5">
        <v>2109</v>
      </c>
      <c r="D20" s="5">
        <v>1</v>
      </c>
      <c r="E20" s="5">
        <f>IF(D20=0,$AC$20,0)</f>
        <v>0</v>
      </c>
      <c r="G20" s="5">
        <v>2294</v>
      </c>
      <c r="H20" s="5">
        <v>1</v>
      </c>
      <c r="I20" s="5">
        <f>IF(H20=0,$AC$20,0)</f>
        <v>0</v>
      </c>
      <c r="K20" s="5">
        <v>2097</v>
      </c>
      <c r="L20" s="5">
        <v>1</v>
      </c>
      <c r="M20" s="5">
        <f>IF(L20=0,$AC$20,0)</f>
        <v>0</v>
      </c>
      <c r="O20" s="5">
        <v>2166</v>
      </c>
      <c r="P20" s="5">
        <v>1</v>
      </c>
      <c r="Q20" s="5">
        <f>IF(P20=0,$AC$20,0)</f>
        <v>0</v>
      </c>
      <c r="T20" s="5">
        <v>0</v>
      </c>
      <c r="U20" s="5">
        <v>2294</v>
      </c>
      <c r="X20" s="5">
        <v>0</v>
      </c>
      <c r="Y20" s="5">
        <v>2294</v>
      </c>
      <c r="AA20" s="5">
        <f t="shared" si="0"/>
        <v>8666</v>
      </c>
      <c r="AB20" s="5">
        <f t="shared" si="0"/>
        <v>4</v>
      </c>
      <c r="AC20" s="5">
        <f t="shared" si="1"/>
        <v>2167</v>
      </c>
      <c r="AD20" s="7">
        <f t="shared" si="2"/>
        <v>1</v>
      </c>
    </row>
    <row r="21" spans="1:30" x14ac:dyDescent="0.2">
      <c r="A21" s="6">
        <v>42858</v>
      </c>
      <c r="C21" s="5">
        <v>1631</v>
      </c>
      <c r="D21" s="5">
        <v>1</v>
      </c>
      <c r="E21" s="5">
        <f>IF(D21=0,$AC$21,0)</f>
        <v>0</v>
      </c>
      <c r="G21" s="5">
        <v>2726</v>
      </c>
      <c r="H21" s="5">
        <v>1</v>
      </c>
      <c r="I21" s="5">
        <f>IF(H21=0,$AC$21,0)</f>
        <v>0</v>
      </c>
      <c r="K21" s="5">
        <v>2208</v>
      </c>
      <c r="L21" s="5">
        <v>1</v>
      </c>
      <c r="M21" s="5">
        <f>IF(L21=0,$AC$21,0)</f>
        <v>0</v>
      </c>
      <c r="O21" s="5">
        <v>2785</v>
      </c>
      <c r="P21" s="5">
        <v>1</v>
      </c>
      <c r="Q21" s="5">
        <f>IF(P21=0,$AC$21,0)</f>
        <v>0</v>
      </c>
      <c r="S21" s="5">
        <v>915</v>
      </c>
      <c r="T21" s="5">
        <v>1</v>
      </c>
      <c r="U21" s="5">
        <f>IF(T21=0,$AC$21,0)</f>
        <v>0</v>
      </c>
      <c r="X21" s="5">
        <v>0</v>
      </c>
      <c r="Y21" s="5">
        <v>2785</v>
      </c>
      <c r="AA21" s="5">
        <f t="shared" si="0"/>
        <v>10265</v>
      </c>
      <c r="AB21" s="5">
        <f t="shared" si="0"/>
        <v>5</v>
      </c>
      <c r="AC21" s="5">
        <f t="shared" si="1"/>
        <v>2053</v>
      </c>
      <c r="AD21" s="7">
        <f t="shared" si="2"/>
        <v>1</v>
      </c>
    </row>
    <row r="22" spans="1:30" x14ac:dyDescent="0.2">
      <c r="A22" s="6">
        <v>42865</v>
      </c>
      <c r="C22" s="5">
        <v>1364</v>
      </c>
      <c r="D22" s="5">
        <v>1</v>
      </c>
      <c r="E22" s="5">
        <f>IF(D22=0,$AC$22,0)</f>
        <v>0</v>
      </c>
      <c r="G22" s="5">
        <v>1731</v>
      </c>
      <c r="H22" s="5">
        <v>1</v>
      </c>
      <c r="I22" s="5">
        <f>IF(H22=0,$AC$22,0)</f>
        <v>0</v>
      </c>
      <c r="K22" s="5">
        <v>1249</v>
      </c>
      <c r="L22" s="5">
        <v>1</v>
      </c>
      <c r="M22" s="5">
        <f>IF(L22=0,$AC$22,0)</f>
        <v>0</v>
      </c>
      <c r="O22" s="5">
        <v>1137</v>
      </c>
      <c r="P22" s="5">
        <v>1</v>
      </c>
      <c r="Q22" s="5">
        <f>IF(P22=0,$AC$22,0)</f>
        <v>0</v>
      </c>
      <c r="S22" s="5">
        <v>1126</v>
      </c>
      <c r="T22" s="5">
        <v>1</v>
      </c>
      <c r="U22" s="5">
        <f>IF(T22=0,$AC$22,0)</f>
        <v>0</v>
      </c>
      <c r="X22" s="5">
        <v>0</v>
      </c>
      <c r="Y22" s="5">
        <v>1731</v>
      </c>
      <c r="AA22" s="5">
        <f t="shared" si="0"/>
        <v>6607</v>
      </c>
      <c r="AB22" s="5">
        <f t="shared" si="0"/>
        <v>5</v>
      </c>
      <c r="AC22" s="5">
        <f t="shared" si="1"/>
        <v>1321</v>
      </c>
      <c r="AD22" s="7">
        <f t="shared" si="2"/>
        <v>1</v>
      </c>
    </row>
    <row r="23" spans="1:30" x14ac:dyDescent="0.2">
      <c r="A23" s="6">
        <v>42871</v>
      </c>
      <c r="D23" s="5">
        <v>0</v>
      </c>
      <c r="E23" s="5">
        <v>2266</v>
      </c>
      <c r="G23" s="5">
        <v>1260</v>
      </c>
      <c r="H23" s="5">
        <v>1</v>
      </c>
      <c r="I23" s="5">
        <f>IF(H23=0,$AC$23,0)</f>
        <v>0</v>
      </c>
      <c r="K23" s="5">
        <v>1439</v>
      </c>
      <c r="L23" s="5">
        <v>1</v>
      </c>
      <c r="M23" s="5">
        <f>IF(L23=0,$AC$23,0)</f>
        <v>0</v>
      </c>
      <c r="O23" s="5">
        <v>2093</v>
      </c>
      <c r="P23" s="5">
        <v>1</v>
      </c>
      <c r="Q23" s="5">
        <f>IF(P23=0,$AC$23,0)</f>
        <v>0</v>
      </c>
      <c r="S23" s="5">
        <v>2266</v>
      </c>
      <c r="T23" s="5">
        <v>1</v>
      </c>
      <c r="U23" s="5">
        <f>IF(T23=0,$AC$23,0)</f>
        <v>0</v>
      </c>
      <c r="X23" s="5">
        <v>0</v>
      </c>
      <c r="Y23" s="5">
        <v>2266</v>
      </c>
      <c r="AA23" s="5">
        <f t="shared" si="0"/>
        <v>7058</v>
      </c>
      <c r="AB23" s="5">
        <f t="shared" si="0"/>
        <v>4</v>
      </c>
      <c r="AC23" s="5">
        <f t="shared" si="1"/>
        <v>1765</v>
      </c>
      <c r="AD23" s="7">
        <f t="shared" si="2"/>
        <v>1</v>
      </c>
    </row>
    <row r="24" spans="1:30" x14ac:dyDescent="0.2">
      <c r="A24" s="6">
        <v>42878</v>
      </c>
      <c r="C24" s="5">
        <v>1177</v>
      </c>
      <c r="D24" s="5">
        <v>1</v>
      </c>
      <c r="E24" s="5">
        <f>IF(D24=0,$AC$24,0)</f>
        <v>0</v>
      </c>
      <c r="G24" s="5">
        <v>1200</v>
      </c>
      <c r="H24" s="5">
        <v>1</v>
      </c>
      <c r="I24" s="5">
        <f>IF(H24=0,$AC$24,0)</f>
        <v>0</v>
      </c>
      <c r="K24" s="5">
        <v>1331</v>
      </c>
      <c r="L24" s="5">
        <v>1</v>
      </c>
      <c r="M24" s="5">
        <f>IF(L24=0,$AC$24,0)</f>
        <v>0</v>
      </c>
      <c r="O24" s="5">
        <v>1445</v>
      </c>
      <c r="P24" s="5">
        <v>1</v>
      </c>
      <c r="Q24" s="5">
        <f>IF(P24=0,$AC$24,0)</f>
        <v>0</v>
      </c>
      <c r="S24" s="5">
        <v>959</v>
      </c>
      <c r="T24" s="5">
        <v>1</v>
      </c>
      <c r="U24" s="5">
        <f>IF(T24=0,$AC$24,0)</f>
        <v>0</v>
      </c>
      <c r="X24" s="5">
        <v>0</v>
      </c>
      <c r="Y24" s="5">
        <v>1445</v>
      </c>
      <c r="AA24" s="5">
        <f t="shared" si="0"/>
        <v>6112</v>
      </c>
      <c r="AB24" s="5">
        <f t="shared" si="0"/>
        <v>5</v>
      </c>
      <c r="AC24" s="5">
        <f t="shared" si="1"/>
        <v>1222</v>
      </c>
      <c r="AD24" s="7">
        <f t="shared" si="2"/>
        <v>1</v>
      </c>
    </row>
    <row r="25" spans="1:30" x14ac:dyDescent="0.2">
      <c r="A25" s="6">
        <v>42886</v>
      </c>
      <c r="D25" s="5">
        <v>0</v>
      </c>
      <c r="E25" s="5">
        <v>2042</v>
      </c>
      <c r="G25" s="5">
        <v>2036</v>
      </c>
      <c r="H25" s="5">
        <v>1</v>
      </c>
      <c r="I25" s="5">
        <f>IF(H25=0,$AC$25,0)</f>
        <v>0</v>
      </c>
      <c r="L25" s="5">
        <v>0</v>
      </c>
      <c r="M25" s="5">
        <v>2042</v>
      </c>
      <c r="O25" s="5">
        <v>2042</v>
      </c>
      <c r="P25" s="5">
        <v>1</v>
      </c>
      <c r="Q25" s="5">
        <f>IF(P25=0,$AC$25,0)</f>
        <v>0</v>
      </c>
      <c r="S25" s="5">
        <v>1896</v>
      </c>
      <c r="T25" s="5">
        <v>1</v>
      </c>
      <c r="U25" s="5">
        <f>IF(T25=0,$AC$25,0)</f>
        <v>0</v>
      </c>
      <c r="X25" s="5">
        <v>0</v>
      </c>
      <c r="Y25" s="5">
        <v>2042</v>
      </c>
      <c r="AA25" s="5">
        <f t="shared" si="0"/>
        <v>5974</v>
      </c>
      <c r="AB25" s="5">
        <f t="shared" si="0"/>
        <v>3</v>
      </c>
      <c r="AC25" s="5">
        <f t="shared" si="1"/>
        <v>1991</v>
      </c>
      <c r="AD25" s="7">
        <f t="shared" si="2"/>
        <v>1</v>
      </c>
    </row>
    <row r="26" spans="1:30" x14ac:dyDescent="0.2">
      <c r="A26" s="6">
        <v>42892</v>
      </c>
      <c r="C26" s="5">
        <v>1199</v>
      </c>
      <c r="D26" s="5">
        <v>1</v>
      </c>
      <c r="E26" s="5">
        <f>IF(D26=0,$AC$26,0)</f>
        <v>0</v>
      </c>
      <c r="H26" s="5">
        <v>0</v>
      </c>
      <c r="I26" s="5">
        <v>2049</v>
      </c>
      <c r="K26" s="5">
        <v>2049</v>
      </c>
      <c r="L26" s="5">
        <v>1</v>
      </c>
      <c r="M26" s="5">
        <f>IF(L26=0,$AC$26,0)</f>
        <v>0</v>
      </c>
      <c r="O26" s="5">
        <v>1216</v>
      </c>
      <c r="P26" s="5">
        <v>1</v>
      </c>
      <c r="Q26" s="5">
        <f>IF(P26=0,$AC$26,0)</f>
        <v>0</v>
      </c>
      <c r="S26" s="5">
        <v>1506</v>
      </c>
      <c r="T26" s="5">
        <v>1</v>
      </c>
      <c r="U26" s="5">
        <f>IF(T26=0,$AC$26,0)</f>
        <v>0</v>
      </c>
      <c r="X26" s="5">
        <v>0</v>
      </c>
      <c r="Y26" s="5">
        <v>2049</v>
      </c>
      <c r="AA26" s="5">
        <f t="shared" si="0"/>
        <v>5970</v>
      </c>
      <c r="AB26" s="5">
        <f t="shared" si="0"/>
        <v>4</v>
      </c>
      <c r="AC26" s="5">
        <f t="shared" si="1"/>
        <v>1493</v>
      </c>
      <c r="AD26" s="7">
        <f t="shared" si="2"/>
        <v>1</v>
      </c>
    </row>
    <row r="27" spans="1:30" x14ac:dyDescent="0.2">
      <c r="A27" s="6">
        <v>42899</v>
      </c>
      <c r="C27" s="5">
        <v>3432</v>
      </c>
      <c r="D27" s="5">
        <v>1</v>
      </c>
      <c r="E27" s="5">
        <f>IF(D27=0,$AC$27,0)</f>
        <v>0</v>
      </c>
      <c r="H27" s="5">
        <v>0</v>
      </c>
      <c r="I27" s="5">
        <v>3432</v>
      </c>
      <c r="K27" s="5">
        <v>1976</v>
      </c>
      <c r="L27" s="5">
        <v>1</v>
      </c>
      <c r="M27" s="5">
        <f>IF(L27=0,$AC$27,0)</f>
        <v>0</v>
      </c>
      <c r="O27" s="5">
        <v>1720</v>
      </c>
      <c r="P27" s="5">
        <v>1</v>
      </c>
      <c r="Q27" s="5">
        <f>IF(P27=0,$AC$27,0)</f>
        <v>0</v>
      </c>
      <c r="S27" s="5">
        <v>2670</v>
      </c>
      <c r="T27" s="5">
        <v>1</v>
      </c>
      <c r="U27" s="5">
        <f>IF(T27=0,$AC$27,0)</f>
        <v>0</v>
      </c>
      <c r="X27" s="5">
        <v>0</v>
      </c>
      <c r="Y27" s="5">
        <v>3432</v>
      </c>
      <c r="AA27" s="5">
        <f t="shared" si="0"/>
        <v>9798</v>
      </c>
      <c r="AB27" s="5">
        <f t="shared" si="0"/>
        <v>4</v>
      </c>
      <c r="AC27" s="5">
        <f t="shared" si="1"/>
        <v>2450</v>
      </c>
      <c r="AD27" s="7">
        <f t="shared" si="2"/>
        <v>1</v>
      </c>
    </row>
    <row r="28" spans="1:30" x14ac:dyDescent="0.2">
      <c r="A28" s="6">
        <v>42906</v>
      </c>
      <c r="C28" s="5">
        <v>2065</v>
      </c>
      <c r="D28" s="5">
        <v>1</v>
      </c>
      <c r="E28" s="5">
        <f>IF(D28=0,$AC$28,0)</f>
        <v>0</v>
      </c>
      <c r="G28" s="5">
        <v>1800</v>
      </c>
      <c r="H28" s="5">
        <v>1</v>
      </c>
      <c r="I28" s="5">
        <f>IF(H28=0,$AC$28,0)</f>
        <v>0</v>
      </c>
      <c r="K28" s="5">
        <v>1391</v>
      </c>
      <c r="L28" s="5">
        <v>1</v>
      </c>
      <c r="M28" s="5">
        <f>IF(L28=0,$AC$28,0)</f>
        <v>0</v>
      </c>
      <c r="O28" s="5">
        <v>2134</v>
      </c>
      <c r="P28" s="5">
        <v>1</v>
      </c>
      <c r="Q28" s="5">
        <f>IF(P28=0,$AC$28,0)</f>
        <v>0</v>
      </c>
      <c r="S28" s="5">
        <v>1603</v>
      </c>
      <c r="T28" s="5">
        <v>1</v>
      </c>
      <c r="U28" s="5">
        <f>IF(T28=0,$AC$28,0)</f>
        <v>0</v>
      </c>
      <c r="X28" s="5">
        <v>0</v>
      </c>
      <c r="Y28" s="5">
        <v>2134</v>
      </c>
      <c r="AA28" s="5">
        <f t="shared" si="0"/>
        <v>8993</v>
      </c>
      <c r="AB28" s="5">
        <f t="shared" si="0"/>
        <v>5</v>
      </c>
      <c r="AC28" s="5">
        <f t="shared" si="1"/>
        <v>1799</v>
      </c>
      <c r="AD28" s="7">
        <f t="shared" si="2"/>
        <v>1</v>
      </c>
    </row>
    <row r="29" spans="1:30" x14ac:dyDescent="0.2">
      <c r="A29" s="6">
        <v>42913</v>
      </c>
      <c r="C29" s="5">
        <v>2382</v>
      </c>
      <c r="D29" s="5">
        <v>1</v>
      </c>
      <c r="E29" s="5">
        <f>IF(D29=0,$AC$29,0)</f>
        <v>0</v>
      </c>
      <c r="G29" s="5">
        <v>2384</v>
      </c>
      <c r="H29" s="5">
        <v>1</v>
      </c>
      <c r="I29" s="5">
        <f>IF(H29=0,$AC$29,0)</f>
        <v>0</v>
      </c>
      <c r="K29" s="5">
        <v>1566</v>
      </c>
      <c r="L29" s="5">
        <v>1</v>
      </c>
      <c r="M29" s="5">
        <f>IF(L29=0,$AC$29,0)</f>
        <v>0</v>
      </c>
      <c r="O29" s="5">
        <v>1673</v>
      </c>
      <c r="P29" s="5">
        <v>1</v>
      </c>
      <c r="Q29" s="5">
        <f>IF(P29=0,$AC$29,0)</f>
        <v>0</v>
      </c>
      <c r="S29" s="5">
        <v>1550</v>
      </c>
      <c r="T29" s="5">
        <v>1</v>
      </c>
      <c r="U29" s="5">
        <f>IF(T29=0,$AC$29,0)</f>
        <v>0</v>
      </c>
      <c r="X29" s="5">
        <v>0</v>
      </c>
      <c r="Y29" s="5">
        <v>2384</v>
      </c>
      <c r="AA29" s="5">
        <f t="shared" si="0"/>
        <v>9555</v>
      </c>
      <c r="AB29" s="5">
        <f t="shared" si="0"/>
        <v>5</v>
      </c>
      <c r="AC29" s="5">
        <f t="shared" si="1"/>
        <v>1911</v>
      </c>
      <c r="AD29" s="7">
        <f t="shared" si="2"/>
        <v>1</v>
      </c>
    </row>
    <row r="30" spans="1:30" x14ac:dyDescent="0.2">
      <c r="A30" s="6">
        <v>42920</v>
      </c>
      <c r="D30" s="5">
        <v>0</v>
      </c>
      <c r="E30" s="5">
        <v>2527</v>
      </c>
      <c r="G30" s="5">
        <v>2527</v>
      </c>
      <c r="H30" s="5">
        <v>1</v>
      </c>
      <c r="I30" s="5">
        <f>IF(H30=0,$AC$30,0)</f>
        <v>0</v>
      </c>
      <c r="K30" s="5">
        <v>1612</v>
      </c>
      <c r="L30" s="5">
        <v>1</v>
      </c>
      <c r="M30" s="5">
        <f>IF(L30=0,$AC$30,0)</f>
        <v>0</v>
      </c>
      <c r="O30" s="5">
        <v>1611</v>
      </c>
      <c r="P30" s="5">
        <v>1</v>
      </c>
      <c r="Q30" s="5">
        <f>IF(P30=0,$AC$30,0)</f>
        <v>0</v>
      </c>
      <c r="S30" s="5">
        <v>1878</v>
      </c>
      <c r="T30" s="5">
        <v>1</v>
      </c>
      <c r="U30" s="5">
        <f>IF(T30=0,$AC$30,0)</f>
        <v>0</v>
      </c>
      <c r="X30" s="5">
        <v>0</v>
      </c>
      <c r="Y30" s="5">
        <v>2527</v>
      </c>
      <c r="AA30" s="5">
        <f t="shared" si="0"/>
        <v>7628</v>
      </c>
      <c r="AB30" s="5">
        <f t="shared" si="0"/>
        <v>4</v>
      </c>
      <c r="AC30" s="5">
        <f t="shared" si="1"/>
        <v>1907</v>
      </c>
      <c r="AD30" s="7">
        <f t="shared" si="2"/>
        <v>1</v>
      </c>
    </row>
    <row r="31" spans="1:30" x14ac:dyDescent="0.2">
      <c r="A31" s="6">
        <v>42927</v>
      </c>
      <c r="D31" s="5">
        <v>0</v>
      </c>
      <c r="E31" s="5">
        <v>2566</v>
      </c>
      <c r="G31" s="5">
        <v>1643</v>
      </c>
      <c r="H31" s="5">
        <v>1</v>
      </c>
      <c r="I31" s="5">
        <f>IF(H31=0,$AC$31,0)</f>
        <v>0</v>
      </c>
      <c r="K31" s="5">
        <v>2566</v>
      </c>
      <c r="L31" s="5">
        <v>1</v>
      </c>
      <c r="M31" s="5">
        <f>IF(L31=0,$AC$31,0)</f>
        <v>0</v>
      </c>
      <c r="O31" s="5">
        <v>2044</v>
      </c>
      <c r="P31" s="5">
        <v>1</v>
      </c>
      <c r="Q31" s="5">
        <f>IF(P31=0,$AC$31,0)</f>
        <v>0</v>
      </c>
      <c r="S31" s="5">
        <v>2004</v>
      </c>
      <c r="T31" s="5">
        <v>1</v>
      </c>
      <c r="U31" s="5">
        <f>IF(T31=0,$AC$31,0)</f>
        <v>0</v>
      </c>
      <c r="X31" s="5">
        <v>0</v>
      </c>
      <c r="Y31" s="5">
        <v>2566</v>
      </c>
      <c r="AA31" s="5">
        <f t="shared" si="0"/>
        <v>8257</v>
      </c>
      <c r="AB31" s="5">
        <f t="shared" si="0"/>
        <v>4</v>
      </c>
      <c r="AC31" s="5">
        <f t="shared" si="1"/>
        <v>2064</v>
      </c>
      <c r="AD31" s="7">
        <f t="shared" si="2"/>
        <v>1</v>
      </c>
    </row>
    <row r="32" spans="1:30" x14ac:dyDescent="0.2">
      <c r="A32" s="6">
        <v>42935</v>
      </c>
      <c r="C32" s="5">
        <v>1639</v>
      </c>
      <c r="D32" s="5">
        <v>1</v>
      </c>
      <c r="E32" s="5">
        <f>IF(D32=0,$AC$32,0)</f>
        <v>0</v>
      </c>
      <c r="G32" s="5">
        <v>1687</v>
      </c>
      <c r="H32" s="5">
        <v>1</v>
      </c>
      <c r="I32" s="5">
        <f>IF(H32=0,$AC$32,0)</f>
        <v>0</v>
      </c>
      <c r="L32" s="5">
        <v>0</v>
      </c>
      <c r="M32" s="5">
        <v>1765</v>
      </c>
      <c r="O32" s="5">
        <v>1765</v>
      </c>
      <c r="P32" s="5">
        <v>1</v>
      </c>
      <c r="Q32" s="5">
        <f>IF(P32=0,$AC$32,0)</f>
        <v>0</v>
      </c>
      <c r="S32" s="5">
        <v>1120</v>
      </c>
      <c r="T32" s="5">
        <v>1</v>
      </c>
      <c r="U32" s="5">
        <f>IF(T32=0,$AC$32,0)</f>
        <v>0</v>
      </c>
      <c r="X32" s="5">
        <v>0</v>
      </c>
      <c r="Y32" s="5">
        <v>1765</v>
      </c>
      <c r="AA32" s="5">
        <f t="shared" si="0"/>
        <v>6211</v>
      </c>
      <c r="AB32" s="5">
        <f t="shared" si="0"/>
        <v>4</v>
      </c>
      <c r="AC32" s="5">
        <f t="shared" si="1"/>
        <v>1553</v>
      </c>
      <c r="AD32" s="7">
        <f t="shared" si="2"/>
        <v>1</v>
      </c>
    </row>
    <row r="33" spans="1:30" x14ac:dyDescent="0.2">
      <c r="A33" s="6">
        <v>42942</v>
      </c>
      <c r="C33" s="5">
        <v>1858</v>
      </c>
      <c r="D33" s="5">
        <v>1</v>
      </c>
      <c r="E33" s="5">
        <f>IF(D33=0,$AC$33,0)</f>
        <v>0</v>
      </c>
      <c r="G33" s="5">
        <v>1497</v>
      </c>
      <c r="H33" s="5">
        <v>1</v>
      </c>
      <c r="I33" s="5">
        <f>IF(H33=0,$AC$33,0)</f>
        <v>0</v>
      </c>
      <c r="L33" s="5">
        <v>0</v>
      </c>
      <c r="M33" s="5">
        <v>1858</v>
      </c>
      <c r="O33" s="5">
        <v>1781</v>
      </c>
      <c r="P33" s="5">
        <v>1</v>
      </c>
      <c r="Q33" s="5">
        <f>IF(P33=0,$AC$33,0)</f>
        <v>0</v>
      </c>
      <c r="S33" s="5">
        <v>1660</v>
      </c>
      <c r="T33" s="5">
        <v>1</v>
      </c>
      <c r="U33" s="5">
        <f>IF(T33=0,$AC$33,0)</f>
        <v>0</v>
      </c>
      <c r="X33" s="5">
        <v>0</v>
      </c>
      <c r="Y33" s="5">
        <v>1858</v>
      </c>
      <c r="AA33" s="5">
        <f t="shared" si="0"/>
        <v>6796</v>
      </c>
      <c r="AB33" s="5">
        <f t="shared" si="0"/>
        <v>4</v>
      </c>
      <c r="AC33" s="5">
        <f t="shared" si="1"/>
        <v>1699</v>
      </c>
      <c r="AD33" s="7">
        <f t="shared" si="2"/>
        <v>1</v>
      </c>
    </row>
    <row r="34" spans="1:30" x14ac:dyDescent="0.2">
      <c r="A34" s="6">
        <v>42948</v>
      </c>
      <c r="C34" s="5">
        <v>1915</v>
      </c>
      <c r="D34" s="5">
        <v>1</v>
      </c>
      <c r="E34" s="5">
        <f>IF(D34=0,$AC$34,0)</f>
        <v>0</v>
      </c>
      <c r="G34" s="5">
        <v>2169</v>
      </c>
      <c r="H34" s="5">
        <v>1</v>
      </c>
      <c r="I34" s="5">
        <f>IF(H34=0,$AC$34,0)</f>
        <v>0</v>
      </c>
      <c r="K34" s="5">
        <v>870</v>
      </c>
      <c r="L34" s="5">
        <v>1</v>
      </c>
      <c r="M34" s="5">
        <f>IF(L34=0,$AC$34,0)</f>
        <v>0</v>
      </c>
      <c r="O34" s="5">
        <v>1848</v>
      </c>
      <c r="P34" s="5">
        <v>1</v>
      </c>
      <c r="Q34" s="5">
        <f>IF(P34=0,$AC$34,0)</f>
        <v>0</v>
      </c>
      <c r="S34" s="5">
        <v>1882</v>
      </c>
      <c r="T34" s="5">
        <v>1</v>
      </c>
      <c r="U34" s="5">
        <f>IF(T34=0,$AC$34,0)</f>
        <v>0</v>
      </c>
      <c r="W34" s="5">
        <v>1254</v>
      </c>
      <c r="X34" s="5">
        <v>1</v>
      </c>
      <c r="Y34" s="5">
        <f>IF(X34=0,$AC$34,0)</f>
        <v>0</v>
      </c>
      <c r="AA34" s="5">
        <f t="shared" si="0"/>
        <v>9938</v>
      </c>
      <c r="AB34" s="5">
        <f t="shared" si="0"/>
        <v>6</v>
      </c>
      <c r="AC34" s="5">
        <f t="shared" si="1"/>
        <v>1656</v>
      </c>
      <c r="AD34" s="7">
        <f t="shared" si="2"/>
        <v>1</v>
      </c>
    </row>
    <row r="35" spans="1:30" x14ac:dyDescent="0.2">
      <c r="A35" s="6">
        <v>42955</v>
      </c>
      <c r="C35" s="5">
        <v>1635</v>
      </c>
      <c r="D35" s="5">
        <v>1</v>
      </c>
      <c r="E35" s="5">
        <f>IF(D35=0,$AC$35,0)</f>
        <v>0</v>
      </c>
      <c r="G35" s="5">
        <v>1401</v>
      </c>
      <c r="H35" s="5">
        <v>1</v>
      </c>
      <c r="I35" s="5">
        <f>IF(H35=0,$AC$35,0)</f>
        <v>0</v>
      </c>
      <c r="K35" s="5">
        <v>1264</v>
      </c>
      <c r="L35" s="5">
        <v>1</v>
      </c>
      <c r="M35" s="5">
        <f>IF(L35=0,$AC$35,0)</f>
        <v>0</v>
      </c>
      <c r="O35" s="5">
        <v>1095</v>
      </c>
      <c r="P35" s="5">
        <v>1</v>
      </c>
      <c r="Q35" s="5">
        <f>IF(P35=0,$AC$35,0)</f>
        <v>0</v>
      </c>
      <c r="S35" s="5">
        <v>1033</v>
      </c>
      <c r="T35" s="5">
        <v>1</v>
      </c>
      <c r="U35" s="5">
        <f>IF(T35=0,$AC$35,0)</f>
        <v>0</v>
      </c>
      <c r="X35" s="5">
        <v>0</v>
      </c>
      <c r="Y35" s="5">
        <v>1635</v>
      </c>
      <c r="AA35" s="5">
        <f t="shared" si="0"/>
        <v>6428</v>
      </c>
      <c r="AB35" s="5">
        <f t="shared" si="0"/>
        <v>5</v>
      </c>
      <c r="AC35" s="5">
        <f t="shared" si="1"/>
        <v>1286</v>
      </c>
      <c r="AD35" s="7">
        <f t="shared" si="2"/>
        <v>1</v>
      </c>
    </row>
    <row r="36" spans="1:30" x14ac:dyDescent="0.2">
      <c r="A36" s="6">
        <v>42962</v>
      </c>
      <c r="C36" s="5">
        <v>1982</v>
      </c>
      <c r="D36" s="5">
        <v>1</v>
      </c>
      <c r="E36" s="5">
        <f>IF(D36=0,$AC$36,0)</f>
        <v>0</v>
      </c>
      <c r="G36" s="5">
        <v>1557</v>
      </c>
      <c r="H36" s="5">
        <v>1</v>
      </c>
      <c r="I36" s="5">
        <f>IF(H36=0,$AC$36,0)</f>
        <v>0</v>
      </c>
      <c r="K36" s="5">
        <v>1482</v>
      </c>
      <c r="L36" s="5">
        <v>1</v>
      </c>
      <c r="M36" s="5">
        <f>IF(L36=0,$AC$36,0)</f>
        <v>0</v>
      </c>
      <c r="P36" s="5">
        <v>0</v>
      </c>
      <c r="Q36" s="5">
        <v>1982</v>
      </c>
      <c r="S36" s="5">
        <v>1536</v>
      </c>
      <c r="T36" s="5">
        <v>1</v>
      </c>
      <c r="U36" s="5">
        <f>IF(T36=0,$AC$36,0)</f>
        <v>0</v>
      </c>
      <c r="X36" s="5">
        <v>0</v>
      </c>
      <c r="Y36" s="5">
        <v>1982</v>
      </c>
      <c r="AA36" s="5">
        <f t="shared" ref="AA36:AB55" si="3">C36+G36+K36+O36+S36+W36</f>
        <v>6557</v>
      </c>
      <c r="AB36" s="5">
        <f t="shared" si="3"/>
        <v>4</v>
      </c>
      <c r="AC36" s="5">
        <f t="shared" si="1"/>
        <v>1639</v>
      </c>
      <c r="AD36" s="7">
        <f t="shared" si="2"/>
        <v>1</v>
      </c>
    </row>
    <row r="37" spans="1:30" x14ac:dyDescent="0.2">
      <c r="A37" s="6">
        <v>42970</v>
      </c>
      <c r="C37" s="5">
        <v>1663</v>
      </c>
      <c r="D37" s="5">
        <v>1</v>
      </c>
      <c r="E37" s="5">
        <f>IF(D37=0,$AC$37,0)</f>
        <v>0</v>
      </c>
      <c r="G37" s="5">
        <v>785</v>
      </c>
      <c r="H37" s="5">
        <v>1</v>
      </c>
      <c r="I37" s="5">
        <f>IF(H37=0,$AC$37,0)</f>
        <v>0</v>
      </c>
      <c r="K37" s="5">
        <v>1539</v>
      </c>
      <c r="L37" s="5">
        <v>1</v>
      </c>
      <c r="M37" s="5">
        <f>IF(L37=0,$AC$37,0)</f>
        <v>0</v>
      </c>
      <c r="O37" s="5">
        <v>1368</v>
      </c>
      <c r="P37" s="5">
        <v>1</v>
      </c>
      <c r="Q37" s="5">
        <f>IF(P37=0,$AC$37,0)</f>
        <v>0</v>
      </c>
      <c r="S37" s="5">
        <v>1181</v>
      </c>
      <c r="T37" s="5">
        <v>1</v>
      </c>
      <c r="U37" s="5">
        <f>IF(T37=0,$AC$37,0)</f>
        <v>0</v>
      </c>
      <c r="X37" s="5">
        <v>0</v>
      </c>
      <c r="Y37" s="5">
        <v>1663</v>
      </c>
      <c r="AA37" s="5">
        <f t="shared" si="3"/>
        <v>6536</v>
      </c>
      <c r="AB37" s="5">
        <f t="shared" si="3"/>
        <v>5</v>
      </c>
      <c r="AC37" s="5">
        <f t="shared" si="1"/>
        <v>1307</v>
      </c>
      <c r="AD37" s="7">
        <f t="shared" si="2"/>
        <v>1</v>
      </c>
    </row>
    <row r="38" spans="1:30" x14ac:dyDescent="0.2">
      <c r="A38" s="6">
        <v>42976</v>
      </c>
      <c r="C38" s="5">
        <v>1628</v>
      </c>
      <c r="D38" s="5">
        <v>1</v>
      </c>
      <c r="E38" s="5">
        <f>IF(D38=0,$AC$38,0)</f>
        <v>0</v>
      </c>
      <c r="G38" s="5">
        <v>2642</v>
      </c>
      <c r="H38" s="5">
        <v>1</v>
      </c>
      <c r="I38" s="5">
        <f>IF(H38=0,$AC$38,0)</f>
        <v>0</v>
      </c>
      <c r="K38" s="5">
        <v>2463</v>
      </c>
      <c r="L38" s="5">
        <v>1</v>
      </c>
      <c r="M38" s="5">
        <f>IF(L38=0,$AC$38,0)</f>
        <v>0</v>
      </c>
      <c r="O38" s="5">
        <v>2035</v>
      </c>
      <c r="P38" s="5">
        <v>1</v>
      </c>
      <c r="Q38" s="5">
        <f>IF(P38=0,$AC$38,0)</f>
        <v>0</v>
      </c>
      <c r="S38" s="5">
        <v>1011</v>
      </c>
      <c r="T38" s="5">
        <v>1</v>
      </c>
      <c r="U38" s="5">
        <f>IF(T38=0,$AC$38,0)</f>
        <v>0</v>
      </c>
      <c r="X38" s="5">
        <v>0</v>
      </c>
      <c r="Y38" s="5">
        <v>2642</v>
      </c>
      <c r="AA38" s="5">
        <f t="shared" si="3"/>
        <v>9779</v>
      </c>
      <c r="AB38" s="5">
        <f t="shared" si="3"/>
        <v>5</v>
      </c>
      <c r="AC38" s="5">
        <f t="shared" si="1"/>
        <v>1956</v>
      </c>
      <c r="AD38" s="7">
        <f t="shared" si="2"/>
        <v>1</v>
      </c>
    </row>
    <row r="39" spans="1:30" x14ac:dyDescent="0.2">
      <c r="A39" s="6">
        <v>42983</v>
      </c>
      <c r="C39" s="5">
        <v>1679</v>
      </c>
      <c r="D39" s="5">
        <v>1</v>
      </c>
      <c r="E39" s="5">
        <f>IF(D39=0,$AC$39,0)</f>
        <v>0</v>
      </c>
      <c r="G39" s="5">
        <v>847</v>
      </c>
      <c r="H39" s="5">
        <v>1</v>
      </c>
      <c r="I39" s="5">
        <f>IF(H39=0,$AC$39,0)</f>
        <v>0</v>
      </c>
      <c r="K39" s="5">
        <v>1970</v>
      </c>
      <c r="L39" s="5">
        <v>1</v>
      </c>
      <c r="M39" s="5">
        <f>IF(L39=0,$AC$39,0)</f>
        <v>0</v>
      </c>
      <c r="O39" s="5">
        <v>1312</v>
      </c>
      <c r="P39" s="5">
        <v>1</v>
      </c>
      <c r="Q39" s="5">
        <f>IF(P39=0,$AC$39,0)</f>
        <v>0</v>
      </c>
      <c r="S39" s="5">
        <v>1533</v>
      </c>
      <c r="T39" s="5">
        <v>1</v>
      </c>
      <c r="U39" s="5">
        <f>IF(T39=0,$AC$39,0)</f>
        <v>0</v>
      </c>
      <c r="X39" s="5">
        <v>0</v>
      </c>
      <c r="Y39" s="5">
        <v>1970</v>
      </c>
      <c r="AA39" s="5">
        <f t="shared" si="3"/>
        <v>7341</v>
      </c>
      <c r="AB39" s="5">
        <f t="shared" si="3"/>
        <v>5</v>
      </c>
      <c r="AC39" s="5">
        <f t="shared" si="1"/>
        <v>1468</v>
      </c>
      <c r="AD39" s="7">
        <f t="shared" si="2"/>
        <v>1</v>
      </c>
    </row>
    <row r="40" spans="1:30" x14ac:dyDescent="0.2">
      <c r="A40" s="6">
        <v>42990</v>
      </c>
      <c r="C40" s="5">
        <v>2449</v>
      </c>
      <c r="D40" s="5">
        <v>1</v>
      </c>
      <c r="E40" s="5">
        <f>IF(D40=0,$AC$40,0)</f>
        <v>0</v>
      </c>
      <c r="G40" s="5">
        <v>2088</v>
      </c>
      <c r="H40" s="5">
        <v>1</v>
      </c>
      <c r="I40" s="5">
        <f>IF(H40=0,$AC$40,0)</f>
        <v>0</v>
      </c>
      <c r="L40" s="5">
        <v>0</v>
      </c>
      <c r="M40" s="5">
        <v>2449</v>
      </c>
      <c r="O40" s="5">
        <v>1473</v>
      </c>
      <c r="P40" s="5">
        <v>1</v>
      </c>
      <c r="Q40" s="5">
        <f>IF(P40=0,$AC$40,0)</f>
        <v>0</v>
      </c>
      <c r="S40" s="5">
        <v>2188</v>
      </c>
      <c r="T40" s="5">
        <v>1</v>
      </c>
      <c r="U40" s="5">
        <f>IF(T40=0,$AC$40,0)</f>
        <v>0</v>
      </c>
      <c r="X40" s="5">
        <v>0</v>
      </c>
      <c r="Y40" s="5">
        <v>2449</v>
      </c>
      <c r="AA40" s="5">
        <f t="shared" si="3"/>
        <v>8198</v>
      </c>
      <c r="AB40" s="5">
        <f t="shared" si="3"/>
        <v>4</v>
      </c>
      <c r="AC40" s="5">
        <f t="shared" si="1"/>
        <v>2050</v>
      </c>
      <c r="AD40" s="7">
        <f t="shared" si="2"/>
        <v>1</v>
      </c>
    </row>
    <row r="41" spans="1:30" x14ac:dyDescent="0.2">
      <c r="A41" s="6">
        <v>42998</v>
      </c>
      <c r="D41" s="5">
        <v>0</v>
      </c>
      <c r="E41" s="5">
        <v>2255</v>
      </c>
      <c r="G41" s="5">
        <v>1623</v>
      </c>
      <c r="H41" s="5">
        <v>1</v>
      </c>
      <c r="I41" s="5">
        <f>IF(H41=0,$AC$41,0)</f>
        <v>0</v>
      </c>
      <c r="L41" s="5">
        <v>0</v>
      </c>
      <c r="M41" s="5">
        <v>2255</v>
      </c>
      <c r="O41" s="5">
        <v>2255</v>
      </c>
      <c r="P41" s="5">
        <v>1</v>
      </c>
      <c r="Q41" s="5">
        <f>IF(P41=0,$AC$41,0)</f>
        <v>0</v>
      </c>
      <c r="S41" s="5">
        <v>1935</v>
      </c>
      <c r="T41" s="5">
        <v>1</v>
      </c>
      <c r="U41" s="5">
        <f>IF(T41=0,$AC$41,0)</f>
        <v>0</v>
      </c>
      <c r="X41" s="5">
        <v>0</v>
      </c>
      <c r="Y41" s="5">
        <v>2255</v>
      </c>
      <c r="AA41" s="5">
        <f t="shared" si="3"/>
        <v>5813</v>
      </c>
      <c r="AB41" s="5">
        <f t="shared" si="3"/>
        <v>3</v>
      </c>
      <c r="AC41" s="5">
        <f t="shared" si="1"/>
        <v>1938</v>
      </c>
      <c r="AD41" s="7">
        <f t="shared" si="2"/>
        <v>1</v>
      </c>
    </row>
    <row r="42" spans="1:30" x14ac:dyDescent="0.2">
      <c r="A42" s="6">
        <v>43005</v>
      </c>
      <c r="C42" s="5">
        <v>1152</v>
      </c>
      <c r="D42" s="5">
        <v>1</v>
      </c>
      <c r="E42" s="5">
        <f>IF(D42=0,$AC$42,0)</f>
        <v>0</v>
      </c>
      <c r="G42" s="5">
        <v>1630</v>
      </c>
      <c r="H42" s="5">
        <v>1</v>
      </c>
      <c r="I42" s="5">
        <f>IF(H42=0,$AC$42,0)</f>
        <v>0</v>
      </c>
      <c r="K42" s="5">
        <v>2069</v>
      </c>
      <c r="L42" s="5">
        <v>1</v>
      </c>
      <c r="M42" s="5">
        <f>IF(L42=0,$AC$42,0)</f>
        <v>0</v>
      </c>
      <c r="O42" s="5">
        <v>1606</v>
      </c>
      <c r="P42" s="5">
        <v>1</v>
      </c>
      <c r="Q42" s="5">
        <f>IF(P42=0,$AC$42,0)</f>
        <v>0</v>
      </c>
      <c r="S42" s="5">
        <v>1947</v>
      </c>
      <c r="T42" s="5">
        <v>1</v>
      </c>
      <c r="U42" s="5">
        <f>IF(T42=0,$AC$42,0)</f>
        <v>0</v>
      </c>
      <c r="X42" s="5">
        <v>0</v>
      </c>
      <c r="Y42" s="5">
        <v>2069</v>
      </c>
      <c r="AA42" s="5">
        <f t="shared" si="3"/>
        <v>8404</v>
      </c>
      <c r="AB42" s="5">
        <f t="shared" si="3"/>
        <v>5</v>
      </c>
      <c r="AC42" s="5">
        <f t="shared" si="1"/>
        <v>1681</v>
      </c>
      <c r="AD42" s="7">
        <f t="shared" si="2"/>
        <v>1</v>
      </c>
    </row>
    <row r="43" spans="1:30" x14ac:dyDescent="0.2">
      <c r="A43" s="6">
        <v>43010</v>
      </c>
      <c r="C43" s="5">
        <v>2138</v>
      </c>
      <c r="D43" s="5">
        <v>1</v>
      </c>
      <c r="E43" s="5">
        <f>IF(D43=0,$AC$43,0)</f>
        <v>0</v>
      </c>
      <c r="G43" s="5">
        <v>2698</v>
      </c>
      <c r="H43" s="5">
        <v>1</v>
      </c>
      <c r="I43" s="5">
        <f>IF(H43=0,$AC$43,0)</f>
        <v>0</v>
      </c>
      <c r="K43" s="5">
        <v>1830</v>
      </c>
      <c r="L43" s="5">
        <v>1</v>
      </c>
      <c r="M43" s="5">
        <f>IF(L43=0,$AC$43,0)</f>
        <v>0</v>
      </c>
      <c r="O43" s="5">
        <v>2118</v>
      </c>
      <c r="P43" s="5">
        <v>1</v>
      </c>
      <c r="Q43" s="5">
        <f>IF(P43=0,$AC$43,0)</f>
        <v>0</v>
      </c>
      <c r="S43" s="5">
        <v>2211</v>
      </c>
      <c r="T43" s="5">
        <v>1</v>
      </c>
      <c r="U43" s="5">
        <f>IF(T43=0,$AC$43,0)</f>
        <v>0</v>
      </c>
      <c r="W43" s="5">
        <v>3112</v>
      </c>
      <c r="X43" s="5">
        <v>1</v>
      </c>
      <c r="Y43" s="5">
        <f>IF(X43=0,$AC$43,0)</f>
        <v>0</v>
      </c>
      <c r="AA43" s="5">
        <f t="shared" si="3"/>
        <v>14107</v>
      </c>
      <c r="AB43" s="5">
        <f t="shared" si="3"/>
        <v>6</v>
      </c>
      <c r="AC43" s="5">
        <f t="shared" si="1"/>
        <v>2351</v>
      </c>
      <c r="AD43" s="7">
        <f t="shared" si="2"/>
        <v>1</v>
      </c>
    </row>
    <row r="44" spans="1:30" x14ac:dyDescent="0.2">
      <c r="A44" s="6">
        <v>43018</v>
      </c>
      <c r="C44" s="5">
        <v>1892</v>
      </c>
      <c r="D44" s="5">
        <v>1</v>
      </c>
      <c r="E44" s="5">
        <f>IF(D44=0,$AC$44,0)</f>
        <v>0</v>
      </c>
      <c r="G44" s="5">
        <v>1502</v>
      </c>
      <c r="H44" s="5">
        <v>1</v>
      </c>
      <c r="I44" s="5">
        <f>IF(H44=0,$AC$44,0)</f>
        <v>0</v>
      </c>
      <c r="K44" s="5">
        <v>1088</v>
      </c>
      <c r="L44" s="5">
        <v>1</v>
      </c>
      <c r="M44" s="5">
        <f>IF(L44=0,$AC$44,0)</f>
        <v>0</v>
      </c>
      <c r="O44" s="5">
        <v>1211</v>
      </c>
      <c r="P44" s="5">
        <v>1</v>
      </c>
      <c r="Q44" s="5">
        <f>IF(P44=0,$AC$44,0)</f>
        <v>0</v>
      </c>
      <c r="S44" s="5">
        <v>1386</v>
      </c>
      <c r="T44" s="5">
        <v>1</v>
      </c>
      <c r="U44" s="5">
        <f>IF(T44=0,$AC$44,0)</f>
        <v>0</v>
      </c>
      <c r="X44" s="5">
        <v>0</v>
      </c>
      <c r="Y44" s="5">
        <v>1892</v>
      </c>
      <c r="AA44" s="5">
        <f t="shared" si="3"/>
        <v>7079</v>
      </c>
      <c r="AB44" s="5">
        <f t="shared" si="3"/>
        <v>5</v>
      </c>
      <c r="AC44" s="5">
        <f t="shared" si="1"/>
        <v>1416</v>
      </c>
      <c r="AD44" s="7">
        <f t="shared" si="2"/>
        <v>1</v>
      </c>
    </row>
    <row r="45" spans="1:30" x14ac:dyDescent="0.2">
      <c r="A45" s="6">
        <v>43026</v>
      </c>
      <c r="C45" s="5">
        <v>2080</v>
      </c>
      <c r="D45" s="5">
        <v>1</v>
      </c>
      <c r="E45" s="5">
        <f>IF(D45=0,$AC$45,0)</f>
        <v>0</v>
      </c>
      <c r="G45" s="5">
        <v>2500</v>
      </c>
      <c r="H45" s="5">
        <v>1</v>
      </c>
      <c r="I45" s="5">
        <f>IF(H45=0,$AC$45,0)</f>
        <v>0</v>
      </c>
      <c r="L45" s="5">
        <v>0</v>
      </c>
      <c r="M45" s="5">
        <v>2500</v>
      </c>
      <c r="O45" s="5">
        <v>2259</v>
      </c>
      <c r="P45" s="5">
        <v>1</v>
      </c>
      <c r="Q45" s="5">
        <f>IF(P45=0,$AC$45,0)</f>
        <v>0</v>
      </c>
      <c r="S45" s="5">
        <v>964</v>
      </c>
      <c r="T45" s="5">
        <v>1</v>
      </c>
      <c r="U45" s="5">
        <f>IF(T45=0,$AC$45,0)</f>
        <v>0</v>
      </c>
      <c r="X45" s="5">
        <v>0</v>
      </c>
      <c r="Y45" s="5">
        <v>2500</v>
      </c>
      <c r="AA45" s="5">
        <f t="shared" si="3"/>
        <v>7803</v>
      </c>
      <c r="AB45" s="5">
        <f t="shared" si="3"/>
        <v>4</v>
      </c>
      <c r="AC45" s="5">
        <f t="shared" si="1"/>
        <v>1951</v>
      </c>
      <c r="AD45" s="7">
        <f t="shared" si="2"/>
        <v>1</v>
      </c>
    </row>
    <row r="46" spans="1:30" x14ac:dyDescent="0.2">
      <c r="A46" s="6" t="s">
        <v>35</v>
      </c>
      <c r="C46" s="5">
        <v>9664</v>
      </c>
      <c r="D46" s="5">
        <v>1</v>
      </c>
      <c r="E46" s="5">
        <f>IF(D46=0,$AC$46,0)</f>
        <v>0</v>
      </c>
      <c r="G46" s="5">
        <v>8767</v>
      </c>
      <c r="H46" s="5">
        <v>1</v>
      </c>
      <c r="I46" s="5">
        <f>IF(H46=0,$AC$46,0)</f>
        <v>0</v>
      </c>
      <c r="K46" s="5">
        <v>9552</v>
      </c>
      <c r="L46" s="5">
        <v>1</v>
      </c>
      <c r="M46" s="5">
        <f>IF(L46=0,$AC$46,0)</f>
        <v>0</v>
      </c>
      <c r="O46" s="5">
        <v>9072</v>
      </c>
      <c r="P46" s="5">
        <v>1</v>
      </c>
      <c r="Q46" s="5">
        <f>IF(P46=0,$AC$46,0)</f>
        <v>0</v>
      </c>
      <c r="S46" s="5">
        <v>8030</v>
      </c>
      <c r="T46" s="5">
        <v>1</v>
      </c>
      <c r="U46" s="5">
        <f>IF(T46=0,$AC$46,0)</f>
        <v>0</v>
      </c>
      <c r="W46" s="5">
        <v>9230</v>
      </c>
      <c r="X46" s="5">
        <v>1</v>
      </c>
      <c r="Y46" s="5">
        <f>IF(X46=0,$AC$46,0)</f>
        <v>0</v>
      </c>
      <c r="AA46" s="5">
        <f t="shared" si="3"/>
        <v>54315</v>
      </c>
      <c r="AB46" s="5">
        <f t="shared" si="3"/>
        <v>6</v>
      </c>
      <c r="AC46" s="5">
        <f t="shared" si="1"/>
        <v>9053</v>
      </c>
      <c r="AD46" s="7">
        <f t="shared" si="2"/>
        <v>1</v>
      </c>
    </row>
    <row r="47" spans="1:30" x14ac:dyDescent="0.2">
      <c r="A47" s="6">
        <v>43032</v>
      </c>
      <c r="C47" s="5">
        <v>1801</v>
      </c>
      <c r="D47" s="5">
        <v>1</v>
      </c>
      <c r="E47" s="5">
        <f>IF(D47=0,$AC$47,0)</f>
        <v>0</v>
      </c>
      <c r="G47" s="5">
        <v>1834</v>
      </c>
      <c r="H47" s="5">
        <v>1</v>
      </c>
      <c r="I47" s="5">
        <f>IF(H47=0,$AC$47,0)</f>
        <v>0</v>
      </c>
      <c r="K47" s="5">
        <v>1780</v>
      </c>
      <c r="L47" s="5">
        <v>1</v>
      </c>
      <c r="M47" s="5">
        <f>IF(L47=0,$AC$47,0)</f>
        <v>0</v>
      </c>
      <c r="O47" s="5">
        <v>1177</v>
      </c>
      <c r="P47" s="5">
        <v>1</v>
      </c>
      <c r="Q47" s="5">
        <f>IF(P47=0,$AC$47,0)</f>
        <v>0</v>
      </c>
      <c r="S47" s="5">
        <v>979</v>
      </c>
      <c r="T47" s="5">
        <v>1</v>
      </c>
      <c r="U47" s="5">
        <f>IF(T47=0,$AC$47,0)</f>
        <v>0</v>
      </c>
      <c r="X47" s="5">
        <v>0</v>
      </c>
      <c r="Y47" s="5">
        <v>1834</v>
      </c>
      <c r="AA47" s="5">
        <f t="shared" si="3"/>
        <v>7571</v>
      </c>
      <c r="AB47" s="5">
        <f t="shared" si="3"/>
        <v>5</v>
      </c>
      <c r="AC47" s="5">
        <f t="shared" si="1"/>
        <v>1514</v>
      </c>
      <c r="AD47" s="7">
        <f t="shared" si="2"/>
        <v>1</v>
      </c>
    </row>
    <row r="48" spans="1:30" x14ac:dyDescent="0.2">
      <c r="A48" s="6">
        <v>43038</v>
      </c>
      <c r="C48" s="5">
        <v>2415</v>
      </c>
      <c r="D48" s="5">
        <v>1</v>
      </c>
      <c r="E48" s="5">
        <f>IF(D48=0,$AC$48,0)</f>
        <v>0</v>
      </c>
      <c r="G48" s="5">
        <v>1401</v>
      </c>
      <c r="H48" s="5">
        <v>1</v>
      </c>
      <c r="I48" s="5">
        <f>IF(H48=0,$AC$48,0)</f>
        <v>0</v>
      </c>
      <c r="K48" s="5">
        <v>3010</v>
      </c>
      <c r="L48" s="5">
        <v>1</v>
      </c>
      <c r="M48" s="5">
        <f>IF(L48=0,$AC$48,0)</f>
        <v>0</v>
      </c>
      <c r="O48" s="5">
        <v>1804</v>
      </c>
      <c r="P48" s="5">
        <v>1</v>
      </c>
      <c r="Q48" s="5">
        <f>IF(P48=0,$AC$48,0)</f>
        <v>0</v>
      </c>
      <c r="S48" s="5">
        <v>1656</v>
      </c>
      <c r="T48" s="5">
        <v>1</v>
      </c>
      <c r="U48" s="5">
        <f>IF(T48=0,$AC$48,0)</f>
        <v>0</v>
      </c>
      <c r="X48" s="5">
        <v>0</v>
      </c>
      <c r="Y48" s="5">
        <v>3010</v>
      </c>
      <c r="AA48" s="5">
        <f t="shared" si="3"/>
        <v>10286</v>
      </c>
      <c r="AB48" s="5">
        <f t="shared" si="3"/>
        <v>5</v>
      </c>
      <c r="AC48" s="5">
        <f t="shared" si="1"/>
        <v>2057</v>
      </c>
      <c r="AD48" s="7">
        <f t="shared" si="2"/>
        <v>1</v>
      </c>
    </row>
    <row r="49" spans="1:31" x14ac:dyDescent="0.2">
      <c r="A49" s="6">
        <v>43046</v>
      </c>
      <c r="C49" s="5">
        <v>2522</v>
      </c>
      <c r="D49" s="5">
        <v>1</v>
      </c>
      <c r="E49" s="5">
        <f>IF(D49=0,$AC$49,0)</f>
        <v>0</v>
      </c>
      <c r="G49" s="5">
        <v>2111</v>
      </c>
      <c r="H49" s="5">
        <v>1</v>
      </c>
      <c r="I49" s="5">
        <f>IF(H49=0,$AC$49,0)</f>
        <v>0</v>
      </c>
      <c r="K49" s="5">
        <v>2163</v>
      </c>
      <c r="L49" s="5">
        <v>1</v>
      </c>
      <c r="M49" s="5">
        <f>IF(L49=0,$AC$49,0)</f>
        <v>0</v>
      </c>
      <c r="O49" s="5">
        <v>2598</v>
      </c>
      <c r="P49" s="5">
        <v>1</v>
      </c>
      <c r="Q49" s="5">
        <f>IF(P49=0,$AC$49,0)</f>
        <v>0</v>
      </c>
      <c r="S49" s="5">
        <v>2426</v>
      </c>
      <c r="T49" s="5">
        <v>1</v>
      </c>
      <c r="U49" s="5">
        <f>IF(T49=0,$AC$49,0)</f>
        <v>0</v>
      </c>
      <c r="X49" s="5">
        <v>0</v>
      </c>
      <c r="Y49" s="5">
        <v>2598</v>
      </c>
      <c r="AA49" s="5">
        <f t="shared" si="3"/>
        <v>11820</v>
      </c>
      <c r="AB49" s="5">
        <f t="shared" si="3"/>
        <v>5</v>
      </c>
      <c r="AC49" s="5">
        <f t="shared" si="1"/>
        <v>2364</v>
      </c>
      <c r="AD49" s="7">
        <f t="shared" si="2"/>
        <v>1</v>
      </c>
    </row>
    <row r="50" spans="1:31" x14ac:dyDescent="0.2">
      <c r="A50" s="6">
        <v>43053</v>
      </c>
      <c r="C50" s="5">
        <v>1528</v>
      </c>
      <c r="D50" s="5">
        <v>1</v>
      </c>
      <c r="E50" s="5">
        <f>IF(D50=0,$AC$50,0)</f>
        <v>0</v>
      </c>
      <c r="G50" s="5">
        <v>1448</v>
      </c>
      <c r="H50" s="5">
        <v>1</v>
      </c>
      <c r="I50" s="5">
        <f>IF(H50=0,$AC$50,0)</f>
        <v>0</v>
      </c>
      <c r="K50" s="5">
        <v>1774</v>
      </c>
      <c r="L50" s="5">
        <v>1</v>
      </c>
      <c r="M50" s="5">
        <f>IF(L50=0,$AC$50,0)</f>
        <v>0</v>
      </c>
      <c r="O50" s="5">
        <v>1655</v>
      </c>
      <c r="P50" s="5">
        <v>1</v>
      </c>
      <c r="Q50" s="5">
        <f>IF(P50=0,$AC$50,0)</f>
        <v>0</v>
      </c>
      <c r="S50" s="5">
        <v>1283</v>
      </c>
      <c r="T50" s="5">
        <v>1</v>
      </c>
      <c r="U50" s="5">
        <f>IF(T50=0,$AC$50,0)</f>
        <v>0</v>
      </c>
      <c r="X50" s="5">
        <v>0</v>
      </c>
      <c r="Y50" s="5">
        <v>1774</v>
      </c>
      <c r="AA50" s="5">
        <f t="shared" si="3"/>
        <v>7688</v>
      </c>
      <c r="AB50" s="5">
        <f t="shared" si="3"/>
        <v>5</v>
      </c>
      <c r="AC50" s="5">
        <f t="shared" si="1"/>
        <v>1538</v>
      </c>
      <c r="AD50" s="7">
        <f t="shared" si="2"/>
        <v>1</v>
      </c>
    </row>
    <row r="51" spans="1:31" x14ac:dyDescent="0.2">
      <c r="A51" s="6">
        <v>43060</v>
      </c>
      <c r="C51" s="5">
        <v>1343</v>
      </c>
      <c r="D51" s="5">
        <v>1</v>
      </c>
      <c r="E51" s="5">
        <f>IF(D51=0,$AC$51,0)</f>
        <v>0</v>
      </c>
      <c r="G51" s="5">
        <v>2545</v>
      </c>
      <c r="H51" s="5">
        <v>1</v>
      </c>
      <c r="I51" s="5">
        <f>IF(H51=0,$AC$51,0)</f>
        <v>0</v>
      </c>
      <c r="K51" s="5">
        <v>2642</v>
      </c>
      <c r="L51" s="5">
        <v>1</v>
      </c>
      <c r="M51" s="5">
        <f>IF(L51=0,$AC$51,0)</f>
        <v>0</v>
      </c>
      <c r="O51" s="5">
        <v>1573</v>
      </c>
      <c r="P51" s="5">
        <v>1</v>
      </c>
      <c r="Q51" s="5">
        <f>IF(P51=0,$AC$51,0)</f>
        <v>0</v>
      </c>
      <c r="S51" s="5">
        <v>2551</v>
      </c>
      <c r="T51" s="5">
        <v>1</v>
      </c>
      <c r="U51" s="5">
        <f>IF(T51=0,$AC$51,0)</f>
        <v>0</v>
      </c>
      <c r="X51" s="5">
        <v>0</v>
      </c>
      <c r="Y51" s="5">
        <v>2642</v>
      </c>
      <c r="AA51" s="5">
        <f t="shared" si="3"/>
        <v>10654</v>
      </c>
      <c r="AB51" s="5">
        <f t="shared" si="3"/>
        <v>5</v>
      </c>
      <c r="AC51" s="5">
        <f t="shared" si="1"/>
        <v>2131</v>
      </c>
      <c r="AD51" s="7">
        <f t="shared" si="2"/>
        <v>1</v>
      </c>
    </row>
    <row r="52" spans="1:31" x14ac:dyDescent="0.2">
      <c r="A52" s="6">
        <v>43068</v>
      </c>
      <c r="C52" s="5">
        <v>2196</v>
      </c>
      <c r="D52" s="5">
        <v>1</v>
      </c>
      <c r="E52" s="5">
        <f>IF(D52=0,$AC$52,0)</f>
        <v>0</v>
      </c>
      <c r="G52" s="5">
        <v>2289</v>
      </c>
      <c r="H52" s="5">
        <v>1</v>
      </c>
      <c r="I52" s="5">
        <f>IF(H52=0,$AC$52,0)</f>
        <v>0</v>
      </c>
      <c r="K52" s="5">
        <v>2579</v>
      </c>
      <c r="L52" s="5">
        <v>1</v>
      </c>
      <c r="M52" s="5">
        <f>IF(L52=0,$AC$52,0)</f>
        <v>0</v>
      </c>
      <c r="O52" s="5">
        <v>2242</v>
      </c>
      <c r="P52" s="5">
        <v>1</v>
      </c>
      <c r="Q52" s="5">
        <f>IF(P52=0,$AC$52,0)</f>
        <v>0</v>
      </c>
      <c r="S52" s="5">
        <v>1748</v>
      </c>
      <c r="T52" s="5">
        <v>1</v>
      </c>
      <c r="U52" s="5">
        <f>IF(T52=0,$AC$52,0)</f>
        <v>0</v>
      </c>
      <c r="X52" s="5">
        <v>0</v>
      </c>
      <c r="Y52" s="5">
        <v>2579</v>
      </c>
      <c r="AA52" s="5">
        <f t="shared" si="3"/>
        <v>11054</v>
      </c>
      <c r="AB52" s="5">
        <f t="shared" si="3"/>
        <v>5</v>
      </c>
      <c r="AC52" s="5">
        <f t="shared" si="1"/>
        <v>2211</v>
      </c>
      <c r="AD52" s="7">
        <f t="shared" si="2"/>
        <v>1</v>
      </c>
    </row>
    <row r="53" spans="1:31" x14ac:dyDescent="0.2">
      <c r="A53" s="6">
        <v>43074</v>
      </c>
      <c r="C53" s="5">
        <v>1677</v>
      </c>
      <c r="D53" s="5">
        <v>1</v>
      </c>
      <c r="E53" s="5">
        <f>IF(D53=0,$AC$53,0)</f>
        <v>0</v>
      </c>
      <c r="G53" s="5">
        <v>1777</v>
      </c>
      <c r="H53" s="5">
        <v>1</v>
      </c>
      <c r="I53" s="5">
        <f>IF(H53=0,$AC$53,0)</f>
        <v>0</v>
      </c>
      <c r="K53" s="5">
        <v>1712</v>
      </c>
      <c r="L53" s="5">
        <v>1</v>
      </c>
      <c r="M53" s="5">
        <f>IF(L53=0,$AC$53,0)</f>
        <v>0</v>
      </c>
      <c r="O53" s="5">
        <v>1873</v>
      </c>
      <c r="P53" s="5">
        <v>1</v>
      </c>
      <c r="Q53" s="5">
        <f>IF(P53=0,$AC$53,0)</f>
        <v>0</v>
      </c>
      <c r="S53" s="5">
        <v>1494</v>
      </c>
      <c r="T53" s="5">
        <v>1</v>
      </c>
      <c r="U53" s="5">
        <f>IF(T53=0,$AC$53,0)</f>
        <v>0</v>
      </c>
      <c r="X53" s="5">
        <v>0</v>
      </c>
      <c r="Y53" s="5">
        <v>1873</v>
      </c>
      <c r="AA53" s="5">
        <f t="shared" si="3"/>
        <v>8533</v>
      </c>
      <c r="AB53" s="5">
        <f t="shared" si="3"/>
        <v>5</v>
      </c>
      <c r="AC53" s="5">
        <f t="shared" si="1"/>
        <v>1707</v>
      </c>
      <c r="AD53" s="7">
        <f t="shared" si="2"/>
        <v>1</v>
      </c>
    </row>
    <row r="54" spans="1:31" x14ac:dyDescent="0.2">
      <c r="A54" s="6">
        <v>43081</v>
      </c>
      <c r="C54" s="5">
        <v>879</v>
      </c>
      <c r="D54" s="5">
        <v>1</v>
      </c>
      <c r="E54" s="5">
        <f>IF(D54=0,$AC$54,0)</f>
        <v>0</v>
      </c>
      <c r="G54" s="5">
        <v>1664</v>
      </c>
      <c r="H54" s="5">
        <v>1</v>
      </c>
      <c r="I54" s="5">
        <f>IF(H54=0,$AC$54,0)</f>
        <v>0</v>
      </c>
      <c r="K54" s="5">
        <v>2266</v>
      </c>
      <c r="L54" s="5">
        <v>1</v>
      </c>
      <c r="M54" s="5">
        <f>IF(L54=0,$AC$54,0)</f>
        <v>0</v>
      </c>
      <c r="O54" s="5">
        <v>1136</v>
      </c>
      <c r="P54" s="5">
        <v>1</v>
      </c>
      <c r="Q54" s="5">
        <f>IF(P54=0,$AC$54,0)</f>
        <v>0</v>
      </c>
      <c r="S54" s="5">
        <v>2087</v>
      </c>
      <c r="T54" s="5">
        <v>1</v>
      </c>
      <c r="U54" s="5">
        <f>IF(T54=0,$AC$54,0)</f>
        <v>0</v>
      </c>
      <c r="X54" s="5">
        <v>0</v>
      </c>
      <c r="Y54" s="5">
        <v>2266</v>
      </c>
      <c r="AA54" s="5">
        <f t="shared" si="3"/>
        <v>8032</v>
      </c>
      <c r="AB54" s="5">
        <f t="shared" si="3"/>
        <v>5</v>
      </c>
      <c r="AC54" s="5">
        <f t="shared" si="1"/>
        <v>1606</v>
      </c>
      <c r="AD54" s="7">
        <f t="shared" si="2"/>
        <v>1</v>
      </c>
    </row>
    <row r="55" spans="1:31" x14ac:dyDescent="0.2">
      <c r="A55" s="6">
        <v>43089</v>
      </c>
      <c r="C55" s="5">
        <v>2120</v>
      </c>
      <c r="D55" s="5">
        <v>1</v>
      </c>
      <c r="E55" s="5">
        <f>IF(D55=0,$AC$55,0)</f>
        <v>0</v>
      </c>
      <c r="G55" s="5">
        <v>1534</v>
      </c>
      <c r="H55" s="5">
        <v>1</v>
      </c>
      <c r="I55" s="5">
        <f>IF(H55=0,$AC$55,0)</f>
        <v>0</v>
      </c>
      <c r="L55" s="5">
        <v>0</v>
      </c>
      <c r="M55" s="5">
        <v>2120</v>
      </c>
      <c r="O55" s="5">
        <v>1857</v>
      </c>
      <c r="P55" s="5">
        <v>1</v>
      </c>
      <c r="Q55" s="5">
        <f>IF(P55=0,$AC$55,0)</f>
        <v>0</v>
      </c>
      <c r="S55" s="5">
        <v>1417</v>
      </c>
      <c r="T55" s="5">
        <v>1</v>
      </c>
      <c r="U55" s="5">
        <f>IF(T55=0,$AC$55,0)</f>
        <v>0</v>
      </c>
      <c r="X55" s="5">
        <v>0</v>
      </c>
      <c r="Y55" s="5">
        <v>2120</v>
      </c>
      <c r="AA55" s="5">
        <f t="shared" si="3"/>
        <v>6928</v>
      </c>
      <c r="AB55" s="5">
        <f t="shared" si="3"/>
        <v>4</v>
      </c>
      <c r="AC55" s="5">
        <f t="shared" si="1"/>
        <v>1732</v>
      </c>
      <c r="AD55" s="7">
        <f t="shared" si="2"/>
        <v>1</v>
      </c>
    </row>
    <row r="57" spans="1:31" x14ac:dyDescent="0.2">
      <c r="A57" s="3" t="s">
        <v>9</v>
      </c>
      <c r="C57" s="5">
        <f>SUM(C4:C55)</f>
        <v>82940</v>
      </c>
      <c r="D57" s="5">
        <f>SUM(D4:D55)</f>
        <v>43</v>
      </c>
      <c r="E57" s="5">
        <f>SUM(E4:E55)</f>
        <v>18116</v>
      </c>
      <c r="G57" s="5">
        <f>SUM(G4:G55)</f>
        <v>91383</v>
      </c>
      <c r="H57" s="5">
        <f>SUM(H4:H55)</f>
        <v>49</v>
      </c>
      <c r="I57" s="5">
        <f>SUM(I4:I55)</f>
        <v>7744</v>
      </c>
      <c r="K57" s="5">
        <f>SUM(K4:K55)</f>
        <v>82178</v>
      </c>
      <c r="L57" s="5">
        <f>SUM(L4:L55)</f>
        <v>43</v>
      </c>
      <c r="M57" s="5">
        <f>SUM(M4:M55)</f>
        <v>18270</v>
      </c>
      <c r="O57" s="5">
        <f>SUM(O4:O55)</f>
        <v>93257</v>
      </c>
      <c r="P57" s="5">
        <f>SUM(P4:P55)</f>
        <v>51</v>
      </c>
      <c r="Q57" s="5">
        <f>SUM(Q4:Q55)</f>
        <v>1982</v>
      </c>
      <c r="S57" s="5">
        <f>SUM(S4:S55)</f>
        <v>82050</v>
      </c>
      <c r="T57" s="5">
        <f>SUM(T4:T55)</f>
        <v>51</v>
      </c>
      <c r="U57" s="5">
        <f>SUM(U4:U55)</f>
        <v>2294</v>
      </c>
      <c r="W57" s="5">
        <f>SUM(W4:W55)</f>
        <v>17348</v>
      </c>
      <c r="X57" s="5">
        <f>SUM(X4:X55)</f>
        <v>6</v>
      </c>
      <c r="Y57" s="5">
        <f>SUM(Y4:Y55)</f>
        <v>95869</v>
      </c>
      <c r="AA57" s="5"/>
      <c r="AB57" s="5"/>
      <c r="AD57" s="5">
        <f>SUM(AD4:AD55)</f>
        <v>52</v>
      </c>
    </row>
    <row r="58" spans="1:31" x14ac:dyDescent="0.2">
      <c r="A58" s="3" t="s">
        <v>10</v>
      </c>
      <c r="C58" s="5">
        <f>C57/D57</f>
        <v>1929</v>
      </c>
      <c r="G58" s="5">
        <f>G57/H57</f>
        <v>1865</v>
      </c>
      <c r="K58" s="5">
        <f>K57/L57</f>
        <v>1911</v>
      </c>
      <c r="O58" s="5">
        <f>O57/P57</f>
        <v>1829</v>
      </c>
      <c r="S58" s="5">
        <f>S57/T57</f>
        <v>1609</v>
      </c>
      <c r="W58" s="5">
        <f>W57/X57</f>
        <v>2891</v>
      </c>
    </row>
    <row r="59" spans="1:31" x14ac:dyDescent="0.2">
      <c r="A59" s="3" t="s">
        <v>11</v>
      </c>
      <c r="C59" s="5">
        <f>(C57+E57)/$AD$57</f>
        <v>1943</v>
      </c>
      <c r="G59" s="5">
        <f>(G57+I57)/$AD$57</f>
        <v>1906</v>
      </c>
      <c r="K59" s="5">
        <f>(K57+M57)/$AD$57</f>
        <v>1932</v>
      </c>
      <c r="O59" s="5">
        <f>(O57+Q57)/$AD$57</f>
        <v>1832</v>
      </c>
      <c r="S59" s="5">
        <f>(S57+U57)/$AD$57</f>
        <v>1622</v>
      </c>
      <c r="W59" s="5">
        <f>(W57+Y57)/$AD$57</f>
        <v>2177</v>
      </c>
      <c r="AA59" s="5"/>
    </row>
    <row r="61" spans="1:31" x14ac:dyDescent="0.2">
      <c r="A61" s="8" t="s">
        <v>29</v>
      </c>
      <c r="C61" s="51" t="str">
        <f>C2</f>
        <v>Jürgen</v>
      </c>
      <c r="D61" s="52"/>
      <c r="E61" s="53"/>
      <c r="G61" s="51" t="str">
        <f>G2</f>
        <v>Martin</v>
      </c>
      <c r="H61" s="52"/>
      <c r="I61" s="53"/>
      <c r="K61" s="51" t="str">
        <f>K2</f>
        <v>Steffen</v>
      </c>
      <c r="L61" s="52"/>
      <c r="M61" s="53"/>
      <c r="O61" s="51" t="str">
        <f>O2</f>
        <v>Jörg</v>
      </c>
      <c r="P61" s="52"/>
      <c r="Q61" s="53"/>
      <c r="S61" s="51" t="str">
        <f>S2</f>
        <v>Oliver</v>
      </c>
      <c r="T61" s="52"/>
      <c r="U61" s="53"/>
      <c r="W61" s="51" t="str">
        <f>W2</f>
        <v>Clemens</v>
      </c>
      <c r="X61" s="52"/>
      <c r="Y61" s="53"/>
      <c r="AE61" s="12">
        <f>C65</f>
        <v>101056</v>
      </c>
    </row>
    <row r="62" spans="1:31" x14ac:dyDescent="0.2">
      <c r="A62" s="8" t="s">
        <v>30</v>
      </c>
      <c r="C62" s="48">
        <f>D57</f>
        <v>43</v>
      </c>
      <c r="D62" s="49"/>
      <c r="E62" s="50"/>
      <c r="G62" s="48">
        <f>H57</f>
        <v>49</v>
      </c>
      <c r="H62" s="49"/>
      <c r="I62" s="50"/>
      <c r="K62" s="48">
        <f>L57</f>
        <v>43</v>
      </c>
      <c r="L62" s="49"/>
      <c r="M62" s="50"/>
      <c r="O62" s="48">
        <f>P57</f>
        <v>51</v>
      </c>
      <c r="P62" s="49"/>
      <c r="Q62" s="50"/>
      <c r="S62" s="48">
        <f>T57</f>
        <v>51</v>
      </c>
      <c r="T62" s="49"/>
      <c r="U62" s="50"/>
      <c r="W62" s="48">
        <f>X57</f>
        <v>6</v>
      </c>
      <c r="X62" s="49"/>
      <c r="Y62" s="50"/>
      <c r="AE62" s="12">
        <f>G65</f>
        <v>99127</v>
      </c>
    </row>
    <row r="63" spans="1:31" x14ac:dyDescent="0.2">
      <c r="A63" s="13" t="s">
        <v>31</v>
      </c>
      <c r="B63" s="13"/>
      <c r="C63" s="45">
        <f>C57</f>
        <v>82940</v>
      </c>
      <c r="D63" s="46"/>
      <c r="E63" s="47"/>
      <c r="F63" s="14"/>
      <c r="G63" s="45">
        <f>G57</f>
        <v>91383</v>
      </c>
      <c r="H63" s="46"/>
      <c r="I63" s="47"/>
      <c r="J63" s="14"/>
      <c r="K63" s="45">
        <f>K57</f>
        <v>82178</v>
      </c>
      <c r="L63" s="46"/>
      <c r="M63" s="47"/>
      <c r="N63" s="14"/>
      <c r="O63" s="45">
        <f>O57</f>
        <v>93257</v>
      </c>
      <c r="P63" s="46"/>
      <c r="Q63" s="47"/>
      <c r="R63" s="14"/>
      <c r="S63" s="45">
        <f>S57</f>
        <v>82050</v>
      </c>
      <c r="T63" s="46"/>
      <c r="U63" s="47"/>
      <c r="V63" s="14"/>
      <c r="W63" s="45">
        <f>W57</f>
        <v>17348</v>
      </c>
      <c r="X63" s="46"/>
      <c r="Y63" s="47"/>
      <c r="AE63" s="12">
        <f>K65</f>
        <v>100448</v>
      </c>
    </row>
    <row r="64" spans="1:31" x14ac:dyDescent="0.2">
      <c r="A64" s="13" t="s">
        <v>32</v>
      </c>
      <c r="B64" s="13"/>
      <c r="C64" s="45">
        <f>E57</f>
        <v>18116</v>
      </c>
      <c r="D64" s="46"/>
      <c r="E64" s="47"/>
      <c r="F64" s="14"/>
      <c r="G64" s="45">
        <f>I57</f>
        <v>7744</v>
      </c>
      <c r="H64" s="46"/>
      <c r="I64" s="47"/>
      <c r="J64" s="14"/>
      <c r="K64" s="45">
        <f>M57</f>
        <v>18270</v>
      </c>
      <c r="L64" s="46"/>
      <c r="M64" s="47"/>
      <c r="N64" s="14"/>
      <c r="O64" s="45">
        <f>Q57</f>
        <v>1982</v>
      </c>
      <c r="P64" s="46"/>
      <c r="Q64" s="47"/>
      <c r="R64" s="14"/>
      <c r="S64" s="45">
        <f>U57</f>
        <v>2294</v>
      </c>
      <c r="T64" s="46"/>
      <c r="U64" s="47"/>
      <c r="V64" s="14"/>
      <c r="W64" s="45">
        <f>Y57</f>
        <v>95869</v>
      </c>
      <c r="X64" s="46"/>
      <c r="Y64" s="47"/>
      <c r="AE64" s="12">
        <f>O65</f>
        <v>95239</v>
      </c>
    </row>
    <row r="65" spans="1:31" x14ac:dyDescent="0.2">
      <c r="A65" s="8" t="s">
        <v>21</v>
      </c>
      <c r="B65" s="8"/>
      <c r="C65" s="42">
        <f>C57+E57</f>
        <v>101056</v>
      </c>
      <c r="D65" s="43"/>
      <c r="E65" s="44"/>
      <c r="F65" s="9"/>
      <c r="G65" s="42">
        <f>G57+I57</f>
        <v>99127</v>
      </c>
      <c r="H65" s="43"/>
      <c r="I65" s="44"/>
      <c r="J65" s="9"/>
      <c r="K65" s="42">
        <f>K57+M57</f>
        <v>100448</v>
      </c>
      <c r="L65" s="43"/>
      <c r="M65" s="44"/>
      <c r="N65" s="9"/>
      <c r="O65" s="42">
        <f>O57+Q57</f>
        <v>95239</v>
      </c>
      <c r="P65" s="43"/>
      <c r="Q65" s="44"/>
      <c r="R65" s="9"/>
      <c r="S65" s="42">
        <f>S57+U57</f>
        <v>84344</v>
      </c>
      <c r="T65" s="43"/>
      <c r="U65" s="44"/>
      <c r="V65" s="9"/>
      <c r="W65" s="42">
        <f>W57+Y57</f>
        <v>113217</v>
      </c>
      <c r="X65" s="43"/>
      <c r="Y65" s="44"/>
      <c r="Z65" s="9"/>
      <c r="AA65" s="10"/>
      <c r="AB65" s="10"/>
      <c r="AC65" s="9"/>
      <c r="AD65" s="11"/>
      <c r="AE65" s="12">
        <f>S65</f>
        <v>84344</v>
      </c>
    </row>
    <row r="66" spans="1:31" x14ac:dyDescent="0.2">
      <c r="A66" s="8" t="s">
        <v>28</v>
      </c>
      <c r="C66" s="39">
        <f>_xlfn.RANK.EQ(C65,$AE$61:$AE$66,1)</f>
        <v>5</v>
      </c>
      <c r="D66" s="40"/>
      <c r="E66" s="41"/>
      <c r="G66" s="39">
        <f>_xlfn.RANK.EQ(G65,$AE$61:$AE$66,1)</f>
        <v>3</v>
      </c>
      <c r="H66" s="40"/>
      <c r="I66" s="41"/>
      <c r="K66" s="39">
        <f>_xlfn.RANK.EQ(K65,$AE$61:$AE$66,1)</f>
        <v>4</v>
      </c>
      <c r="L66" s="40"/>
      <c r="M66" s="41"/>
      <c r="O66" s="39">
        <f>_xlfn.RANK.EQ(O65,$AE$61:$AE$66,1)</f>
        <v>2</v>
      </c>
      <c r="P66" s="40"/>
      <c r="Q66" s="41"/>
      <c r="S66" s="39">
        <f>_xlfn.RANK.EQ(S65,$AE$61:$AE$66,1)</f>
        <v>1</v>
      </c>
      <c r="T66" s="40"/>
      <c r="U66" s="41"/>
      <c r="W66" s="39">
        <f>_xlfn.RANK.EQ(W65,$AE$61:$AE$66,1)</f>
        <v>6</v>
      </c>
      <c r="X66" s="40"/>
      <c r="Y66" s="41"/>
      <c r="AE66" s="12">
        <f>W65</f>
        <v>113217</v>
      </c>
    </row>
  </sheetData>
  <mergeCells count="36">
    <mergeCell ref="W62:Y62"/>
    <mergeCell ref="C61:E61"/>
    <mergeCell ref="G61:I61"/>
    <mergeCell ref="K61:M61"/>
    <mergeCell ref="O61:Q61"/>
    <mergeCell ref="S61:U61"/>
    <mergeCell ref="W61:Y61"/>
    <mergeCell ref="C62:E62"/>
    <mergeCell ref="G62:I62"/>
    <mergeCell ref="K62:M62"/>
    <mergeCell ref="O62:Q62"/>
    <mergeCell ref="S62:U62"/>
    <mergeCell ref="W64:Y64"/>
    <mergeCell ref="C63:E63"/>
    <mergeCell ref="G63:I63"/>
    <mergeCell ref="K63:M63"/>
    <mergeCell ref="O63:Q63"/>
    <mergeCell ref="S63:U63"/>
    <mergeCell ref="W63:Y63"/>
    <mergeCell ref="C64:E64"/>
    <mergeCell ref="G64:I64"/>
    <mergeCell ref="K64:M64"/>
    <mergeCell ref="O64:Q64"/>
    <mergeCell ref="S64:U64"/>
    <mergeCell ref="W66:Y66"/>
    <mergeCell ref="C65:E65"/>
    <mergeCell ref="G65:I65"/>
    <mergeCell ref="K65:M65"/>
    <mergeCell ref="O65:Q65"/>
    <mergeCell ref="S65:U65"/>
    <mergeCell ref="W65:Y65"/>
    <mergeCell ref="C66:E66"/>
    <mergeCell ref="G66:I66"/>
    <mergeCell ref="K66:M66"/>
    <mergeCell ref="O66:Q66"/>
    <mergeCell ref="S66:U66"/>
  </mergeCells>
  <pageMargins left="0" right="0" top="0.59055118110236227" bottom="0" header="0.51181102362204722" footer="0.51181102362204722"/>
  <pageSetup paperSize="9" scale="66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60"/>
  <sheetViews>
    <sheetView topLeftCell="A22" workbookViewId="0">
      <selection activeCell="A57" sqref="A57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36528</v>
      </c>
      <c r="C4" s="5">
        <v>1341</v>
      </c>
      <c r="D4" s="5">
        <v>1</v>
      </c>
      <c r="E4" s="5">
        <f>IF(D4=0,$AC4,0)</f>
        <v>0</v>
      </c>
      <c r="G4" s="5">
        <v>901</v>
      </c>
      <c r="H4" s="5">
        <v>1</v>
      </c>
      <c r="I4" s="5">
        <f>IF(H4=0,$AC4,0)</f>
        <v>0</v>
      </c>
      <c r="K4" s="5">
        <v>1373</v>
      </c>
      <c r="L4" s="5">
        <v>1</v>
      </c>
      <c r="M4" s="5">
        <f>IF(L4=0,$AC4,0)</f>
        <v>0</v>
      </c>
      <c r="O4" s="5">
        <v>1277</v>
      </c>
      <c r="P4" s="5">
        <v>1</v>
      </c>
      <c r="Q4" s="5">
        <f>IF(P4=0,$AC4,0)</f>
        <v>0</v>
      </c>
      <c r="T4" s="5">
        <v>0</v>
      </c>
      <c r="U4" s="5">
        <f>IF(T4=0,$AC4,0)</f>
        <v>1253</v>
      </c>
      <c r="W4" s="5">
        <v>1373</v>
      </c>
      <c r="X4" s="5">
        <v>1</v>
      </c>
      <c r="Y4" s="5">
        <f>IF(X4=0,$AC4,0)</f>
        <v>0</v>
      </c>
      <c r="AA4" s="5">
        <f t="shared" ref="AA4:AA14" si="0">C4+G4+K4+O4+S4+W4</f>
        <v>6265</v>
      </c>
      <c r="AB4" s="5">
        <f t="shared" ref="AB4:AB14" si="1">D4+H4+L4+P4+T4+X4</f>
        <v>5</v>
      </c>
      <c r="AC4" s="5">
        <f t="shared" ref="AC4:AC14" si="2">AA4/AB4</f>
        <v>1253</v>
      </c>
      <c r="AD4" s="7">
        <v>1</v>
      </c>
    </row>
    <row r="5" spans="1:30" x14ac:dyDescent="0.2">
      <c r="A5" s="6">
        <v>36535</v>
      </c>
      <c r="C5" s="5">
        <v>1646</v>
      </c>
      <c r="D5" s="5">
        <v>1</v>
      </c>
      <c r="E5" s="5">
        <f t="shared" ref="E5:E43" si="3">IF(D5=0,$AC5,0)</f>
        <v>0</v>
      </c>
      <c r="G5" s="5">
        <v>3069</v>
      </c>
      <c r="H5" s="5">
        <v>1</v>
      </c>
      <c r="I5" s="5">
        <f t="shared" ref="I5:I43" si="4">IF(H5=0,$AC5,0)</f>
        <v>0</v>
      </c>
      <c r="L5" s="5">
        <v>0</v>
      </c>
      <c r="M5" s="5">
        <f t="shared" ref="M5:M42" si="5">IF(L5=0,$AC5,0)</f>
        <v>2267</v>
      </c>
      <c r="O5" s="5">
        <v>2041</v>
      </c>
      <c r="P5" s="5">
        <v>1</v>
      </c>
      <c r="Q5" s="5">
        <f t="shared" ref="Q5:Q43" si="6">IF(P5=0,$AC5,0)</f>
        <v>0</v>
      </c>
      <c r="S5" s="5">
        <v>2313</v>
      </c>
      <c r="T5" s="5">
        <v>1</v>
      </c>
      <c r="U5" s="5">
        <f t="shared" ref="U5:U43" si="7">IF(T5=0,$AC5,0)</f>
        <v>0</v>
      </c>
      <c r="X5" s="5">
        <v>0</v>
      </c>
      <c r="Y5" s="5">
        <f t="shared" ref="Y5:Y43" si="8">IF(X5=0,$AC5,0)</f>
        <v>2267</v>
      </c>
      <c r="AA5" s="5">
        <f t="shared" si="0"/>
        <v>9069</v>
      </c>
      <c r="AB5" s="5">
        <f t="shared" si="1"/>
        <v>4</v>
      </c>
      <c r="AC5" s="5">
        <f t="shared" si="2"/>
        <v>2267</v>
      </c>
      <c r="AD5" s="7">
        <v>1</v>
      </c>
    </row>
    <row r="6" spans="1:30" x14ac:dyDescent="0.2">
      <c r="A6" s="6">
        <v>36542</v>
      </c>
      <c r="C6" s="5">
        <v>1636</v>
      </c>
      <c r="D6" s="5">
        <v>1</v>
      </c>
      <c r="E6" s="5">
        <f t="shared" si="3"/>
        <v>0</v>
      </c>
      <c r="G6" s="5">
        <v>1011</v>
      </c>
      <c r="H6" s="5">
        <v>1</v>
      </c>
      <c r="I6" s="5">
        <f t="shared" si="4"/>
        <v>0</v>
      </c>
      <c r="K6" s="5">
        <v>929</v>
      </c>
      <c r="L6" s="5">
        <v>1</v>
      </c>
      <c r="M6" s="5">
        <f t="shared" si="5"/>
        <v>0</v>
      </c>
      <c r="O6" s="5">
        <v>1450</v>
      </c>
      <c r="P6" s="5">
        <v>1</v>
      </c>
      <c r="Q6" s="5">
        <f t="shared" si="6"/>
        <v>0</v>
      </c>
      <c r="S6" s="5">
        <v>1732</v>
      </c>
      <c r="T6" s="5">
        <v>1</v>
      </c>
      <c r="U6" s="5">
        <f t="shared" si="7"/>
        <v>0</v>
      </c>
      <c r="X6" s="5">
        <v>0</v>
      </c>
      <c r="Y6" s="5">
        <f t="shared" si="8"/>
        <v>1352</v>
      </c>
      <c r="AA6" s="5">
        <f t="shared" si="0"/>
        <v>6758</v>
      </c>
      <c r="AB6" s="5">
        <f t="shared" si="1"/>
        <v>5</v>
      </c>
      <c r="AC6" s="5">
        <f t="shared" si="2"/>
        <v>1352</v>
      </c>
      <c r="AD6" s="7">
        <v>1</v>
      </c>
    </row>
    <row r="7" spans="1:30" x14ac:dyDescent="0.2">
      <c r="A7" s="6">
        <v>36563</v>
      </c>
      <c r="C7" s="5">
        <v>2095</v>
      </c>
      <c r="D7" s="5">
        <v>1</v>
      </c>
      <c r="E7" s="5">
        <f t="shared" si="3"/>
        <v>0</v>
      </c>
      <c r="G7" s="5">
        <v>2695</v>
      </c>
      <c r="H7" s="5">
        <v>1</v>
      </c>
      <c r="I7" s="5">
        <f t="shared" si="4"/>
        <v>0</v>
      </c>
      <c r="K7" s="5">
        <v>2139</v>
      </c>
      <c r="L7" s="5">
        <v>1</v>
      </c>
      <c r="M7" s="5">
        <f t="shared" si="5"/>
        <v>0</v>
      </c>
      <c r="O7" s="5">
        <v>1496</v>
      </c>
      <c r="P7" s="5">
        <v>1</v>
      </c>
      <c r="Q7" s="5">
        <f t="shared" si="6"/>
        <v>0</v>
      </c>
      <c r="T7" s="5">
        <v>0</v>
      </c>
      <c r="U7" s="5">
        <f t="shared" si="7"/>
        <v>1965</v>
      </c>
      <c r="W7" s="5">
        <v>1399</v>
      </c>
      <c r="X7" s="5">
        <v>1</v>
      </c>
      <c r="Y7" s="5">
        <f t="shared" si="8"/>
        <v>0</v>
      </c>
      <c r="AA7" s="5">
        <f t="shared" si="0"/>
        <v>9824</v>
      </c>
      <c r="AB7" s="5">
        <f t="shared" si="1"/>
        <v>5</v>
      </c>
      <c r="AC7" s="5">
        <f t="shared" si="2"/>
        <v>1965</v>
      </c>
      <c r="AD7" s="7">
        <v>1</v>
      </c>
    </row>
    <row r="8" spans="1:30" x14ac:dyDescent="0.2">
      <c r="A8" s="6">
        <v>36577</v>
      </c>
      <c r="C8" s="5">
        <v>878</v>
      </c>
      <c r="D8" s="5">
        <v>1</v>
      </c>
      <c r="E8" s="5">
        <f t="shared" si="3"/>
        <v>0</v>
      </c>
      <c r="G8" s="5">
        <v>712</v>
      </c>
      <c r="H8" s="5">
        <v>1</v>
      </c>
      <c r="I8" s="5">
        <f t="shared" si="4"/>
        <v>0</v>
      </c>
      <c r="K8" s="5">
        <v>741</v>
      </c>
      <c r="L8" s="5">
        <v>1</v>
      </c>
      <c r="M8" s="5">
        <f t="shared" si="5"/>
        <v>0</v>
      </c>
      <c r="O8" s="5">
        <v>850</v>
      </c>
      <c r="P8" s="5">
        <v>1</v>
      </c>
      <c r="Q8" s="5">
        <f t="shared" si="6"/>
        <v>0</v>
      </c>
      <c r="S8" s="5">
        <v>1244</v>
      </c>
      <c r="T8" s="5">
        <v>1</v>
      </c>
      <c r="U8" s="5">
        <f t="shared" si="7"/>
        <v>0</v>
      </c>
      <c r="W8" s="5">
        <v>961</v>
      </c>
      <c r="X8" s="5">
        <v>1</v>
      </c>
      <c r="Y8" s="5">
        <f t="shared" si="8"/>
        <v>0</v>
      </c>
      <c r="AA8" s="5">
        <f t="shared" si="0"/>
        <v>5386</v>
      </c>
      <c r="AB8" s="5">
        <f t="shared" si="1"/>
        <v>6</v>
      </c>
      <c r="AC8" s="5">
        <f t="shared" si="2"/>
        <v>898</v>
      </c>
      <c r="AD8" s="7">
        <v>1</v>
      </c>
    </row>
    <row r="9" spans="1:30" x14ac:dyDescent="0.2">
      <c r="A9" s="6">
        <v>36584</v>
      </c>
      <c r="C9" s="5">
        <v>1938</v>
      </c>
      <c r="D9" s="5">
        <v>1</v>
      </c>
      <c r="E9" s="5">
        <f t="shared" si="3"/>
        <v>0</v>
      </c>
      <c r="G9" s="5">
        <v>730</v>
      </c>
      <c r="H9" s="5">
        <v>1</v>
      </c>
      <c r="I9" s="5">
        <f t="shared" si="4"/>
        <v>0</v>
      </c>
      <c r="K9" s="5">
        <v>938</v>
      </c>
      <c r="L9" s="5">
        <v>1</v>
      </c>
      <c r="M9" s="5">
        <f t="shared" si="5"/>
        <v>0</v>
      </c>
      <c r="O9" s="5">
        <v>851</v>
      </c>
      <c r="P9" s="5">
        <v>1</v>
      </c>
      <c r="Q9" s="5">
        <f t="shared" si="6"/>
        <v>0</v>
      </c>
      <c r="S9" s="5">
        <v>1400</v>
      </c>
      <c r="T9" s="5">
        <v>1</v>
      </c>
      <c r="U9" s="5">
        <f t="shared" si="7"/>
        <v>0</v>
      </c>
      <c r="W9" s="5">
        <v>957</v>
      </c>
      <c r="X9" s="5">
        <v>1</v>
      </c>
      <c r="Y9" s="5">
        <f t="shared" si="8"/>
        <v>0</v>
      </c>
      <c r="AA9" s="5">
        <f t="shared" si="0"/>
        <v>6814</v>
      </c>
      <c r="AB9" s="5">
        <f t="shared" si="1"/>
        <v>6</v>
      </c>
      <c r="AC9" s="5">
        <f t="shared" si="2"/>
        <v>1136</v>
      </c>
      <c r="AD9" s="7">
        <v>1</v>
      </c>
    </row>
    <row r="10" spans="1:30" x14ac:dyDescent="0.2">
      <c r="A10" s="6">
        <v>36591</v>
      </c>
      <c r="C10" s="5">
        <v>1997</v>
      </c>
      <c r="D10" s="5">
        <v>1</v>
      </c>
      <c r="E10" s="5">
        <f t="shared" si="3"/>
        <v>0</v>
      </c>
      <c r="G10" s="5">
        <v>2202</v>
      </c>
      <c r="H10" s="5">
        <v>1</v>
      </c>
      <c r="I10" s="5">
        <f t="shared" si="4"/>
        <v>0</v>
      </c>
      <c r="K10" s="5">
        <v>1700</v>
      </c>
      <c r="L10" s="5">
        <v>1</v>
      </c>
      <c r="M10" s="5">
        <f t="shared" si="5"/>
        <v>0</v>
      </c>
      <c r="O10" s="5">
        <v>1232</v>
      </c>
      <c r="P10" s="5">
        <v>1</v>
      </c>
      <c r="Q10" s="5">
        <f t="shared" si="6"/>
        <v>0</v>
      </c>
      <c r="S10" s="5">
        <v>1399</v>
      </c>
      <c r="T10" s="5">
        <v>1</v>
      </c>
      <c r="U10" s="5">
        <f t="shared" si="7"/>
        <v>0</v>
      </c>
      <c r="X10" s="5">
        <v>0</v>
      </c>
      <c r="Y10" s="5">
        <f t="shared" si="8"/>
        <v>1706</v>
      </c>
      <c r="AA10" s="5">
        <f t="shared" si="0"/>
        <v>8530</v>
      </c>
      <c r="AB10" s="5">
        <f t="shared" si="1"/>
        <v>5</v>
      </c>
      <c r="AC10" s="5">
        <f t="shared" si="2"/>
        <v>1706</v>
      </c>
      <c r="AD10" s="7">
        <v>1</v>
      </c>
    </row>
    <row r="11" spans="1:30" x14ac:dyDescent="0.2">
      <c r="A11" s="6">
        <v>36598</v>
      </c>
      <c r="C11" s="5">
        <v>1312</v>
      </c>
      <c r="D11" s="5">
        <v>1</v>
      </c>
      <c r="E11" s="5">
        <f t="shared" si="3"/>
        <v>0</v>
      </c>
      <c r="G11" s="5">
        <v>1415</v>
      </c>
      <c r="H11" s="5">
        <v>1</v>
      </c>
      <c r="I11" s="5">
        <f t="shared" si="4"/>
        <v>0</v>
      </c>
      <c r="L11" s="5">
        <v>0</v>
      </c>
      <c r="M11" s="5">
        <f t="shared" si="5"/>
        <v>1297</v>
      </c>
      <c r="O11" s="5">
        <v>1156</v>
      </c>
      <c r="P11" s="5">
        <v>1</v>
      </c>
      <c r="Q11" s="5">
        <f t="shared" si="6"/>
        <v>0</v>
      </c>
      <c r="S11" s="5">
        <v>1258</v>
      </c>
      <c r="T11" s="5">
        <v>1</v>
      </c>
      <c r="U11" s="5">
        <f t="shared" si="7"/>
        <v>0</v>
      </c>
      <c r="W11" s="5">
        <v>1345</v>
      </c>
      <c r="X11" s="5">
        <v>1</v>
      </c>
      <c r="Y11" s="5">
        <f t="shared" si="8"/>
        <v>0</v>
      </c>
      <c r="AA11" s="5">
        <f t="shared" si="0"/>
        <v>6486</v>
      </c>
      <c r="AB11" s="5">
        <f t="shared" si="1"/>
        <v>5</v>
      </c>
      <c r="AC11" s="5">
        <f t="shared" si="2"/>
        <v>1297</v>
      </c>
      <c r="AD11" s="7">
        <v>1</v>
      </c>
    </row>
    <row r="12" spans="1:30" x14ac:dyDescent="0.2">
      <c r="A12" s="6">
        <v>36605</v>
      </c>
      <c r="C12" s="5">
        <v>2095</v>
      </c>
      <c r="D12" s="5">
        <v>1</v>
      </c>
      <c r="E12" s="5">
        <f t="shared" si="3"/>
        <v>0</v>
      </c>
      <c r="G12" s="5">
        <v>2183</v>
      </c>
      <c r="H12" s="5">
        <v>1</v>
      </c>
      <c r="I12" s="5">
        <f t="shared" si="4"/>
        <v>0</v>
      </c>
      <c r="L12" s="5">
        <v>0</v>
      </c>
      <c r="M12" s="5">
        <f t="shared" si="5"/>
        <v>1673</v>
      </c>
      <c r="O12" s="5">
        <v>1410</v>
      </c>
      <c r="P12" s="5">
        <v>1</v>
      </c>
      <c r="Q12" s="5">
        <f t="shared" si="6"/>
        <v>0</v>
      </c>
      <c r="S12" s="5">
        <v>1369</v>
      </c>
      <c r="T12" s="5">
        <v>1</v>
      </c>
      <c r="U12" s="5">
        <f t="shared" si="7"/>
        <v>0</v>
      </c>
      <c r="W12" s="5">
        <v>1310</v>
      </c>
      <c r="X12" s="5">
        <v>1</v>
      </c>
      <c r="Y12" s="5">
        <f t="shared" si="8"/>
        <v>0</v>
      </c>
      <c r="AA12" s="5">
        <f t="shared" si="0"/>
        <v>8367</v>
      </c>
      <c r="AB12" s="5">
        <f t="shared" si="1"/>
        <v>5</v>
      </c>
      <c r="AC12" s="5">
        <f t="shared" si="2"/>
        <v>1673</v>
      </c>
      <c r="AD12" s="7">
        <v>1</v>
      </c>
    </row>
    <row r="13" spans="1:30" x14ac:dyDescent="0.2">
      <c r="A13" s="6">
        <v>36612</v>
      </c>
      <c r="C13" s="5">
        <v>1201</v>
      </c>
      <c r="D13" s="5">
        <v>1</v>
      </c>
      <c r="E13" s="5">
        <f t="shared" si="3"/>
        <v>0</v>
      </c>
      <c r="G13" s="5">
        <v>1508</v>
      </c>
      <c r="H13" s="5">
        <v>1</v>
      </c>
      <c r="I13" s="5">
        <f t="shared" si="4"/>
        <v>0</v>
      </c>
      <c r="K13" s="5">
        <v>1532</v>
      </c>
      <c r="L13" s="5">
        <v>1</v>
      </c>
      <c r="M13" s="5">
        <f t="shared" si="5"/>
        <v>0</v>
      </c>
      <c r="O13" s="5">
        <v>904</v>
      </c>
      <c r="P13" s="5">
        <v>1</v>
      </c>
      <c r="Q13" s="5">
        <f t="shared" si="6"/>
        <v>0</v>
      </c>
      <c r="S13" s="5">
        <v>1378</v>
      </c>
      <c r="T13" s="5">
        <v>1</v>
      </c>
      <c r="U13" s="5">
        <f t="shared" si="7"/>
        <v>0</v>
      </c>
      <c r="W13" s="5">
        <v>1366</v>
      </c>
      <c r="X13" s="5">
        <v>1</v>
      </c>
      <c r="Y13" s="5">
        <f t="shared" si="8"/>
        <v>0</v>
      </c>
      <c r="AA13" s="5">
        <f t="shared" si="0"/>
        <v>7889</v>
      </c>
      <c r="AB13" s="5">
        <f t="shared" si="1"/>
        <v>6</v>
      </c>
      <c r="AC13" s="5">
        <f t="shared" si="2"/>
        <v>1315</v>
      </c>
      <c r="AD13" s="7">
        <v>1</v>
      </c>
    </row>
    <row r="14" spans="1:30" x14ac:dyDescent="0.2">
      <c r="A14" s="6">
        <v>36619</v>
      </c>
      <c r="C14" s="5">
        <v>1690</v>
      </c>
      <c r="D14" s="5">
        <v>1</v>
      </c>
      <c r="E14" s="5">
        <f t="shared" si="3"/>
        <v>0</v>
      </c>
      <c r="G14" s="5">
        <v>1980</v>
      </c>
      <c r="H14" s="5">
        <v>1</v>
      </c>
      <c r="I14" s="5">
        <f t="shared" si="4"/>
        <v>0</v>
      </c>
      <c r="L14" s="5">
        <v>0</v>
      </c>
      <c r="M14" s="5">
        <f t="shared" si="5"/>
        <v>1831</v>
      </c>
      <c r="O14" s="5">
        <v>1954</v>
      </c>
      <c r="P14" s="5">
        <v>1</v>
      </c>
      <c r="Q14" s="5">
        <f t="shared" si="6"/>
        <v>0</v>
      </c>
      <c r="S14" s="5">
        <v>1700</v>
      </c>
      <c r="T14" s="5">
        <v>1</v>
      </c>
      <c r="U14" s="5">
        <f t="shared" si="7"/>
        <v>0</v>
      </c>
      <c r="X14" s="5">
        <v>0</v>
      </c>
      <c r="Y14" s="5">
        <f t="shared" si="8"/>
        <v>1831</v>
      </c>
      <c r="AA14" s="5">
        <f t="shared" si="0"/>
        <v>7324</v>
      </c>
      <c r="AB14" s="5">
        <f t="shared" si="1"/>
        <v>4</v>
      </c>
      <c r="AC14" s="5">
        <f t="shared" si="2"/>
        <v>1831</v>
      </c>
      <c r="AD14" s="7">
        <v>1</v>
      </c>
    </row>
    <row r="15" spans="1:30" x14ac:dyDescent="0.2">
      <c r="A15" s="6">
        <v>36646</v>
      </c>
      <c r="C15" s="5">
        <v>1392</v>
      </c>
      <c r="D15" s="5">
        <v>1</v>
      </c>
      <c r="E15" s="5">
        <f t="shared" si="3"/>
        <v>0</v>
      </c>
      <c r="G15" s="5">
        <v>1014</v>
      </c>
      <c r="H15" s="5">
        <v>1</v>
      </c>
      <c r="I15" s="5">
        <f t="shared" si="4"/>
        <v>0</v>
      </c>
      <c r="K15" s="5">
        <v>2127</v>
      </c>
      <c r="L15" s="5">
        <v>1</v>
      </c>
      <c r="M15" s="5">
        <f t="shared" si="5"/>
        <v>0</v>
      </c>
      <c r="O15" s="5">
        <v>1714</v>
      </c>
      <c r="P15" s="5">
        <v>1</v>
      </c>
      <c r="Q15" s="5">
        <f t="shared" si="6"/>
        <v>0</v>
      </c>
      <c r="S15" s="5">
        <v>2045</v>
      </c>
      <c r="T15" s="5">
        <v>1</v>
      </c>
      <c r="U15" s="5">
        <f t="shared" si="7"/>
        <v>0</v>
      </c>
      <c r="X15" s="5">
        <v>0</v>
      </c>
      <c r="Y15" s="5">
        <f t="shared" si="8"/>
        <v>1658</v>
      </c>
      <c r="AA15" s="5">
        <f t="shared" ref="AA15:AA43" si="9">C15+G15+K15+O15+S15+W15</f>
        <v>8292</v>
      </c>
      <c r="AB15" s="5">
        <f t="shared" ref="AB15:AB43" si="10">D15+H15+L15+P15+T15+X15</f>
        <v>5</v>
      </c>
      <c r="AC15" s="5">
        <f t="shared" ref="AC15:AC43" si="11">AA15/AB15</f>
        <v>1658</v>
      </c>
      <c r="AD15" s="7">
        <v>1</v>
      </c>
    </row>
    <row r="16" spans="1:30" x14ac:dyDescent="0.2">
      <c r="A16" s="6">
        <v>36654</v>
      </c>
      <c r="C16" s="5">
        <v>2370</v>
      </c>
      <c r="D16" s="5">
        <v>1</v>
      </c>
      <c r="E16" s="5">
        <f t="shared" si="3"/>
        <v>0</v>
      </c>
      <c r="G16" s="5">
        <v>1265</v>
      </c>
      <c r="H16" s="5">
        <v>1</v>
      </c>
      <c r="I16" s="5">
        <f t="shared" si="4"/>
        <v>0</v>
      </c>
      <c r="L16" s="5">
        <v>0</v>
      </c>
      <c r="M16" s="5">
        <f t="shared" si="5"/>
        <v>2106</v>
      </c>
      <c r="O16" s="5">
        <v>1933</v>
      </c>
      <c r="P16" s="5">
        <v>1</v>
      </c>
      <c r="Q16" s="5">
        <f t="shared" si="6"/>
        <v>0</v>
      </c>
      <c r="S16" s="5">
        <v>2854</v>
      </c>
      <c r="T16" s="5">
        <v>1</v>
      </c>
      <c r="U16" s="5">
        <f t="shared" si="7"/>
        <v>0</v>
      </c>
      <c r="X16" s="5">
        <v>0</v>
      </c>
      <c r="Y16" s="5">
        <f t="shared" si="8"/>
        <v>2106</v>
      </c>
      <c r="AA16" s="5">
        <f t="shared" si="9"/>
        <v>8422</v>
      </c>
      <c r="AB16" s="5">
        <f t="shared" si="10"/>
        <v>4</v>
      </c>
      <c r="AC16" s="5">
        <f t="shared" si="11"/>
        <v>2106</v>
      </c>
      <c r="AD16" s="7">
        <v>1</v>
      </c>
    </row>
    <row r="17" spans="1:30" x14ac:dyDescent="0.2">
      <c r="A17" s="6">
        <v>36661</v>
      </c>
      <c r="C17" s="5">
        <v>1235</v>
      </c>
      <c r="D17" s="5">
        <v>1</v>
      </c>
      <c r="E17" s="5">
        <f t="shared" si="3"/>
        <v>0</v>
      </c>
      <c r="G17" s="5">
        <v>1381</v>
      </c>
      <c r="H17" s="5">
        <v>1</v>
      </c>
      <c r="I17" s="5">
        <f t="shared" si="4"/>
        <v>0</v>
      </c>
      <c r="K17" s="5">
        <v>1120</v>
      </c>
      <c r="L17" s="5">
        <v>1</v>
      </c>
      <c r="M17" s="5">
        <f t="shared" si="5"/>
        <v>0</v>
      </c>
      <c r="O17" s="5">
        <v>1284</v>
      </c>
      <c r="P17" s="5">
        <v>1</v>
      </c>
      <c r="Q17" s="5">
        <f t="shared" si="6"/>
        <v>0</v>
      </c>
      <c r="S17" s="5">
        <v>1569</v>
      </c>
      <c r="T17" s="5">
        <v>1</v>
      </c>
      <c r="U17" s="5">
        <f t="shared" si="7"/>
        <v>0</v>
      </c>
      <c r="X17" s="5">
        <v>0</v>
      </c>
      <c r="Y17" s="5">
        <f t="shared" si="8"/>
        <v>1318</v>
      </c>
      <c r="AA17" s="5">
        <f t="shared" si="9"/>
        <v>6589</v>
      </c>
      <c r="AB17" s="5">
        <f t="shared" si="10"/>
        <v>5</v>
      </c>
      <c r="AC17" s="5">
        <f t="shared" si="11"/>
        <v>1318</v>
      </c>
      <c r="AD17" s="7">
        <v>1</v>
      </c>
    </row>
    <row r="18" spans="1:30" x14ac:dyDescent="0.2">
      <c r="A18" s="6">
        <v>36668</v>
      </c>
      <c r="C18" s="5">
        <v>2244</v>
      </c>
      <c r="D18" s="5">
        <v>1</v>
      </c>
      <c r="E18" s="5">
        <f t="shared" si="3"/>
        <v>0</v>
      </c>
      <c r="G18" s="5">
        <v>1432</v>
      </c>
      <c r="H18" s="5">
        <v>1</v>
      </c>
      <c r="I18" s="5">
        <f t="shared" si="4"/>
        <v>0</v>
      </c>
      <c r="L18" s="5">
        <v>0</v>
      </c>
      <c r="M18" s="5">
        <f t="shared" si="5"/>
        <v>1906</v>
      </c>
      <c r="O18" s="5">
        <v>1811</v>
      </c>
      <c r="P18" s="5">
        <v>1</v>
      </c>
      <c r="Q18" s="5">
        <f t="shared" si="6"/>
        <v>0</v>
      </c>
      <c r="S18" s="5">
        <v>2135</v>
      </c>
      <c r="T18" s="5">
        <v>1</v>
      </c>
      <c r="U18" s="5">
        <f t="shared" si="7"/>
        <v>0</v>
      </c>
      <c r="X18" s="5">
        <v>0</v>
      </c>
      <c r="Y18" s="5">
        <f t="shared" si="8"/>
        <v>1906</v>
      </c>
      <c r="AA18" s="5">
        <f t="shared" si="9"/>
        <v>7622</v>
      </c>
      <c r="AB18" s="5">
        <f t="shared" si="10"/>
        <v>4</v>
      </c>
      <c r="AC18" s="5">
        <f t="shared" si="11"/>
        <v>1906</v>
      </c>
      <c r="AD18" s="7">
        <v>1</v>
      </c>
    </row>
    <row r="19" spans="1:30" x14ac:dyDescent="0.2">
      <c r="A19" s="6">
        <v>36682</v>
      </c>
      <c r="C19" s="5">
        <v>1173</v>
      </c>
      <c r="D19" s="5">
        <v>1</v>
      </c>
      <c r="E19" s="5">
        <f t="shared" si="3"/>
        <v>0</v>
      </c>
      <c r="G19" s="5">
        <v>1148</v>
      </c>
      <c r="H19" s="5">
        <v>1</v>
      </c>
      <c r="I19" s="5">
        <f t="shared" si="4"/>
        <v>0</v>
      </c>
      <c r="K19" s="5">
        <v>1145</v>
      </c>
      <c r="L19" s="5">
        <v>1</v>
      </c>
      <c r="M19" s="5">
        <f t="shared" si="5"/>
        <v>0</v>
      </c>
      <c r="P19" s="5">
        <v>0</v>
      </c>
      <c r="Q19" s="5">
        <f t="shared" si="6"/>
        <v>1148</v>
      </c>
      <c r="S19" s="5">
        <v>1125</v>
      </c>
      <c r="T19" s="5">
        <v>1</v>
      </c>
      <c r="U19" s="5">
        <f t="shared" si="7"/>
        <v>0</v>
      </c>
      <c r="X19" s="5">
        <v>0</v>
      </c>
      <c r="Y19" s="5">
        <f t="shared" si="8"/>
        <v>1148</v>
      </c>
      <c r="AA19" s="5">
        <f t="shared" si="9"/>
        <v>4591</v>
      </c>
      <c r="AB19" s="5">
        <f t="shared" si="10"/>
        <v>4</v>
      </c>
      <c r="AC19" s="5">
        <f t="shared" si="11"/>
        <v>1148</v>
      </c>
      <c r="AD19" s="7">
        <v>1</v>
      </c>
    </row>
    <row r="20" spans="1:30" x14ac:dyDescent="0.2">
      <c r="A20" s="6">
        <v>36688</v>
      </c>
      <c r="C20" s="5">
        <v>4308</v>
      </c>
      <c r="D20" s="5">
        <v>1</v>
      </c>
      <c r="E20" s="5">
        <f t="shared" si="3"/>
        <v>0</v>
      </c>
      <c r="G20" s="5">
        <v>4065</v>
      </c>
      <c r="H20" s="5">
        <v>1</v>
      </c>
      <c r="I20" s="5">
        <f t="shared" si="4"/>
        <v>0</v>
      </c>
      <c r="L20" s="5">
        <v>0</v>
      </c>
      <c r="M20" s="5">
        <f t="shared" si="5"/>
        <v>4412</v>
      </c>
      <c r="O20" s="5">
        <v>4815</v>
      </c>
      <c r="P20" s="5">
        <v>1</v>
      </c>
      <c r="Q20" s="5">
        <f t="shared" si="6"/>
        <v>0</v>
      </c>
      <c r="S20" s="5">
        <v>4458</v>
      </c>
      <c r="T20" s="5">
        <v>1</v>
      </c>
      <c r="U20" s="5">
        <f t="shared" si="7"/>
        <v>0</v>
      </c>
      <c r="X20" s="5">
        <v>0</v>
      </c>
      <c r="Y20" s="5">
        <f t="shared" si="8"/>
        <v>4412</v>
      </c>
      <c r="AA20" s="5">
        <f t="shared" si="9"/>
        <v>17646</v>
      </c>
      <c r="AB20" s="5">
        <f t="shared" si="10"/>
        <v>4</v>
      </c>
      <c r="AC20" s="5">
        <f t="shared" si="11"/>
        <v>4412</v>
      </c>
      <c r="AD20" s="7">
        <v>1</v>
      </c>
    </row>
    <row r="21" spans="1:30" x14ac:dyDescent="0.2">
      <c r="A21" s="6">
        <v>36696</v>
      </c>
      <c r="C21" s="5">
        <v>2227</v>
      </c>
      <c r="D21" s="5">
        <v>1</v>
      </c>
      <c r="E21" s="5">
        <f t="shared" si="3"/>
        <v>0</v>
      </c>
      <c r="G21" s="5">
        <v>944</v>
      </c>
      <c r="H21" s="5">
        <v>1</v>
      </c>
      <c r="I21" s="5">
        <f t="shared" si="4"/>
        <v>0</v>
      </c>
      <c r="K21" s="5">
        <v>1802</v>
      </c>
      <c r="L21" s="5">
        <v>1</v>
      </c>
      <c r="M21" s="5">
        <f t="shared" si="5"/>
        <v>0</v>
      </c>
      <c r="O21" s="5">
        <v>2501</v>
      </c>
      <c r="P21" s="5">
        <v>1</v>
      </c>
      <c r="Q21" s="5">
        <f t="shared" si="6"/>
        <v>0</v>
      </c>
      <c r="S21" s="5">
        <v>2212</v>
      </c>
      <c r="T21" s="5">
        <v>1</v>
      </c>
      <c r="U21" s="5">
        <f t="shared" si="7"/>
        <v>0</v>
      </c>
      <c r="X21" s="5">
        <v>0</v>
      </c>
      <c r="Y21" s="5">
        <f t="shared" si="8"/>
        <v>1937</v>
      </c>
      <c r="AA21" s="5">
        <f t="shared" si="9"/>
        <v>9686</v>
      </c>
      <c r="AB21" s="5">
        <f t="shared" si="10"/>
        <v>5</v>
      </c>
      <c r="AC21" s="5">
        <f t="shared" si="11"/>
        <v>1937</v>
      </c>
      <c r="AD21" s="7">
        <v>1</v>
      </c>
    </row>
    <row r="22" spans="1:30" x14ac:dyDescent="0.2">
      <c r="A22" s="6">
        <v>36703</v>
      </c>
      <c r="C22" s="5">
        <v>1742</v>
      </c>
      <c r="D22" s="5">
        <v>1</v>
      </c>
      <c r="E22" s="5">
        <f t="shared" si="3"/>
        <v>0</v>
      </c>
      <c r="G22" s="5">
        <v>1884</v>
      </c>
      <c r="H22" s="5">
        <v>1</v>
      </c>
      <c r="I22" s="5">
        <f t="shared" si="4"/>
        <v>0</v>
      </c>
      <c r="K22" s="5">
        <v>2302</v>
      </c>
      <c r="L22" s="5">
        <v>1</v>
      </c>
      <c r="M22" s="5">
        <f t="shared" si="5"/>
        <v>0</v>
      </c>
      <c r="O22" s="5">
        <v>1000</v>
      </c>
      <c r="P22" s="5">
        <v>1</v>
      </c>
      <c r="Q22" s="5">
        <f t="shared" si="6"/>
        <v>0</v>
      </c>
      <c r="S22" s="5">
        <v>2513</v>
      </c>
      <c r="T22" s="5">
        <v>1</v>
      </c>
      <c r="U22" s="5">
        <f t="shared" si="7"/>
        <v>0</v>
      </c>
      <c r="X22" s="5">
        <v>0</v>
      </c>
      <c r="Y22" s="5">
        <f t="shared" si="8"/>
        <v>1888</v>
      </c>
      <c r="AA22" s="5">
        <f t="shared" si="9"/>
        <v>9441</v>
      </c>
      <c r="AB22" s="5">
        <f t="shared" si="10"/>
        <v>5</v>
      </c>
      <c r="AC22" s="5">
        <f t="shared" si="11"/>
        <v>1888</v>
      </c>
      <c r="AD22" s="7">
        <v>1</v>
      </c>
    </row>
    <row r="23" spans="1:30" x14ac:dyDescent="0.2">
      <c r="A23" s="6">
        <v>36710</v>
      </c>
      <c r="C23" s="5">
        <v>2489</v>
      </c>
      <c r="D23" s="5">
        <v>1</v>
      </c>
      <c r="E23" s="5">
        <f t="shared" si="3"/>
        <v>0</v>
      </c>
      <c r="G23" s="5">
        <v>1940</v>
      </c>
      <c r="H23" s="5">
        <v>1</v>
      </c>
      <c r="I23" s="5">
        <f t="shared" si="4"/>
        <v>0</v>
      </c>
      <c r="L23" s="5">
        <v>0</v>
      </c>
      <c r="M23" s="5">
        <f t="shared" si="5"/>
        <v>1921</v>
      </c>
      <c r="O23" s="5">
        <v>1195</v>
      </c>
      <c r="P23" s="5">
        <v>1</v>
      </c>
      <c r="Q23" s="5">
        <f t="shared" si="6"/>
        <v>0</v>
      </c>
      <c r="S23" s="5">
        <v>2058</v>
      </c>
      <c r="T23" s="5">
        <v>1</v>
      </c>
      <c r="U23" s="5">
        <f t="shared" si="7"/>
        <v>0</v>
      </c>
      <c r="X23" s="5">
        <v>0</v>
      </c>
      <c r="Y23" s="5">
        <f t="shared" si="8"/>
        <v>1921</v>
      </c>
      <c r="AA23" s="5">
        <f t="shared" si="9"/>
        <v>7682</v>
      </c>
      <c r="AB23" s="5">
        <f t="shared" si="10"/>
        <v>4</v>
      </c>
      <c r="AC23" s="5">
        <f t="shared" si="11"/>
        <v>1921</v>
      </c>
      <c r="AD23" s="7">
        <v>1</v>
      </c>
    </row>
    <row r="24" spans="1:30" x14ac:dyDescent="0.2">
      <c r="A24" s="6">
        <v>36717</v>
      </c>
      <c r="C24" s="5">
        <v>1803</v>
      </c>
      <c r="D24" s="5">
        <v>1</v>
      </c>
      <c r="E24" s="5">
        <f t="shared" si="3"/>
        <v>0</v>
      </c>
      <c r="G24" s="5">
        <v>1320</v>
      </c>
      <c r="H24" s="5">
        <v>1</v>
      </c>
      <c r="I24" s="5">
        <f t="shared" si="4"/>
        <v>0</v>
      </c>
      <c r="K24" s="5">
        <v>2130</v>
      </c>
      <c r="L24" s="5">
        <v>1</v>
      </c>
      <c r="M24" s="5">
        <f t="shared" si="5"/>
        <v>0</v>
      </c>
      <c r="O24" s="5">
        <v>723</v>
      </c>
      <c r="P24" s="5">
        <v>1</v>
      </c>
      <c r="Q24" s="5">
        <f t="shared" si="6"/>
        <v>0</v>
      </c>
      <c r="S24" s="5">
        <v>1294</v>
      </c>
      <c r="T24" s="5">
        <v>1</v>
      </c>
      <c r="U24" s="5">
        <f t="shared" si="7"/>
        <v>0</v>
      </c>
      <c r="X24" s="5">
        <v>0</v>
      </c>
      <c r="Y24" s="5">
        <f t="shared" si="8"/>
        <v>1454</v>
      </c>
      <c r="AA24" s="5">
        <f t="shared" si="9"/>
        <v>7270</v>
      </c>
      <c r="AB24" s="5">
        <f t="shared" si="10"/>
        <v>5</v>
      </c>
      <c r="AC24" s="5">
        <f t="shared" si="11"/>
        <v>1454</v>
      </c>
      <c r="AD24" s="7">
        <v>1</v>
      </c>
    </row>
    <row r="25" spans="1:30" x14ac:dyDescent="0.2">
      <c r="A25" s="6">
        <v>36731</v>
      </c>
      <c r="C25" s="5">
        <v>1222</v>
      </c>
      <c r="D25" s="5">
        <v>1</v>
      </c>
      <c r="E25" s="5">
        <f t="shared" si="3"/>
        <v>0</v>
      </c>
      <c r="G25" s="5">
        <v>2005</v>
      </c>
      <c r="H25" s="5">
        <v>1</v>
      </c>
      <c r="I25" s="5">
        <f t="shared" si="4"/>
        <v>0</v>
      </c>
      <c r="K25" s="5">
        <v>1660</v>
      </c>
      <c r="L25" s="5">
        <v>1</v>
      </c>
      <c r="M25" s="5">
        <f t="shared" si="5"/>
        <v>0</v>
      </c>
      <c r="O25" s="5">
        <v>1708</v>
      </c>
      <c r="P25" s="5">
        <v>1</v>
      </c>
      <c r="Q25" s="5">
        <f t="shared" si="6"/>
        <v>0</v>
      </c>
      <c r="S25" s="5">
        <v>1444</v>
      </c>
      <c r="T25" s="5">
        <v>1</v>
      </c>
      <c r="U25" s="5">
        <f t="shared" si="7"/>
        <v>0</v>
      </c>
      <c r="X25" s="5">
        <v>0</v>
      </c>
      <c r="Y25" s="5">
        <f t="shared" si="8"/>
        <v>1608</v>
      </c>
      <c r="AA25" s="5">
        <f t="shared" si="9"/>
        <v>8039</v>
      </c>
      <c r="AB25" s="5">
        <f t="shared" si="10"/>
        <v>5</v>
      </c>
      <c r="AC25" s="5">
        <f t="shared" si="11"/>
        <v>1608</v>
      </c>
      <c r="AD25" s="7">
        <v>1</v>
      </c>
    </row>
    <row r="26" spans="1:30" x14ac:dyDescent="0.2">
      <c r="A26" s="6">
        <v>36738</v>
      </c>
      <c r="C26" s="5">
        <v>735</v>
      </c>
      <c r="D26" s="5">
        <v>1</v>
      </c>
      <c r="E26" s="5">
        <f t="shared" si="3"/>
        <v>0</v>
      </c>
      <c r="G26" s="5">
        <v>1869</v>
      </c>
      <c r="H26" s="5">
        <v>1</v>
      </c>
      <c r="I26" s="5">
        <f t="shared" si="4"/>
        <v>0</v>
      </c>
      <c r="L26" s="5">
        <v>0</v>
      </c>
      <c r="M26" s="5">
        <f t="shared" si="5"/>
        <v>1257</v>
      </c>
      <c r="O26" s="5">
        <v>1062</v>
      </c>
      <c r="P26" s="5">
        <v>1</v>
      </c>
      <c r="Q26" s="5">
        <f t="shared" si="6"/>
        <v>0</v>
      </c>
      <c r="S26" s="5">
        <v>1362</v>
      </c>
      <c r="T26" s="5">
        <v>1</v>
      </c>
      <c r="U26" s="5">
        <f t="shared" si="7"/>
        <v>0</v>
      </c>
      <c r="X26" s="5">
        <v>0</v>
      </c>
      <c r="Y26" s="5">
        <f t="shared" si="8"/>
        <v>1257</v>
      </c>
      <c r="AA26" s="5">
        <f t="shared" si="9"/>
        <v>5028</v>
      </c>
      <c r="AB26" s="5">
        <f t="shared" si="10"/>
        <v>4</v>
      </c>
      <c r="AC26" s="5">
        <f t="shared" si="11"/>
        <v>1257</v>
      </c>
      <c r="AD26" s="7">
        <v>1</v>
      </c>
    </row>
    <row r="27" spans="1:30" x14ac:dyDescent="0.2">
      <c r="A27" s="6">
        <v>36752</v>
      </c>
      <c r="C27" s="5">
        <v>2155</v>
      </c>
      <c r="D27" s="5">
        <v>1</v>
      </c>
      <c r="E27" s="5">
        <f t="shared" si="3"/>
        <v>0</v>
      </c>
      <c r="G27" s="5">
        <v>1601</v>
      </c>
      <c r="H27" s="5">
        <v>1</v>
      </c>
      <c r="I27" s="5">
        <f t="shared" si="4"/>
        <v>0</v>
      </c>
      <c r="K27" s="5">
        <v>1474</v>
      </c>
      <c r="L27" s="5">
        <v>1</v>
      </c>
      <c r="M27" s="5">
        <f t="shared" si="5"/>
        <v>0</v>
      </c>
      <c r="P27" s="5">
        <v>0</v>
      </c>
      <c r="Q27" s="5">
        <f t="shared" si="6"/>
        <v>1558</v>
      </c>
      <c r="S27" s="5">
        <v>1000</v>
      </c>
      <c r="T27" s="5">
        <v>1</v>
      </c>
      <c r="U27" s="5">
        <f t="shared" si="7"/>
        <v>0</v>
      </c>
      <c r="X27" s="5">
        <v>0</v>
      </c>
      <c r="Y27" s="5">
        <f t="shared" si="8"/>
        <v>1558</v>
      </c>
      <c r="AA27" s="5">
        <f t="shared" si="9"/>
        <v>6230</v>
      </c>
      <c r="AB27" s="5">
        <f t="shared" si="10"/>
        <v>4</v>
      </c>
      <c r="AC27" s="5">
        <f t="shared" si="11"/>
        <v>1558</v>
      </c>
      <c r="AD27" s="7">
        <v>1</v>
      </c>
    </row>
    <row r="28" spans="1:30" x14ac:dyDescent="0.2">
      <c r="A28" s="6">
        <v>36766</v>
      </c>
      <c r="C28" s="5">
        <v>2191</v>
      </c>
      <c r="D28" s="5">
        <v>1</v>
      </c>
      <c r="E28" s="5">
        <f t="shared" si="3"/>
        <v>0</v>
      </c>
      <c r="H28" s="5">
        <v>0</v>
      </c>
      <c r="I28" s="5">
        <f t="shared" si="4"/>
        <v>2332</v>
      </c>
      <c r="K28" s="5">
        <v>3339</v>
      </c>
      <c r="L28" s="5">
        <v>1</v>
      </c>
      <c r="M28" s="5">
        <f t="shared" si="5"/>
        <v>0</v>
      </c>
      <c r="O28" s="5">
        <v>2057</v>
      </c>
      <c r="P28" s="5">
        <v>1</v>
      </c>
      <c r="Q28" s="5">
        <f t="shared" si="6"/>
        <v>0</v>
      </c>
      <c r="S28" s="5">
        <v>1740</v>
      </c>
      <c r="T28" s="5">
        <v>1</v>
      </c>
      <c r="U28" s="5">
        <f t="shared" si="7"/>
        <v>0</v>
      </c>
      <c r="X28" s="5">
        <v>0</v>
      </c>
      <c r="Y28" s="5">
        <f t="shared" si="8"/>
        <v>2332</v>
      </c>
      <c r="AA28" s="5">
        <f t="shared" si="9"/>
        <v>9327</v>
      </c>
      <c r="AB28" s="5">
        <f t="shared" si="10"/>
        <v>4</v>
      </c>
      <c r="AC28" s="5">
        <f t="shared" si="11"/>
        <v>2332</v>
      </c>
      <c r="AD28" s="7">
        <v>1</v>
      </c>
    </row>
    <row r="29" spans="1:30" x14ac:dyDescent="0.2">
      <c r="A29" s="6">
        <v>36773</v>
      </c>
      <c r="C29" s="5">
        <v>937</v>
      </c>
      <c r="D29" s="5">
        <v>1</v>
      </c>
      <c r="E29" s="5">
        <f t="shared" si="3"/>
        <v>0</v>
      </c>
      <c r="H29" s="5">
        <v>0</v>
      </c>
      <c r="I29" s="5">
        <f t="shared" si="4"/>
        <v>1134</v>
      </c>
      <c r="K29" s="5">
        <v>1407</v>
      </c>
      <c r="L29" s="5">
        <v>1</v>
      </c>
      <c r="M29" s="5">
        <f t="shared" si="5"/>
        <v>0</v>
      </c>
      <c r="O29" s="5">
        <v>671</v>
      </c>
      <c r="P29" s="5">
        <v>1</v>
      </c>
      <c r="Q29" s="5">
        <f t="shared" si="6"/>
        <v>0</v>
      </c>
      <c r="S29" s="5">
        <v>1519</v>
      </c>
      <c r="T29" s="5">
        <v>1</v>
      </c>
      <c r="U29" s="5">
        <f t="shared" si="7"/>
        <v>0</v>
      </c>
      <c r="X29" s="5">
        <v>0</v>
      </c>
      <c r="Y29" s="5">
        <f t="shared" si="8"/>
        <v>1134</v>
      </c>
      <c r="AA29" s="5">
        <f t="shared" si="9"/>
        <v>4534</v>
      </c>
      <c r="AB29" s="5">
        <f t="shared" si="10"/>
        <v>4</v>
      </c>
      <c r="AC29" s="5">
        <f t="shared" si="11"/>
        <v>1134</v>
      </c>
      <c r="AD29" s="7">
        <v>1</v>
      </c>
    </row>
    <row r="30" spans="1:30" x14ac:dyDescent="0.2">
      <c r="A30" s="6">
        <v>36780</v>
      </c>
      <c r="C30" s="5">
        <v>1274</v>
      </c>
      <c r="D30" s="5">
        <v>1</v>
      </c>
      <c r="E30" s="5">
        <f t="shared" si="3"/>
        <v>0</v>
      </c>
      <c r="G30" s="5">
        <v>1786</v>
      </c>
      <c r="H30" s="5">
        <v>1</v>
      </c>
      <c r="I30" s="5">
        <f t="shared" si="4"/>
        <v>0</v>
      </c>
      <c r="K30" s="5">
        <v>837</v>
      </c>
      <c r="L30" s="5">
        <v>1</v>
      </c>
      <c r="M30" s="5">
        <f t="shared" si="5"/>
        <v>0</v>
      </c>
      <c r="O30" s="5">
        <v>837</v>
      </c>
      <c r="P30" s="5">
        <v>1</v>
      </c>
      <c r="Q30" s="5">
        <f t="shared" si="6"/>
        <v>0</v>
      </c>
      <c r="S30" s="5">
        <v>1208</v>
      </c>
      <c r="T30" s="5">
        <v>1</v>
      </c>
      <c r="U30" s="5">
        <f t="shared" si="7"/>
        <v>0</v>
      </c>
      <c r="X30" s="5">
        <v>0</v>
      </c>
      <c r="Y30" s="5">
        <f t="shared" si="8"/>
        <v>1188</v>
      </c>
      <c r="AA30" s="5">
        <f t="shared" si="9"/>
        <v>5942</v>
      </c>
      <c r="AB30" s="5">
        <f t="shared" si="10"/>
        <v>5</v>
      </c>
      <c r="AC30" s="5">
        <f t="shared" si="11"/>
        <v>1188</v>
      </c>
      <c r="AD30" s="7">
        <v>1</v>
      </c>
    </row>
    <row r="31" spans="1:30" x14ac:dyDescent="0.2">
      <c r="A31" s="6">
        <v>36787</v>
      </c>
      <c r="C31" s="5">
        <v>1887</v>
      </c>
      <c r="D31" s="5">
        <v>1</v>
      </c>
      <c r="E31" s="5">
        <f t="shared" si="3"/>
        <v>0</v>
      </c>
      <c r="G31" s="5">
        <v>2801</v>
      </c>
      <c r="H31" s="5">
        <v>1</v>
      </c>
      <c r="I31" s="5">
        <f t="shared" si="4"/>
        <v>0</v>
      </c>
      <c r="L31" s="5">
        <v>0</v>
      </c>
      <c r="M31" s="5">
        <f t="shared" si="5"/>
        <v>2125</v>
      </c>
      <c r="O31" s="5">
        <v>2006</v>
      </c>
      <c r="P31" s="5">
        <v>1</v>
      </c>
      <c r="Q31" s="5">
        <f t="shared" si="6"/>
        <v>0</v>
      </c>
      <c r="S31" s="5">
        <v>1537</v>
      </c>
      <c r="T31" s="5">
        <v>1</v>
      </c>
      <c r="U31" s="5">
        <f t="shared" si="7"/>
        <v>0</v>
      </c>
      <c r="W31" s="5">
        <v>2394</v>
      </c>
      <c r="X31" s="5">
        <v>1</v>
      </c>
      <c r="Y31" s="5">
        <f t="shared" si="8"/>
        <v>0</v>
      </c>
      <c r="AA31" s="5">
        <f t="shared" si="9"/>
        <v>10625</v>
      </c>
      <c r="AB31" s="5">
        <f t="shared" si="10"/>
        <v>5</v>
      </c>
      <c r="AC31" s="5">
        <f t="shared" si="11"/>
        <v>2125</v>
      </c>
      <c r="AD31" s="7">
        <v>1</v>
      </c>
    </row>
    <row r="32" spans="1:30" x14ac:dyDescent="0.2">
      <c r="A32" s="6">
        <v>36794</v>
      </c>
      <c r="C32" s="5">
        <v>2013</v>
      </c>
      <c r="D32" s="5">
        <v>1</v>
      </c>
      <c r="E32" s="5">
        <f t="shared" si="3"/>
        <v>0</v>
      </c>
      <c r="G32" s="5">
        <v>1933</v>
      </c>
      <c r="H32" s="5">
        <v>1</v>
      </c>
      <c r="I32" s="5">
        <f t="shared" si="4"/>
        <v>0</v>
      </c>
      <c r="L32" s="5">
        <v>0</v>
      </c>
      <c r="M32" s="5">
        <f t="shared" si="5"/>
        <v>1861</v>
      </c>
      <c r="O32" s="5">
        <v>1454</v>
      </c>
      <c r="P32" s="5">
        <v>1</v>
      </c>
      <c r="Q32" s="5">
        <f t="shared" si="6"/>
        <v>0</v>
      </c>
      <c r="T32" s="5">
        <v>0</v>
      </c>
      <c r="U32" s="5">
        <f t="shared" si="7"/>
        <v>1861</v>
      </c>
      <c r="W32" s="5">
        <v>2043</v>
      </c>
      <c r="X32" s="5">
        <v>1</v>
      </c>
      <c r="Y32" s="5">
        <f t="shared" si="8"/>
        <v>0</v>
      </c>
      <c r="AA32" s="5">
        <f t="shared" si="9"/>
        <v>7443</v>
      </c>
      <c r="AB32" s="5">
        <f t="shared" si="10"/>
        <v>4</v>
      </c>
      <c r="AC32" s="5">
        <f t="shared" si="11"/>
        <v>1861</v>
      </c>
      <c r="AD32" s="7">
        <v>1</v>
      </c>
    </row>
    <row r="33" spans="1:30" x14ac:dyDescent="0.2">
      <c r="A33" s="6">
        <v>36801</v>
      </c>
      <c r="C33" s="5">
        <v>2413</v>
      </c>
      <c r="D33" s="5">
        <v>1</v>
      </c>
      <c r="E33" s="5">
        <f t="shared" si="3"/>
        <v>0</v>
      </c>
      <c r="G33" s="5">
        <v>2352</v>
      </c>
      <c r="H33" s="5">
        <v>1</v>
      </c>
      <c r="I33" s="5">
        <f t="shared" si="4"/>
        <v>0</v>
      </c>
      <c r="L33" s="5">
        <v>0</v>
      </c>
      <c r="M33" s="5">
        <f t="shared" si="5"/>
        <v>2291</v>
      </c>
      <c r="O33" s="5">
        <v>1753</v>
      </c>
      <c r="P33" s="5">
        <v>1</v>
      </c>
      <c r="Q33" s="5">
        <f t="shared" si="6"/>
        <v>0</v>
      </c>
      <c r="S33" s="5">
        <v>2644</v>
      </c>
      <c r="T33" s="5">
        <v>1</v>
      </c>
      <c r="U33" s="5">
        <f t="shared" si="7"/>
        <v>0</v>
      </c>
      <c r="X33" s="5">
        <v>0</v>
      </c>
      <c r="Y33" s="5">
        <f t="shared" si="8"/>
        <v>2291</v>
      </c>
      <c r="AA33" s="5">
        <f t="shared" si="9"/>
        <v>9162</v>
      </c>
      <c r="AB33" s="5">
        <f t="shared" si="10"/>
        <v>4</v>
      </c>
      <c r="AC33" s="5">
        <f t="shared" si="11"/>
        <v>2291</v>
      </c>
      <c r="AD33" s="7">
        <v>1</v>
      </c>
    </row>
    <row r="34" spans="1:30" x14ac:dyDescent="0.2">
      <c r="A34" s="6">
        <v>36815</v>
      </c>
      <c r="C34" s="5">
        <v>2168</v>
      </c>
      <c r="D34" s="5">
        <v>1</v>
      </c>
      <c r="E34" s="5">
        <f t="shared" si="3"/>
        <v>0</v>
      </c>
      <c r="G34" s="5">
        <v>1212</v>
      </c>
      <c r="H34" s="5">
        <v>1</v>
      </c>
      <c r="I34" s="5">
        <f t="shared" si="4"/>
        <v>0</v>
      </c>
      <c r="K34" s="5">
        <v>1998</v>
      </c>
      <c r="L34" s="5">
        <v>1</v>
      </c>
      <c r="M34" s="5">
        <f t="shared" si="5"/>
        <v>0</v>
      </c>
      <c r="O34" s="5">
        <v>2210</v>
      </c>
      <c r="P34" s="5">
        <v>1</v>
      </c>
      <c r="Q34" s="5">
        <f t="shared" si="6"/>
        <v>0</v>
      </c>
      <c r="S34" s="5">
        <v>1638</v>
      </c>
      <c r="T34" s="5">
        <v>1</v>
      </c>
      <c r="U34" s="5">
        <f t="shared" si="7"/>
        <v>0</v>
      </c>
      <c r="X34" s="5">
        <v>0</v>
      </c>
      <c r="Y34" s="5">
        <f t="shared" si="8"/>
        <v>1845</v>
      </c>
      <c r="AA34" s="5">
        <f t="shared" si="9"/>
        <v>9226</v>
      </c>
      <c r="AB34" s="5">
        <f t="shared" si="10"/>
        <v>5</v>
      </c>
      <c r="AC34" s="5">
        <f t="shared" si="11"/>
        <v>1845</v>
      </c>
      <c r="AD34" s="7">
        <v>1</v>
      </c>
    </row>
    <row r="35" spans="1:30" x14ac:dyDescent="0.2">
      <c r="A35" s="6">
        <v>36830</v>
      </c>
      <c r="C35" s="5">
        <v>2198</v>
      </c>
      <c r="D35" s="5">
        <v>1</v>
      </c>
      <c r="E35" s="5">
        <f t="shared" si="3"/>
        <v>0</v>
      </c>
      <c r="G35" s="5">
        <v>1861</v>
      </c>
      <c r="H35" s="5">
        <v>1</v>
      </c>
      <c r="I35" s="5">
        <f t="shared" si="4"/>
        <v>0</v>
      </c>
      <c r="L35" s="5">
        <v>0</v>
      </c>
      <c r="M35" s="5">
        <f t="shared" si="5"/>
        <v>1888</v>
      </c>
      <c r="O35" s="5">
        <v>1996</v>
      </c>
      <c r="P35" s="5">
        <v>1</v>
      </c>
      <c r="Q35" s="5">
        <f t="shared" si="6"/>
        <v>0</v>
      </c>
      <c r="S35" s="5">
        <v>1498</v>
      </c>
      <c r="T35" s="5">
        <v>1</v>
      </c>
      <c r="U35" s="5">
        <f t="shared" si="7"/>
        <v>0</v>
      </c>
      <c r="X35" s="5">
        <v>0</v>
      </c>
      <c r="Y35" s="5">
        <f t="shared" si="8"/>
        <v>1888</v>
      </c>
      <c r="AA35" s="5">
        <f t="shared" si="9"/>
        <v>7553</v>
      </c>
      <c r="AB35" s="5">
        <f t="shared" si="10"/>
        <v>4</v>
      </c>
      <c r="AC35" s="5">
        <f t="shared" si="11"/>
        <v>1888</v>
      </c>
      <c r="AD35" s="7">
        <v>1</v>
      </c>
    </row>
    <row r="36" spans="1:30" x14ac:dyDescent="0.2">
      <c r="A36" s="6">
        <v>36837</v>
      </c>
      <c r="C36" s="5">
        <v>1645</v>
      </c>
      <c r="D36" s="5">
        <v>1</v>
      </c>
      <c r="E36" s="5">
        <f t="shared" si="3"/>
        <v>0</v>
      </c>
      <c r="G36" s="5">
        <v>1771</v>
      </c>
      <c r="H36" s="5">
        <v>1</v>
      </c>
      <c r="I36" s="5">
        <f t="shared" si="4"/>
        <v>0</v>
      </c>
      <c r="L36" s="5">
        <v>0</v>
      </c>
      <c r="M36" s="5">
        <f t="shared" si="5"/>
        <v>1862</v>
      </c>
      <c r="P36" s="5">
        <v>0</v>
      </c>
      <c r="Q36" s="5">
        <f t="shared" si="6"/>
        <v>1862</v>
      </c>
      <c r="S36" s="5">
        <v>2170</v>
      </c>
      <c r="T36" s="5">
        <v>1</v>
      </c>
      <c r="U36" s="5">
        <f t="shared" si="7"/>
        <v>0</v>
      </c>
      <c r="X36" s="5">
        <v>0</v>
      </c>
      <c r="Y36" s="5">
        <f t="shared" si="8"/>
        <v>1862</v>
      </c>
      <c r="AA36" s="5">
        <f t="shared" si="9"/>
        <v>5586</v>
      </c>
      <c r="AB36" s="5">
        <f t="shared" si="10"/>
        <v>3</v>
      </c>
      <c r="AC36" s="5">
        <f t="shared" si="11"/>
        <v>1862</v>
      </c>
      <c r="AD36" s="7">
        <v>1</v>
      </c>
    </row>
    <row r="37" spans="1:30" x14ac:dyDescent="0.2">
      <c r="A37" s="6">
        <v>36844</v>
      </c>
      <c r="C37" s="5">
        <v>959</v>
      </c>
      <c r="D37" s="5">
        <v>1</v>
      </c>
      <c r="E37" s="5">
        <f t="shared" si="3"/>
        <v>0</v>
      </c>
      <c r="G37" s="5">
        <v>1627</v>
      </c>
      <c r="H37" s="5">
        <v>1</v>
      </c>
      <c r="I37" s="5">
        <f t="shared" si="4"/>
        <v>0</v>
      </c>
      <c r="K37" s="5">
        <v>1337</v>
      </c>
      <c r="L37" s="5">
        <v>1</v>
      </c>
      <c r="M37" s="5">
        <f t="shared" si="5"/>
        <v>0</v>
      </c>
      <c r="O37" s="5">
        <v>1784</v>
      </c>
      <c r="P37" s="5">
        <v>1</v>
      </c>
      <c r="Q37" s="5">
        <f t="shared" si="6"/>
        <v>0</v>
      </c>
      <c r="S37" s="5">
        <v>1818</v>
      </c>
      <c r="T37" s="5">
        <v>1</v>
      </c>
      <c r="U37" s="5">
        <f t="shared" si="7"/>
        <v>0</v>
      </c>
      <c r="X37" s="5">
        <v>0</v>
      </c>
      <c r="Y37" s="5">
        <f t="shared" si="8"/>
        <v>1505</v>
      </c>
      <c r="AA37" s="5">
        <f t="shared" si="9"/>
        <v>7525</v>
      </c>
      <c r="AB37" s="5">
        <f t="shared" si="10"/>
        <v>5</v>
      </c>
      <c r="AC37" s="5">
        <f t="shared" si="11"/>
        <v>1505</v>
      </c>
      <c r="AD37" s="7">
        <v>1</v>
      </c>
    </row>
    <row r="38" spans="1:30" x14ac:dyDescent="0.2">
      <c r="A38" s="6">
        <v>36851</v>
      </c>
      <c r="C38" s="5">
        <v>2834</v>
      </c>
      <c r="D38" s="5">
        <v>1</v>
      </c>
      <c r="E38" s="5">
        <f t="shared" si="3"/>
        <v>0</v>
      </c>
      <c r="G38" s="5">
        <v>2822</v>
      </c>
      <c r="H38" s="5">
        <v>1</v>
      </c>
      <c r="I38" s="5">
        <f t="shared" si="4"/>
        <v>0</v>
      </c>
      <c r="L38" s="5">
        <v>0</v>
      </c>
      <c r="M38" s="5">
        <f t="shared" si="5"/>
        <v>2315</v>
      </c>
      <c r="P38" s="5">
        <v>0</v>
      </c>
      <c r="Q38" s="5">
        <f t="shared" si="6"/>
        <v>2315</v>
      </c>
      <c r="S38" s="5">
        <v>1288</v>
      </c>
      <c r="T38" s="5">
        <v>1</v>
      </c>
      <c r="U38" s="5">
        <f t="shared" si="7"/>
        <v>0</v>
      </c>
      <c r="X38" s="5">
        <v>0</v>
      </c>
      <c r="Y38" s="5">
        <f t="shared" si="8"/>
        <v>2315</v>
      </c>
      <c r="AA38" s="5">
        <f t="shared" si="9"/>
        <v>6944</v>
      </c>
      <c r="AB38" s="5">
        <f t="shared" si="10"/>
        <v>3</v>
      </c>
      <c r="AC38" s="5">
        <f t="shared" si="11"/>
        <v>2315</v>
      </c>
      <c r="AD38" s="7">
        <v>1</v>
      </c>
    </row>
    <row r="39" spans="1:30" x14ac:dyDescent="0.2">
      <c r="A39" s="6">
        <v>36858</v>
      </c>
      <c r="C39" s="5">
        <v>2000</v>
      </c>
      <c r="D39" s="5">
        <v>1</v>
      </c>
      <c r="E39" s="5">
        <f t="shared" si="3"/>
        <v>0</v>
      </c>
      <c r="G39" s="5">
        <v>1359</v>
      </c>
      <c r="H39" s="5">
        <v>1</v>
      </c>
      <c r="I39" s="5">
        <f t="shared" si="4"/>
        <v>0</v>
      </c>
      <c r="L39" s="5">
        <v>0</v>
      </c>
      <c r="M39" s="5">
        <f t="shared" si="5"/>
        <v>1456</v>
      </c>
      <c r="O39" s="5">
        <v>1240</v>
      </c>
      <c r="P39" s="5">
        <v>1</v>
      </c>
      <c r="Q39" s="5">
        <f t="shared" si="6"/>
        <v>0</v>
      </c>
      <c r="S39" s="5">
        <v>1226</v>
      </c>
      <c r="T39" s="5">
        <v>1</v>
      </c>
      <c r="U39" s="5">
        <f t="shared" si="7"/>
        <v>0</v>
      </c>
      <c r="X39" s="5">
        <v>0</v>
      </c>
      <c r="Y39" s="5">
        <f t="shared" si="8"/>
        <v>1456</v>
      </c>
      <c r="AA39" s="5">
        <f t="shared" si="9"/>
        <v>5825</v>
      </c>
      <c r="AB39" s="5">
        <f t="shared" si="10"/>
        <v>4</v>
      </c>
      <c r="AC39" s="5">
        <f t="shared" si="11"/>
        <v>1456</v>
      </c>
      <c r="AD39" s="7">
        <v>1</v>
      </c>
    </row>
    <row r="40" spans="1:30" x14ac:dyDescent="0.2">
      <c r="A40" s="6">
        <v>36865</v>
      </c>
      <c r="C40" s="5">
        <v>2765</v>
      </c>
      <c r="D40" s="5">
        <v>1</v>
      </c>
      <c r="E40" s="5">
        <f t="shared" si="3"/>
        <v>0</v>
      </c>
      <c r="G40" s="5">
        <v>1690</v>
      </c>
      <c r="H40" s="5">
        <v>1</v>
      </c>
      <c r="I40" s="5">
        <f t="shared" si="4"/>
        <v>0</v>
      </c>
      <c r="K40" s="5">
        <v>1241</v>
      </c>
      <c r="L40" s="5">
        <v>1</v>
      </c>
      <c r="M40" s="5">
        <f t="shared" si="5"/>
        <v>0</v>
      </c>
      <c r="O40" s="5">
        <v>1681</v>
      </c>
      <c r="P40" s="5">
        <v>1</v>
      </c>
      <c r="Q40" s="5">
        <f t="shared" si="6"/>
        <v>0</v>
      </c>
      <c r="S40" s="5">
        <v>1389</v>
      </c>
      <c r="T40" s="5">
        <v>1</v>
      </c>
      <c r="U40" s="5">
        <f t="shared" si="7"/>
        <v>0</v>
      </c>
      <c r="X40" s="5">
        <v>0</v>
      </c>
      <c r="Y40" s="5">
        <f t="shared" si="8"/>
        <v>1753</v>
      </c>
      <c r="AA40" s="5">
        <f t="shared" si="9"/>
        <v>8766</v>
      </c>
      <c r="AB40" s="5">
        <f t="shared" si="10"/>
        <v>5</v>
      </c>
      <c r="AC40" s="5">
        <f t="shared" si="11"/>
        <v>1753</v>
      </c>
      <c r="AD40" s="7">
        <v>1</v>
      </c>
    </row>
    <row r="41" spans="1:30" x14ac:dyDescent="0.2">
      <c r="A41" s="6">
        <v>36872</v>
      </c>
      <c r="C41" s="5">
        <v>2819</v>
      </c>
      <c r="D41" s="5">
        <v>1</v>
      </c>
      <c r="E41" s="5">
        <f t="shared" si="3"/>
        <v>0</v>
      </c>
      <c r="G41" s="5">
        <v>2248</v>
      </c>
      <c r="H41" s="5">
        <v>1</v>
      </c>
      <c r="I41" s="5">
        <f t="shared" si="4"/>
        <v>0</v>
      </c>
      <c r="L41" s="5">
        <v>0</v>
      </c>
      <c r="M41" s="5">
        <f t="shared" si="5"/>
        <v>2269</v>
      </c>
      <c r="O41" s="5">
        <v>1740</v>
      </c>
      <c r="P41" s="5">
        <v>1</v>
      </c>
      <c r="Q41" s="5">
        <f t="shared" si="6"/>
        <v>0</v>
      </c>
      <c r="T41" s="5">
        <v>0</v>
      </c>
      <c r="U41" s="5">
        <f t="shared" si="7"/>
        <v>2269</v>
      </c>
      <c r="X41" s="5">
        <v>0</v>
      </c>
      <c r="Y41" s="5">
        <f t="shared" si="8"/>
        <v>2269</v>
      </c>
      <c r="AA41" s="5">
        <f t="shared" si="9"/>
        <v>6807</v>
      </c>
      <c r="AB41" s="5">
        <f t="shared" si="10"/>
        <v>3</v>
      </c>
      <c r="AC41" s="5">
        <f t="shared" si="11"/>
        <v>2269</v>
      </c>
      <c r="AD41" s="7">
        <v>1</v>
      </c>
    </row>
    <row r="42" spans="1:30" x14ac:dyDescent="0.2">
      <c r="A42" s="6">
        <v>36879</v>
      </c>
      <c r="C42" s="5">
        <v>2158</v>
      </c>
      <c r="D42" s="5">
        <v>1</v>
      </c>
      <c r="E42" s="5">
        <f t="shared" si="3"/>
        <v>0</v>
      </c>
      <c r="G42" s="5">
        <v>2181</v>
      </c>
      <c r="H42" s="5">
        <v>1</v>
      </c>
      <c r="I42" s="5">
        <f t="shared" si="4"/>
        <v>0</v>
      </c>
      <c r="L42" s="5">
        <v>0</v>
      </c>
      <c r="M42" s="5">
        <f t="shared" si="5"/>
        <v>1993</v>
      </c>
      <c r="O42" s="5">
        <v>2132</v>
      </c>
      <c r="P42" s="5">
        <v>1</v>
      </c>
      <c r="Q42" s="5">
        <f t="shared" si="6"/>
        <v>0</v>
      </c>
      <c r="S42" s="5">
        <v>1502</v>
      </c>
      <c r="T42" s="5">
        <v>1</v>
      </c>
      <c r="U42" s="5">
        <f t="shared" si="7"/>
        <v>0</v>
      </c>
      <c r="X42" s="5">
        <v>0</v>
      </c>
      <c r="Y42" s="5">
        <f t="shared" si="8"/>
        <v>1993</v>
      </c>
      <c r="AA42" s="5">
        <f t="shared" si="9"/>
        <v>7973</v>
      </c>
      <c r="AB42" s="5">
        <f t="shared" si="10"/>
        <v>4</v>
      </c>
      <c r="AC42" s="5">
        <f t="shared" si="11"/>
        <v>1993</v>
      </c>
      <c r="AD42" s="7">
        <v>1</v>
      </c>
    </row>
    <row r="43" spans="1:30" x14ac:dyDescent="0.2">
      <c r="A43" s="6">
        <v>36886</v>
      </c>
      <c r="C43" s="5">
        <v>2043</v>
      </c>
      <c r="D43" s="5">
        <v>1</v>
      </c>
      <c r="E43" s="5">
        <f t="shared" si="3"/>
        <v>0</v>
      </c>
      <c r="G43" s="5">
        <v>2550</v>
      </c>
      <c r="H43" s="5">
        <v>1</v>
      </c>
      <c r="I43" s="5">
        <f t="shared" si="4"/>
        <v>0</v>
      </c>
      <c r="K43" s="5">
        <v>1730</v>
      </c>
      <c r="L43" s="5">
        <v>1</v>
      </c>
      <c r="M43" s="5">
        <f>IF(L43=0,$AC$43,0)</f>
        <v>0</v>
      </c>
      <c r="O43" s="5">
        <v>804</v>
      </c>
      <c r="P43" s="5">
        <v>1</v>
      </c>
      <c r="Q43" s="5">
        <f t="shared" si="6"/>
        <v>0</v>
      </c>
      <c r="S43" s="5">
        <v>1779</v>
      </c>
      <c r="T43" s="5">
        <v>1</v>
      </c>
      <c r="U43" s="5">
        <f t="shared" si="7"/>
        <v>0</v>
      </c>
      <c r="X43" s="5">
        <v>0</v>
      </c>
      <c r="Y43" s="5">
        <f t="shared" si="8"/>
        <v>1781</v>
      </c>
      <c r="AA43" s="5">
        <f t="shared" si="9"/>
        <v>8906</v>
      </c>
      <c r="AB43" s="5">
        <f t="shared" si="10"/>
        <v>5</v>
      </c>
      <c r="AC43" s="5">
        <f t="shared" si="11"/>
        <v>1781</v>
      </c>
      <c r="AD43" s="7">
        <v>1</v>
      </c>
    </row>
    <row r="44" spans="1:30" hidden="1" x14ac:dyDescent="0.2">
      <c r="A44" s="6"/>
      <c r="AA44" s="5"/>
      <c r="AB44" s="5"/>
    </row>
    <row r="45" spans="1:30" hidden="1" x14ac:dyDescent="0.2">
      <c r="A45" s="6"/>
      <c r="AA45" s="5"/>
      <c r="AB45" s="5"/>
    </row>
    <row r="46" spans="1:30" hidden="1" x14ac:dyDescent="0.2">
      <c r="A46" s="6"/>
      <c r="AA46" s="5"/>
      <c r="AB46" s="5"/>
    </row>
    <row r="47" spans="1:30" hidden="1" x14ac:dyDescent="0.2">
      <c r="A47" s="6"/>
      <c r="AA47" s="5"/>
      <c r="AB47" s="5"/>
    </row>
    <row r="48" spans="1:30" hidden="1" x14ac:dyDescent="0.2">
      <c r="A48" s="6"/>
      <c r="AA48" s="5"/>
      <c r="AB48" s="5"/>
    </row>
    <row r="49" spans="1:30" hidden="1" x14ac:dyDescent="0.2">
      <c r="A49" s="6"/>
      <c r="AA49" s="5"/>
      <c r="AB49" s="5"/>
    </row>
    <row r="50" spans="1:30" hidden="1" x14ac:dyDescent="0.2">
      <c r="A50" s="6"/>
      <c r="AA50" s="5"/>
      <c r="AB50" s="5"/>
    </row>
    <row r="51" spans="1:30" hidden="1" x14ac:dyDescent="0.2">
      <c r="A51" s="6"/>
      <c r="AA51" s="5"/>
      <c r="AB51" s="5"/>
    </row>
    <row r="52" spans="1:30" hidden="1" x14ac:dyDescent="0.2">
      <c r="A52" s="6"/>
      <c r="AA52" s="5"/>
      <c r="AB52" s="5"/>
    </row>
    <row r="53" spans="1:30" hidden="1" x14ac:dyDescent="0.2">
      <c r="A53" s="6"/>
      <c r="AA53" s="5"/>
      <c r="AB53" s="5"/>
    </row>
    <row r="54" spans="1:30" hidden="1" x14ac:dyDescent="0.2">
      <c r="A54" s="6"/>
      <c r="AA54" s="5"/>
      <c r="AB54" s="5"/>
    </row>
    <row r="55" spans="1:30" hidden="1" x14ac:dyDescent="0.2">
      <c r="A55" s="6"/>
      <c r="AA55" s="5"/>
      <c r="AB55" s="5"/>
    </row>
    <row r="56" spans="1:30" hidden="1" x14ac:dyDescent="0.2">
      <c r="A56" s="6"/>
      <c r="AA56" s="5"/>
      <c r="AB56" s="5"/>
    </row>
    <row r="58" spans="1:30" x14ac:dyDescent="0.2">
      <c r="A58" s="3" t="s">
        <v>9</v>
      </c>
      <c r="C58" s="5">
        <f>SUM(C4:C56)</f>
        <v>75228</v>
      </c>
      <c r="D58" s="5">
        <f>SUM(D4:D56)</f>
        <v>40</v>
      </c>
      <c r="E58" s="5">
        <f>SUM(E4:E56)</f>
        <v>0</v>
      </c>
      <c r="G58" s="5">
        <f>SUM(G4:G56)</f>
        <v>68467</v>
      </c>
      <c r="H58" s="5">
        <f>SUM(H4:H56)</f>
        <v>38</v>
      </c>
      <c r="I58" s="5">
        <f>SUM(I4:I56)</f>
        <v>3466</v>
      </c>
      <c r="K58" s="5">
        <f>SUM(K4:K56)</f>
        <v>35001</v>
      </c>
      <c r="L58" s="5">
        <f>SUM(L4:L56)</f>
        <v>22</v>
      </c>
      <c r="M58" s="5">
        <f>SUM(M4:M56)</f>
        <v>36730</v>
      </c>
      <c r="O58" s="5">
        <f>SUM(O4:O56)</f>
        <v>56732</v>
      </c>
      <c r="P58" s="5">
        <f>SUM(P4:P56)</f>
        <v>36</v>
      </c>
      <c r="Q58" s="5">
        <f>SUM(Q4:Q56)</f>
        <v>6883</v>
      </c>
      <c r="S58" s="5">
        <f t="shared" ref="S58:AD58" si="12">SUM(S4:S56)</f>
        <v>62818</v>
      </c>
      <c r="T58" s="5">
        <f t="shared" si="12"/>
        <v>36</v>
      </c>
      <c r="U58" s="5">
        <f t="shared" si="12"/>
        <v>7348</v>
      </c>
      <c r="W58" s="5">
        <f t="shared" si="12"/>
        <v>13148</v>
      </c>
      <c r="X58" s="5">
        <f t="shared" si="12"/>
        <v>9</v>
      </c>
      <c r="Y58" s="5">
        <f t="shared" si="12"/>
        <v>56939</v>
      </c>
      <c r="AA58" s="5"/>
      <c r="AB58" s="5"/>
      <c r="AD58" s="5">
        <f t="shared" si="12"/>
        <v>40</v>
      </c>
    </row>
    <row r="59" spans="1:30" x14ac:dyDescent="0.2">
      <c r="A59" s="3" t="s">
        <v>10</v>
      </c>
      <c r="C59" s="5">
        <f>C58/D58</f>
        <v>1881</v>
      </c>
      <c r="G59" s="5">
        <f>G58/H58</f>
        <v>1802</v>
      </c>
      <c r="K59" s="5">
        <f>K58/L58</f>
        <v>1591</v>
      </c>
      <c r="O59" s="5">
        <f>O58/P58</f>
        <v>1576</v>
      </c>
      <c r="S59" s="5">
        <f>S58/T58</f>
        <v>1745</v>
      </c>
      <c r="W59" s="5">
        <f>W58/X58</f>
        <v>1461</v>
      </c>
    </row>
    <row r="60" spans="1:30" x14ac:dyDescent="0.2">
      <c r="A60" s="3" t="s">
        <v>11</v>
      </c>
      <c r="C60" s="5">
        <f>(C58+E58)/$AD$58</f>
        <v>1881</v>
      </c>
      <c r="G60" s="5">
        <f>(G58+I58)/$AD$58</f>
        <v>1798</v>
      </c>
      <c r="K60" s="5">
        <f>(K58+M58)/$AD$58</f>
        <v>1793</v>
      </c>
      <c r="O60" s="5">
        <f>(O58+Q58)/$AD$58</f>
        <v>1590</v>
      </c>
      <c r="S60" s="5">
        <f>(S58+U58)/$AD$58</f>
        <v>1754</v>
      </c>
      <c r="W60" s="5">
        <f>(W58+Y58)/$AD$58</f>
        <v>1752</v>
      </c>
      <c r="AA60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E64"/>
  <sheetViews>
    <sheetView topLeftCell="A31" workbookViewId="0">
      <selection activeCell="A58" sqref="A58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1" width="0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43102</v>
      </c>
      <c r="C4" s="5">
        <v>1884</v>
      </c>
      <c r="D4" s="5">
        <v>1</v>
      </c>
      <c r="E4" s="5">
        <f>IF(D4=0,$AC$4,0)</f>
        <v>0</v>
      </c>
      <c r="G4" s="5">
        <v>1503</v>
      </c>
      <c r="H4" s="5">
        <v>1</v>
      </c>
      <c r="I4" s="5">
        <f>IF(H4=0,$AC$4,0)</f>
        <v>0</v>
      </c>
      <c r="K4" s="5">
        <v>1617</v>
      </c>
      <c r="L4" s="5">
        <v>1</v>
      </c>
      <c r="M4" s="5">
        <f>IF(L4=0,$AC$4,0)</f>
        <v>0</v>
      </c>
      <c r="O4" s="5">
        <v>1443</v>
      </c>
      <c r="P4" s="5">
        <v>1</v>
      </c>
      <c r="Q4" s="5">
        <f>IF(P4=0,$AC$4,0)</f>
        <v>0</v>
      </c>
      <c r="S4" s="5">
        <v>2278</v>
      </c>
      <c r="T4" s="5">
        <v>1</v>
      </c>
      <c r="U4" s="5">
        <f>IF(T4=0,$AC$4,0)</f>
        <v>0</v>
      </c>
      <c r="X4" s="5">
        <v>0</v>
      </c>
      <c r="Y4" s="5">
        <v>2278</v>
      </c>
      <c r="AA4" s="5">
        <f t="shared" ref="AA4:AB35" si="0">C4+G4+K4+O4+S4+W4</f>
        <v>8725</v>
      </c>
      <c r="AB4" s="5">
        <f t="shared" si="0"/>
        <v>5</v>
      </c>
      <c r="AC4" s="5">
        <f t="shared" ref="AC4:AC53" si="1">IF(ISERROR(AA4/AB4),0,AA4/AB4)</f>
        <v>1745</v>
      </c>
      <c r="AD4" s="7">
        <f>IF(AB4&gt;1,1,0)</f>
        <v>1</v>
      </c>
    </row>
    <row r="5" spans="1:30" x14ac:dyDescent="0.2">
      <c r="A5" s="6">
        <v>43109</v>
      </c>
      <c r="C5" s="5">
        <v>1443</v>
      </c>
      <c r="D5" s="5">
        <v>1</v>
      </c>
      <c r="E5" s="5">
        <f>IF(D5=0,$AC$5,0)</f>
        <v>0</v>
      </c>
      <c r="G5" s="5">
        <v>1854</v>
      </c>
      <c r="H5" s="5">
        <v>1</v>
      </c>
      <c r="I5" s="5">
        <f>IF(H5=0,$AC$5,0)</f>
        <v>0</v>
      </c>
      <c r="K5" s="5">
        <v>1318</v>
      </c>
      <c r="L5" s="5">
        <v>1</v>
      </c>
      <c r="M5" s="5">
        <f>IF(L5=0,$AC$5,0)</f>
        <v>0</v>
      </c>
      <c r="O5" s="5">
        <v>1895</v>
      </c>
      <c r="P5" s="5">
        <v>1</v>
      </c>
      <c r="Q5" s="5">
        <f>IF(P5=0,$AC$5,0)</f>
        <v>0</v>
      </c>
      <c r="S5" s="5">
        <v>1675</v>
      </c>
      <c r="T5" s="5">
        <v>1</v>
      </c>
      <c r="U5" s="5">
        <f>IF(T5=0,$AC$5,0)</f>
        <v>0</v>
      </c>
      <c r="X5" s="5">
        <v>0</v>
      </c>
      <c r="Y5" s="5">
        <v>1895</v>
      </c>
      <c r="AA5" s="5">
        <f t="shared" si="0"/>
        <v>8185</v>
      </c>
      <c r="AB5" s="5">
        <f t="shared" si="0"/>
        <v>5</v>
      </c>
      <c r="AC5" s="5">
        <f t="shared" si="1"/>
        <v>1637</v>
      </c>
      <c r="AD5" s="7">
        <f t="shared" ref="AD5:AD53" si="2">IF(AB5&gt;1,1,0)</f>
        <v>1</v>
      </c>
    </row>
    <row r="6" spans="1:30" x14ac:dyDescent="0.2">
      <c r="A6" s="6">
        <v>43116</v>
      </c>
      <c r="C6" s="5">
        <v>2262</v>
      </c>
      <c r="D6" s="5">
        <v>1</v>
      </c>
      <c r="E6" s="5">
        <f>IF(D6=0,$AC$6,0)</f>
        <v>0</v>
      </c>
      <c r="G6" s="5">
        <v>1940</v>
      </c>
      <c r="H6" s="5">
        <v>1</v>
      </c>
      <c r="I6" s="5">
        <f>IF(H6=0,$AC$6,0)</f>
        <v>0</v>
      </c>
      <c r="K6" s="5">
        <v>1362</v>
      </c>
      <c r="L6" s="5">
        <v>1</v>
      </c>
      <c r="M6" s="5">
        <f>IF(L6=0,$AC$6,0)</f>
        <v>0</v>
      </c>
      <c r="O6" s="5">
        <v>1802</v>
      </c>
      <c r="P6" s="5">
        <v>1</v>
      </c>
      <c r="Q6" s="5">
        <f>IF(P6=0,$AC$6,0)</f>
        <v>0</v>
      </c>
      <c r="S6" s="5">
        <v>1187</v>
      </c>
      <c r="T6" s="5">
        <v>1</v>
      </c>
      <c r="U6" s="5">
        <f>IF(T6=0,$AC$6,0)</f>
        <v>0</v>
      </c>
      <c r="X6" s="5">
        <v>0</v>
      </c>
      <c r="Y6" s="5">
        <v>2262</v>
      </c>
      <c r="AA6" s="5">
        <f t="shared" si="0"/>
        <v>8553</v>
      </c>
      <c r="AB6" s="5">
        <f t="shared" si="0"/>
        <v>5</v>
      </c>
      <c r="AC6" s="5">
        <f t="shared" si="1"/>
        <v>1711</v>
      </c>
      <c r="AD6" s="7">
        <f t="shared" si="2"/>
        <v>1</v>
      </c>
    </row>
    <row r="7" spans="1:30" x14ac:dyDescent="0.2">
      <c r="A7" s="6">
        <v>43123</v>
      </c>
      <c r="C7" s="5">
        <v>1641</v>
      </c>
      <c r="D7" s="5">
        <v>1</v>
      </c>
      <c r="E7" s="5">
        <f>IF(D7=0,$AC$7,0)</f>
        <v>0</v>
      </c>
      <c r="G7" s="5">
        <v>1688</v>
      </c>
      <c r="H7" s="5">
        <v>1</v>
      </c>
      <c r="I7" s="5">
        <f>IF(H7=0,$AC$7,0)</f>
        <v>0</v>
      </c>
      <c r="K7" s="5">
        <v>1855</v>
      </c>
      <c r="L7" s="5">
        <v>1</v>
      </c>
      <c r="M7" s="5">
        <f>IF(L7=0,$AC$7,0)</f>
        <v>0</v>
      </c>
      <c r="O7" s="5">
        <v>1735</v>
      </c>
      <c r="P7" s="5">
        <v>1</v>
      </c>
      <c r="Q7" s="5">
        <f>IF(P7=0,$AC$7,0)</f>
        <v>0</v>
      </c>
      <c r="S7" s="5">
        <v>1880</v>
      </c>
      <c r="T7" s="5">
        <v>1</v>
      </c>
      <c r="U7" s="5">
        <f>IF(T7=0,$AC$7,0)</f>
        <v>0</v>
      </c>
      <c r="X7" s="5">
        <v>0</v>
      </c>
      <c r="Y7" s="5">
        <v>1880</v>
      </c>
      <c r="AA7" s="5">
        <f t="shared" si="0"/>
        <v>8799</v>
      </c>
      <c r="AB7" s="5">
        <f t="shared" si="0"/>
        <v>5</v>
      </c>
      <c r="AC7" s="5">
        <f t="shared" si="1"/>
        <v>1760</v>
      </c>
      <c r="AD7" s="7">
        <f t="shared" si="2"/>
        <v>1</v>
      </c>
    </row>
    <row r="8" spans="1:30" x14ac:dyDescent="0.2">
      <c r="A8" s="6">
        <v>43131</v>
      </c>
      <c r="C8" s="5">
        <v>2895</v>
      </c>
      <c r="D8" s="5">
        <v>1</v>
      </c>
      <c r="E8" s="5">
        <f>IF(D8=0,$AC$8,0)</f>
        <v>0</v>
      </c>
      <c r="G8" s="5">
        <v>2612</v>
      </c>
      <c r="H8" s="5">
        <v>1</v>
      </c>
      <c r="I8" s="5">
        <f>IF(H8=0,$AC$8,0)</f>
        <v>0</v>
      </c>
      <c r="K8" s="5">
        <v>2075</v>
      </c>
      <c r="L8" s="5">
        <v>1</v>
      </c>
      <c r="M8" s="5">
        <f>IF(L8=0,$AC$8,0)</f>
        <v>0</v>
      </c>
      <c r="O8" s="5">
        <v>1306</v>
      </c>
      <c r="P8" s="5">
        <v>1</v>
      </c>
      <c r="Q8" s="5">
        <f>IF(P8=0,$AC$8,0)</f>
        <v>0</v>
      </c>
      <c r="S8" s="5">
        <v>1995</v>
      </c>
      <c r="T8" s="5">
        <v>1</v>
      </c>
      <c r="U8" s="5">
        <f>IF(T8=0,$AC$8,0)</f>
        <v>0</v>
      </c>
      <c r="X8" s="5">
        <v>0</v>
      </c>
      <c r="Y8" s="5">
        <v>2895</v>
      </c>
      <c r="AA8" s="5">
        <f t="shared" si="0"/>
        <v>10883</v>
      </c>
      <c r="AB8" s="5">
        <f t="shared" si="0"/>
        <v>5</v>
      </c>
      <c r="AC8" s="5">
        <f t="shared" si="1"/>
        <v>2177</v>
      </c>
      <c r="AD8" s="7">
        <f t="shared" si="2"/>
        <v>1</v>
      </c>
    </row>
    <row r="9" spans="1:30" x14ac:dyDescent="0.2">
      <c r="A9" s="6">
        <v>43137</v>
      </c>
      <c r="C9" s="5">
        <v>1407</v>
      </c>
      <c r="D9" s="5">
        <v>1</v>
      </c>
      <c r="E9" s="5">
        <f>IF(D9=0,$AC$9,0)</f>
        <v>0</v>
      </c>
      <c r="G9" s="5">
        <v>1302</v>
      </c>
      <c r="H9" s="5">
        <v>1</v>
      </c>
      <c r="I9" s="5">
        <f>IF(H9=0,$AC$9,0)</f>
        <v>0</v>
      </c>
      <c r="K9" s="5">
        <v>1930</v>
      </c>
      <c r="L9" s="5">
        <v>1</v>
      </c>
      <c r="M9" s="5">
        <f>IF(L9=0,$AC$9,0)</f>
        <v>0</v>
      </c>
      <c r="O9" s="5">
        <v>1471</v>
      </c>
      <c r="P9" s="5">
        <v>1</v>
      </c>
      <c r="Q9" s="5">
        <f>IF(P9=0,$AC$9,0)</f>
        <v>0</v>
      </c>
      <c r="S9" s="5">
        <v>1904</v>
      </c>
      <c r="T9" s="5">
        <v>1</v>
      </c>
      <c r="U9" s="5">
        <f>IF(T9=0,$AC$9,0)</f>
        <v>0</v>
      </c>
      <c r="X9" s="5">
        <v>0</v>
      </c>
      <c r="Y9" s="5">
        <v>1930</v>
      </c>
      <c r="AA9" s="5">
        <f t="shared" si="0"/>
        <v>8014</v>
      </c>
      <c r="AB9" s="5">
        <f t="shared" si="0"/>
        <v>5</v>
      </c>
      <c r="AC9" s="5">
        <f t="shared" si="1"/>
        <v>1603</v>
      </c>
      <c r="AD9" s="7">
        <f t="shared" si="2"/>
        <v>1</v>
      </c>
    </row>
    <row r="10" spans="1:30" x14ac:dyDescent="0.2">
      <c r="A10" s="6">
        <v>43145</v>
      </c>
      <c r="C10" s="5">
        <v>1656</v>
      </c>
      <c r="D10" s="5">
        <v>1</v>
      </c>
      <c r="E10" s="5">
        <f>IF(D10=0,$AC$10,0)</f>
        <v>0</v>
      </c>
      <c r="G10" s="5">
        <v>2650</v>
      </c>
      <c r="H10" s="5">
        <v>1</v>
      </c>
      <c r="I10" s="5">
        <f>IF(H10=0,$AC$10,0)</f>
        <v>0</v>
      </c>
      <c r="K10" s="5">
        <v>2085</v>
      </c>
      <c r="L10" s="5">
        <v>1</v>
      </c>
      <c r="M10" s="5">
        <f>IF(L10=0,$AC$10,0)</f>
        <v>0</v>
      </c>
      <c r="P10" s="5">
        <v>0</v>
      </c>
      <c r="Q10" s="5">
        <v>2650</v>
      </c>
      <c r="S10" s="5">
        <v>2099</v>
      </c>
      <c r="T10" s="5">
        <v>1</v>
      </c>
      <c r="U10" s="5">
        <f>IF(T10=0,$AC$10,0)</f>
        <v>0</v>
      </c>
      <c r="X10" s="5">
        <v>0</v>
      </c>
      <c r="Y10" s="5">
        <v>2650</v>
      </c>
      <c r="AA10" s="5">
        <f t="shared" si="0"/>
        <v>8490</v>
      </c>
      <c r="AB10" s="5">
        <f t="shared" si="0"/>
        <v>4</v>
      </c>
      <c r="AC10" s="5">
        <f t="shared" si="1"/>
        <v>2123</v>
      </c>
      <c r="AD10" s="7">
        <f t="shared" si="2"/>
        <v>1</v>
      </c>
    </row>
    <row r="11" spans="1:30" x14ac:dyDescent="0.2">
      <c r="A11" s="6">
        <v>43151</v>
      </c>
      <c r="C11" s="5">
        <v>1430</v>
      </c>
      <c r="D11" s="5">
        <v>1</v>
      </c>
      <c r="E11" s="5">
        <f>IF(D11=0,$AC$11,0)</f>
        <v>0</v>
      </c>
      <c r="G11" s="5">
        <v>2052</v>
      </c>
      <c r="H11" s="5">
        <v>1</v>
      </c>
      <c r="I11" s="5">
        <f>IF(H11=0,$AC$11,0)</f>
        <v>0</v>
      </c>
      <c r="K11" s="5">
        <v>2053</v>
      </c>
      <c r="L11" s="5">
        <v>1</v>
      </c>
      <c r="M11" s="5">
        <f>IF(L11=0,$AC$11,0)</f>
        <v>0</v>
      </c>
      <c r="O11" s="5">
        <v>1081</v>
      </c>
      <c r="P11" s="5">
        <v>1</v>
      </c>
      <c r="Q11" s="5">
        <f>IF(P11=0,$AC$11,0)</f>
        <v>0</v>
      </c>
      <c r="S11" s="5">
        <v>1304</v>
      </c>
      <c r="T11" s="5">
        <v>1</v>
      </c>
      <c r="U11" s="5">
        <f>IF(T11=0,$AC$11,0)</f>
        <v>0</v>
      </c>
      <c r="X11" s="5">
        <v>0</v>
      </c>
      <c r="Y11" s="5">
        <v>2053</v>
      </c>
      <c r="AA11" s="5">
        <f t="shared" si="0"/>
        <v>7920</v>
      </c>
      <c r="AB11" s="5">
        <f t="shared" si="0"/>
        <v>5</v>
      </c>
      <c r="AC11" s="5">
        <f t="shared" si="1"/>
        <v>1584</v>
      </c>
      <c r="AD11" s="7">
        <f t="shared" si="2"/>
        <v>1</v>
      </c>
    </row>
    <row r="12" spans="1:30" x14ac:dyDescent="0.2">
      <c r="A12" s="6">
        <v>43165</v>
      </c>
      <c r="C12" s="5">
        <v>2188</v>
      </c>
      <c r="D12" s="5">
        <v>1</v>
      </c>
      <c r="E12" s="5">
        <f>IF(D12=0,$AC$12,0)</f>
        <v>0</v>
      </c>
      <c r="G12" s="5">
        <v>1307</v>
      </c>
      <c r="H12" s="5">
        <v>1</v>
      </c>
      <c r="I12" s="5">
        <f>IF(H12=0,$AC$12,0)</f>
        <v>0</v>
      </c>
      <c r="K12" s="5">
        <v>1823</v>
      </c>
      <c r="L12" s="5">
        <v>1</v>
      </c>
      <c r="M12" s="5">
        <f>IF(L12=0,$AC$12,0)</f>
        <v>0</v>
      </c>
      <c r="O12" s="5">
        <v>2229</v>
      </c>
      <c r="P12" s="5">
        <v>1</v>
      </c>
      <c r="Q12" s="5">
        <f>IF(P12=0,$AC$12,0)</f>
        <v>0</v>
      </c>
      <c r="S12" s="5">
        <v>1756</v>
      </c>
      <c r="T12" s="5">
        <v>1</v>
      </c>
      <c r="U12" s="5">
        <f>IF(T12=0,$AC$12,0)</f>
        <v>0</v>
      </c>
      <c r="X12" s="5">
        <v>0</v>
      </c>
      <c r="Y12" s="5">
        <v>2229</v>
      </c>
      <c r="AA12" s="5">
        <f t="shared" si="0"/>
        <v>9303</v>
      </c>
      <c r="AB12" s="5">
        <f t="shared" si="0"/>
        <v>5</v>
      </c>
      <c r="AC12" s="5">
        <f t="shared" si="1"/>
        <v>1861</v>
      </c>
      <c r="AD12" s="7">
        <f t="shared" si="2"/>
        <v>1</v>
      </c>
    </row>
    <row r="13" spans="1:30" x14ac:dyDescent="0.2">
      <c r="A13" s="6">
        <v>43172</v>
      </c>
      <c r="D13" s="5">
        <v>0</v>
      </c>
      <c r="E13" s="5">
        <v>2102</v>
      </c>
      <c r="G13" s="5">
        <v>2102</v>
      </c>
      <c r="H13" s="5">
        <v>1</v>
      </c>
      <c r="I13" s="5">
        <f>IF(H13=0,$AC$13,0)</f>
        <v>0</v>
      </c>
      <c r="L13" s="5">
        <v>0</v>
      </c>
      <c r="M13" s="5">
        <v>2102</v>
      </c>
      <c r="O13" s="5">
        <v>2040</v>
      </c>
      <c r="P13" s="5">
        <v>1</v>
      </c>
      <c r="Q13" s="5">
        <f>IF(P13=0,$AC$13,0)</f>
        <v>0</v>
      </c>
      <c r="S13" s="5">
        <v>1495</v>
      </c>
      <c r="T13" s="5">
        <v>1</v>
      </c>
      <c r="U13" s="5">
        <f>IF(T13=0,$AC$13,0)</f>
        <v>0</v>
      </c>
      <c r="X13" s="5">
        <v>0</v>
      </c>
      <c r="Y13" s="5">
        <v>2102</v>
      </c>
      <c r="AA13" s="5">
        <f t="shared" si="0"/>
        <v>5637</v>
      </c>
      <c r="AB13" s="5">
        <f t="shared" si="0"/>
        <v>3</v>
      </c>
      <c r="AC13" s="5">
        <f t="shared" si="1"/>
        <v>1879</v>
      </c>
      <c r="AD13" s="7">
        <f t="shared" si="2"/>
        <v>1</v>
      </c>
    </row>
    <row r="14" spans="1:30" x14ac:dyDescent="0.2">
      <c r="A14" s="6">
        <v>43179</v>
      </c>
      <c r="C14" s="5">
        <v>1536</v>
      </c>
      <c r="D14" s="5">
        <v>1</v>
      </c>
      <c r="E14" s="5">
        <f>IF(D14=0,$AC$14,0)</f>
        <v>0</v>
      </c>
      <c r="G14" s="5">
        <v>1280</v>
      </c>
      <c r="H14" s="5">
        <v>1</v>
      </c>
      <c r="I14" s="5">
        <f>IF(H14=0,$AC$14,0)</f>
        <v>0</v>
      </c>
      <c r="K14" s="5">
        <v>968</v>
      </c>
      <c r="L14" s="5">
        <v>1</v>
      </c>
      <c r="M14" s="5">
        <f>IF(L14=0,$AC$14,0)</f>
        <v>0</v>
      </c>
      <c r="O14" s="5">
        <v>1860</v>
      </c>
      <c r="P14" s="5">
        <v>1</v>
      </c>
      <c r="Q14" s="5">
        <f>IF(P14=0,$AC$14,0)</f>
        <v>0</v>
      </c>
      <c r="S14" s="5">
        <v>1313</v>
      </c>
      <c r="T14" s="5">
        <v>1</v>
      </c>
      <c r="U14" s="5">
        <f>IF(T14=0,$AC$14,0)</f>
        <v>0</v>
      </c>
      <c r="X14" s="5">
        <v>0</v>
      </c>
      <c r="Y14" s="5">
        <v>1860</v>
      </c>
      <c r="AA14" s="5">
        <f t="shared" si="0"/>
        <v>6957</v>
      </c>
      <c r="AB14" s="5">
        <f t="shared" si="0"/>
        <v>5</v>
      </c>
      <c r="AC14" s="5">
        <f t="shared" si="1"/>
        <v>1391</v>
      </c>
      <c r="AD14" s="7">
        <f t="shared" si="2"/>
        <v>1</v>
      </c>
    </row>
    <row r="15" spans="1:30" x14ac:dyDescent="0.2">
      <c r="A15" s="6">
        <v>43186</v>
      </c>
      <c r="C15" s="5">
        <v>1990</v>
      </c>
      <c r="D15" s="5">
        <v>1</v>
      </c>
      <c r="E15" s="5">
        <f>IF(D15=0,$AC$15,0)</f>
        <v>0</v>
      </c>
      <c r="G15" s="5">
        <v>2334</v>
      </c>
      <c r="H15" s="5">
        <v>1</v>
      </c>
      <c r="I15" s="5">
        <f>IF(H15=0,$AC$15,0)</f>
        <v>0</v>
      </c>
      <c r="K15" s="5">
        <v>1505</v>
      </c>
      <c r="L15" s="5">
        <v>1</v>
      </c>
      <c r="M15" s="5">
        <f>IF(L15=0,$AC$15,0)</f>
        <v>0</v>
      </c>
      <c r="O15" s="5">
        <v>1450</v>
      </c>
      <c r="P15" s="5">
        <v>1</v>
      </c>
      <c r="Q15" s="5">
        <f>IF(P15=0,$AC$15,0)</f>
        <v>0</v>
      </c>
      <c r="S15" s="5">
        <v>1494</v>
      </c>
      <c r="T15" s="5">
        <v>1</v>
      </c>
      <c r="U15" s="5">
        <f>IF(T15=0,$AC$15,0)</f>
        <v>0</v>
      </c>
      <c r="X15" s="5">
        <v>0</v>
      </c>
      <c r="Y15" s="5">
        <v>2334</v>
      </c>
      <c r="AA15" s="5">
        <f t="shared" si="0"/>
        <v>8773</v>
      </c>
      <c r="AB15" s="5">
        <f t="shared" si="0"/>
        <v>5</v>
      </c>
      <c r="AC15" s="5">
        <f t="shared" si="1"/>
        <v>1755</v>
      </c>
      <c r="AD15" s="7">
        <f t="shared" si="2"/>
        <v>1</v>
      </c>
    </row>
    <row r="16" spans="1:30" x14ac:dyDescent="0.2">
      <c r="A16" s="6">
        <v>43193</v>
      </c>
      <c r="C16" s="5">
        <v>1547</v>
      </c>
      <c r="D16" s="5">
        <v>1</v>
      </c>
      <c r="E16" s="5">
        <f>IF(D16=0,$AC$16,0)</f>
        <v>0</v>
      </c>
      <c r="G16" s="5">
        <v>1261</v>
      </c>
      <c r="H16" s="5">
        <v>1</v>
      </c>
      <c r="I16" s="5">
        <f>IF(H16=0,$AC$16,0)</f>
        <v>0</v>
      </c>
      <c r="K16" s="5">
        <v>1864</v>
      </c>
      <c r="L16" s="5">
        <v>1</v>
      </c>
      <c r="M16" s="5">
        <f>IF(L16=0,$AC$16,0)</f>
        <v>0</v>
      </c>
      <c r="O16" s="5">
        <v>1054</v>
      </c>
      <c r="P16" s="5">
        <v>1</v>
      </c>
      <c r="Q16" s="5">
        <f>IF(P16=0,$AC$16,0)</f>
        <v>0</v>
      </c>
      <c r="S16" s="5">
        <v>1060</v>
      </c>
      <c r="T16" s="5">
        <v>1</v>
      </c>
      <c r="U16" s="5">
        <f>IF(T16=0,$AC$16,0)</f>
        <v>0</v>
      </c>
      <c r="X16" s="5">
        <v>0</v>
      </c>
      <c r="Y16" s="5">
        <v>1864</v>
      </c>
      <c r="AA16" s="5">
        <f t="shared" si="0"/>
        <v>6786</v>
      </c>
      <c r="AB16" s="5">
        <f t="shared" si="0"/>
        <v>5</v>
      </c>
      <c r="AC16" s="5">
        <f t="shared" si="1"/>
        <v>1357</v>
      </c>
      <c r="AD16" s="7">
        <f t="shared" si="2"/>
        <v>1</v>
      </c>
    </row>
    <row r="17" spans="1:30" x14ac:dyDescent="0.2">
      <c r="A17" s="6">
        <v>43200</v>
      </c>
      <c r="C17" s="5">
        <v>1759</v>
      </c>
      <c r="D17" s="5">
        <v>1</v>
      </c>
      <c r="E17" s="5">
        <f>IF(D17=0,$AC$17,0)</f>
        <v>0</v>
      </c>
      <c r="G17" s="5">
        <v>958</v>
      </c>
      <c r="H17" s="5">
        <v>1</v>
      </c>
      <c r="I17" s="5">
        <f>IF(H17=0,$AC$17,0)</f>
        <v>0</v>
      </c>
      <c r="K17" s="5">
        <v>2254</v>
      </c>
      <c r="L17" s="5">
        <v>1</v>
      </c>
      <c r="M17" s="5">
        <f>IF(L17=0,$AC$17,0)</f>
        <v>0</v>
      </c>
      <c r="O17" s="5">
        <v>1219</v>
      </c>
      <c r="P17" s="5">
        <v>1</v>
      </c>
      <c r="Q17" s="5">
        <f>IF(P17=0,$AC$17,0)</f>
        <v>0</v>
      </c>
      <c r="S17" s="5">
        <v>1075</v>
      </c>
      <c r="T17" s="5">
        <v>1</v>
      </c>
      <c r="U17" s="5">
        <f>IF(T17=0,$AC$17,0)</f>
        <v>0</v>
      </c>
      <c r="X17" s="5">
        <v>0</v>
      </c>
      <c r="Y17" s="5">
        <v>2254</v>
      </c>
      <c r="AA17" s="5">
        <f t="shared" si="0"/>
        <v>7265</v>
      </c>
      <c r="AB17" s="5">
        <f t="shared" si="0"/>
        <v>5</v>
      </c>
      <c r="AC17" s="5">
        <f t="shared" si="1"/>
        <v>1453</v>
      </c>
      <c r="AD17" s="7">
        <f t="shared" si="2"/>
        <v>1</v>
      </c>
    </row>
    <row r="18" spans="1:30" x14ac:dyDescent="0.2">
      <c r="A18" s="6">
        <v>43207</v>
      </c>
      <c r="C18" s="5">
        <v>1816</v>
      </c>
      <c r="D18" s="5">
        <v>1</v>
      </c>
      <c r="E18" s="5">
        <f>IF(D18=0,$AC$18,0)</f>
        <v>0</v>
      </c>
      <c r="G18" s="5">
        <v>1068</v>
      </c>
      <c r="H18" s="5">
        <v>1</v>
      </c>
      <c r="I18" s="5">
        <f>IF(H18=0,$AC$18,0)</f>
        <v>0</v>
      </c>
      <c r="K18" s="5">
        <v>1809</v>
      </c>
      <c r="L18" s="5">
        <v>1</v>
      </c>
      <c r="M18" s="5">
        <f>IF(L18=0,$AC$18,0)</f>
        <v>0</v>
      </c>
      <c r="O18" s="5">
        <v>1445</v>
      </c>
      <c r="P18" s="5">
        <v>1</v>
      </c>
      <c r="Q18" s="5">
        <f>IF(P18=0,$AC$18,0)</f>
        <v>0</v>
      </c>
      <c r="S18" s="5">
        <v>1270</v>
      </c>
      <c r="T18" s="5">
        <v>1</v>
      </c>
      <c r="U18" s="5">
        <f>IF(T18=0,$AC$18,0)</f>
        <v>0</v>
      </c>
      <c r="X18" s="5">
        <v>0</v>
      </c>
      <c r="Y18" s="5">
        <v>1816</v>
      </c>
      <c r="AA18" s="5">
        <f t="shared" si="0"/>
        <v>7408</v>
      </c>
      <c r="AB18" s="5">
        <f t="shared" si="0"/>
        <v>5</v>
      </c>
      <c r="AC18" s="5">
        <f t="shared" si="1"/>
        <v>1482</v>
      </c>
      <c r="AD18" s="7">
        <f t="shared" si="2"/>
        <v>1</v>
      </c>
    </row>
    <row r="19" spans="1:30" x14ac:dyDescent="0.2">
      <c r="A19" s="6">
        <v>43215</v>
      </c>
      <c r="C19" s="5">
        <v>2429</v>
      </c>
      <c r="D19" s="5">
        <v>1</v>
      </c>
      <c r="E19" s="5">
        <f>IF(D19=0,$AC$19,0)</f>
        <v>0</v>
      </c>
      <c r="G19" s="5">
        <v>1080</v>
      </c>
      <c r="H19" s="5">
        <v>1</v>
      </c>
      <c r="I19" s="5">
        <f>IF(H19=0,$AC$19,0)</f>
        <v>0</v>
      </c>
      <c r="K19" s="5">
        <v>1027</v>
      </c>
      <c r="L19" s="5">
        <v>1</v>
      </c>
      <c r="M19" s="5">
        <f>IF(L19=0,$AC$19,0)</f>
        <v>0</v>
      </c>
      <c r="O19" s="5">
        <v>1118</v>
      </c>
      <c r="P19" s="5">
        <v>1</v>
      </c>
      <c r="Q19" s="5">
        <f>IF(P19=0,$AC$19,0)</f>
        <v>0</v>
      </c>
      <c r="S19" s="5">
        <v>1680</v>
      </c>
      <c r="T19" s="5">
        <v>1</v>
      </c>
      <c r="U19" s="5">
        <f>IF(T19=0,$AC$19,0)</f>
        <v>0</v>
      </c>
      <c r="X19" s="5">
        <v>0</v>
      </c>
      <c r="Y19" s="5">
        <v>2429</v>
      </c>
      <c r="AA19" s="5">
        <f t="shared" si="0"/>
        <v>7334</v>
      </c>
      <c r="AB19" s="5">
        <f t="shared" si="0"/>
        <v>5</v>
      </c>
      <c r="AC19" s="5">
        <f t="shared" si="1"/>
        <v>1467</v>
      </c>
      <c r="AD19" s="7">
        <f t="shared" si="2"/>
        <v>1</v>
      </c>
    </row>
    <row r="20" spans="1:30" x14ac:dyDescent="0.2">
      <c r="A20" s="6">
        <v>43222</v>
      </c>
      <c r="C20" s="5">
        <v>1185</v>
      </c>
      <c r="D20" s="5">
        <v>1</v>
      </c>
      <c r="E20" s="5">
        <f>IF(D20=0,$AC$20,0)</f>
        <v>0</v>
      </c>
      <c r="G20" s="5">
        <v>1636</v>
      </c>
      <c r="H20" s="5">
        <v>1</v>
      </c>
      <c r="I20" s="5">
        <f>IF(H20=0,$AC$20,0)</f>
        <v>0</v>
      </c>
      <c r="K20" s="5">
        <v>996</v>
      </c>
      <c r="L20" s="5">
        <v>1</v>
      </c>
      <c r="M20" s="5">
        <f>IF(L20=0,$AC$20,0)</f>
        <v>0</v>
      </c>
      <c r="O20" s="5">
        <v>599</v>
      </c>
      <c r="P20" s="5">
        <v>1</v>
      </c>
      <c r="Q20" s="5">
        <f>IF(P20=0,$AC$20,0)</f>
        <v>0</v>
      </c>
      <c r="S20" s="5">
        <v>1153</v>
      </c>
      <c r="T20" s="5">
        <v>1</v>
      </c>
      <c r="U20" s="5">
        <f>IF(T20=0,$AC$20,0)</f>
        <v>0</v>
      </c>
      <c r="X20" s="5">
        <v>0</v>
      </c>
      <c r="Y20" s="5">
        <v>1636</v>
      </c>
      <c r="AA20" s="5">
        <f t="shared" si="0"/>
        <v>5569</v>
      </c>
      <c r="AB20" s="5">
        <f t="shared" si="0"/>
        <v>5</v>
      </c>
      <c r="AC20" s="5">
        <f t="shared" si="1"/>
        <v>1114</v>
      </c>
      <c r="AD20" s="7">
        <f t="shared" si="2"/>
        <v>1</v>
      </c>
    </row>
    <row r="21" spans="1:30" x14ac:dyDescent="0.2">
      <c r="A21" s="6">
        <v>43229</v>
      </c>
      <c r="C21" s="5">
        <v>1524</v>
      </c>
      <c r="D21" s="5">
        <v>1</v>
      </c>
      <c r="E21" s="5">
        <f>IF(D21=0,$AC$21,0)</f>
        <v>0</v>
      </c>
      <c r="G21" s="5">
        <v>1381</v>
      </c>
      <c r="H21" s="5">
        <v>1</v>
      </c>
      <c r="I21" s="5">
        <f>IF(H21=0,$AC$21,0)</f>
        <v>0</v>
      </c>
      <c r="K21" s="5">
        <v>1428</v>
      </c>
      <c r="L21" s="5">
        <v>1</v>
      </c>
      <c r="M21" s="5">
        <f>IF(L21=0,$AC$21,0)</f>
        <v>0</v>
      </c>
      <c r="O21" s="5">
        <v>2139</v>
      </c>
      <c r="P21" s="5">
        <v>1</v>
      </c>
      <c r="Q21" s="5">
        <f>IF(P21=0,$AC$21,0)</f>
        <v>0</v>
      </c>
      <c r="S21" s="5">
        <v>1681</v>
      </c>
      <c r="T21" s="5">
        <v>1</v>
      </c>
      <c r="U21" s="5">
        <f>IF(T21=0,$AC$21,0)</f>
        <v>0</v>
      </c>
      <c r="X21" s="5">
        <v>0</v>
      </c>
      <c r="Y21" s="5">
        <v>2139</v>
      </c>
      <c r="AA21" s="5">
        <f t="shared" si="0"/>
        <v>8153</v>
      </c>
      <c r="AB21" s="5">
        <f t="shared" si="0"/>
        <v>5</v>
      </c>
      <c r="AC21" s="5">
        <f t="shared" si="1"/>
        <v>1631</v>
      </c>
      <c r="AD21" s="7">
        <f t="shared" si="2"/>
        <v>1</v>
      </c>
    </row>
    <row r="22" spans="1:30" x14ac:dyDescent="0.2">
      <c r="A22" s="6">
        <v>43235</v>
      </c>
      <c r="C22" s="5">
        <v>1079</v>
      </c>
      <c r="D22" s="5">
        <v>1</v>
      </c>
      <c r="E22" s="5">
        <f>IF(D22=0,$AC$22,0)</f>
        <v>0</v>
      </c>
      <c r="G22" s="5">
        <v>1630</v>
      </c>
      <c r="H22" s="5">
        <v>1</v>
      </c>
      <c r="I22" s="5">
        <f>IF(H22=0,$AC$22,0)</f>
        <v>0</v>
      </c>
      <c r="K22" s="5">
        <v>1468</v>
      </c>
      <c r="L22" s="5">
        <v>1</v>
      </c>
      <c r="M22" s="5">
        <f>IF(L22=0,$AC$22,0)</f>
        <v>0</v>
      </c>
      <c r="O22" s="5">
        <v>1084</v>
      </c>
      <c r="P22" s="5">
        <v>1</v>
      </c>
      <c r="Q22" s="5">
        <f>IF(P22=0,$AC$22,0)</f>
        <v>0</v>
      </c>
      <c r="S22" s="5">
        <v>1593</v>
      </c>
      <c r="T22" s="5">
        <v>1</v>
      </c>
      <c r="U22" s="5">
        <f>IF(T22=0,$AC$22,0)</f>
        <v>0</v>
      </c>
      <c r="X22" s="5">
        <v>0</v>
      </c>
      <c r="Y22" s="5">
        <v>1630</v>
      </c>
      <c r="AA22" s="5">
        <f t="shared" si="0"/>
        <v>6854</v>
      </c>
      <c r="AB22" s="5">
        <f t="shared" si="0"/>
        <v>5</v>
      </c>
      <c r="AC22" s="5">
        <f t="shared" si="1"/>
        <v>1371</v>
      </c>
      <c r="AD22" s="7">
        <f t="shared" si="2"/>
        <v>1</v>
      </c>
    </row>
    <row r="23" spans="1:30" x14ac:dyDescent="0.2">
      <c r="A23" s="6">
        <v>43242</v>
      </c>
      <c r="C23" s="5">
        <v>1723</v>
      </c>
      <c r="D23" s="5">
        <v>1</v>
      </c>
      <c r="E23" s="5">
        <f>IF(D23=0,$AC$23,0)</f>
        <v>0</v>
      </c>
      <c r="G23" s="5">
        <v>1522</v>
      </c>
      <c r="H23" s="5">
        <v>1</v>
      </c>
      <c r="I23" s="5">
        <f>IF(H23=0,$AC$23,0)</f>
        <v>0</v>
      </c>
      <c r="K23" s="5">
        <v>1755</v>
      </c>
      <c r="L23" s="5">
        <v>1</v>
      </c>
      <c r="M23" s="5">
        <f>IF(L23=0,$AC$23,0)</f>
        <v>0</v>
      </c>
      <c r="O23" s="5">
        <v>1151</v>
      </c>
      <c r="P23" s="5">
        <v>1</v>
      </c>
      <c r="Q23" s="5">
        <f>IF(P23=0,$AC$23,0)</f>
        <v>0</v>
      </c>
      <c r="S23" s="5">
        <v>1689</v>
      </c>
      <c r="T23" s="5">
        <v>1</v>
      </c>
      <c r="U23" s="5">
        <f>IF(T23=0,$AC$23,0)</f>
        <v>0</v>
      </c>
      <c r="X23" s="5">
        <v>0</v>
      </c>
      <c r="Y23" s="5">
        <v>1755</v>
      </c>
      <c r="AA23" s="5">
        <f t="shared" si="0"/>
        <v>7840</v>
      </c>
      <c r="AB23" s="5">
        <f t="shared" si="0"/>
        <v>5</v>
      </c>
      <c r="AC23" s="5">
        <f t="shared" si="1"/>
        <v>1568</v>
      </c>
      <c r="AD23" s="7">
        <f t="shared" si="2"/>
        <v>1</v>
      </c>
    </row>
    <row r="24" spans="1:30" x14ac:dyDescent="0.2">
      <c r="A24" s="6">
        <v>43248</v>
      </c>
      <c r="C24" s="5">
        <v>2044</v>
      </c>
      <c r="D24" s="5">
        <v>1</v>
      </c>
      <c r="E24" s="5">
        <f>IF(D24=0,$AC$24,0)</f>
        <v>0</v>
      </c>
      <c r="G24" s="5">
        <v>1258</v>
      </c>
      <c r="H24" s="5">
        <v>1</v>
      </c>
      <c r="I24" s="5">
        <f>IF(H24=0,$AC$24,0)</f>
        <v>0</v>
      </c>
      <c r="K24" s="5">
        <v>1571</v>
      </c>
      <c r="L24" s="5">
        <v>1</v>
      </c>
      <c r="M24" s="5">
        <f>IF(L24=0,$AC$24,0)</f>
        <v>0</v>
      </c>
      <c r="O24" s="5">
        <v>987</v>
      </c>
      <c r="P24" s="5">
        <v>1</v>
      </c>
      <c r="Q24" s="5">
        <f>IF(P24=0,$AC$24,0)</f>
        <v>0</v>
      </c>
      <c r="S24" s="5">
        <v>501</v>
      </c>
      <c r="T24" s="5">
        <v>1</v>
      </c>
      <c r="U24" s="5">
        <f>IF(T24=0,$AC$24,0)</f>
        <v>0</v>
      </c>
      <c r="X24" s="5">
        <v>0</v>
      </c>
      <c r="Y24" s="5">
        <v>2044</v>
      </c>
      <c r="AA24" s="5">
        <f t="shared" si="0"/>
        <v>6361</v>
      </c>
      <c r="AB24" s="5">
        <f t="shared" si="0"/>
        <v>5</v>
      </c>
      <c r="AC24" s="5">
        <f t="shared" si="1"/>
        <v>1272</v>
      </c>
      <c r="AD24" s="7">
        <f t="shared" si="2"/>
        <v>1</v>
      </c>
    </row>
    <row r="25" spans="1:30" x14ac:dyDescent="0.2">
      <c r="A25" s="6">
        <v>43256</v>
      </c>
      <c r="C25" s="5">
        <v>1284</v>
      </c>
      <c r="D25" s="5">
        <v>1</v>
      </c>
      <c r="E25" s="5">
        <f>IF(D25=0,$AC$25,0)</f>
        <v>0</v>
      </c>
      <c r="G25" s="5">
        <v>2335</v>
      </c>
      <c r="H25" s="5">
        <v>1</v>
      </c>
      <c r="I25" s="5">
        <f>IF(H25=0,$AC$25,0)</f>
        <v>0</v>
      </c>
      <c r="K25" s="5">
        <v>2416</v>
      </c>
      <c r="L25" s="5">
        <v>1</v>
      </c>
      <c r="M25" s="5">
        <f>IF(L25=0,$AC$25,0)</f>
        <v>0</v>
      </c>
      <c r="O25" s="5">
        <v>1521</v>
      </c>
      <c r="P25" s="5">
        <v>1</v>
      </c>
      <c r="Q25" s="5">
        <f>IF(P25=0,$AC$25,0)</f>
        <v>0</v>
      </c>
      <c r="S25" s="5">
        <v>1636</v>
      </c>
      <c r="T25" s="5">
        <v>1</v>
      </c>
      <c r="U25" s="5">
        <f>IF(T25=0,$AC$25,0)</f>
        <v>0</v>
      </c>
      <c r="X25" s="5">
        <v>0</v>
      </c>
      <c r="Y25" s="5">
        <v>2416</v>
      </c>
      <c r="AA25" s="5">
        <f t="shared" si="0"/>
        <v>9192</v>
      </c>
      <c r="AB25" s="5">
        <f t="shared" si="0"/>
        <v>5</v>
      </c>
      <c r="AC25" s="5">
        <f t="shared" si="1"/>
        <v>1838</v>
      </c>
      <c r="AD25" s="7">
        <f t="shared" si="2"/>
        <v>1</v>
      </c>
    </row>
    <row r="26" spans="1:30" x14ac:dyDescent="0.2">
      <c r="A26" s="6">
        <v>43263</v>
      </c>
      <c r="C26" s="5">
        <v>1112</v>
      </c>
      <c r="D26" s="5">
        <v>1</v>
      </c>
      <c r="E26" s="5">
        <f>IF(D26=0,$AC$26,0)</f>
        <v>0</v>
      </c>
      <c r="G26" s="5">
        <v>1562</v>
      </c>
      <c r="H26" s="5">
        <v>1</v>
      </c>
      <c r="I26" s="5">
        <f>IF(H26=0,$AC$26,0)</f>
        <v>0</v>
      </c>
      <c r="L26" s="5">
        <v>0</v>
      </c>
      <c r="M26" s="5">
        <v>2169</v>
      </c>
      <c r="O26" s="5">
        <v>2169</v>
      </c>
      <c r="P26" s="5">
        <v>1</v>
      </c>
      <c r="Q26" s="5">
        <f>IF(P26=0,$AC$26,0)</f>
        <v>0</v>
      </c>
      <c r="S26" s="5">
        <v>928</v>
      </c>
      <c r="T26" s="5">
        <v>1</v>
      </c>
      <c r="U26" s="5">
        <f>IF(T26=0,$AC$26,0)</f>
        <v>0</v>
      </c>
      <c r="X26" s="5">
        <v>0</v>
      </c>
      <c r="Y26" s="5">
        <v>2169</v>
      </c>
      <c r="AA26" s="5">
        <f t="shared" si="0"/>
        <v>5771</v>
      </c>
      <c r="AB26" s="5">
        <f t="shared" si="0"/>
        <v>4</v>
      </c>
      <c r="AC26" s="5">
        <f t="shared" si="1"/>
        <v>1443</v>
      </c>
      <c r="AD26" s="7">
        <f t="shared" si="2"/>
        <v>1</v>
      </c>
    </row>
    <row r="27" spans="1:30" x14ac:dyDescent="0.2">
      <c r="A27" s="6">
        <v>43270</v>
      </c>
      <c r="C27" s="5">
        <v>1199</v>
      </c>
      <c r="D27" s="5">
        <v>1</v>
      </c>
      <c r="E27" s="5">
        <f>IF(D27=0,$AC$27,0)</f>
        <v>0</v>
      </c>
      <c r="G27" s="5">
        <v>1798</v>
      </c>
      <c r="H27" s="5">
        <v>1</v>
      </c>
      <c r="I27" s="5">
        <f>IF(H27=0,$AC$27,0)</f>
        <v>0</v>
      </c>
      <c r="K27" s="5">
        <v>1471</v>
      </c>
      <c r="L27" s="5">
        <v>1</v>
      </c>
      <c r="M27" s="5">
        <f>IF(L27=0,$AC$27,0)</f>
        <v>0</v>
      </c>
      <c r="O27" s="5">
        <v>1211</v>
      </c>
      <c r="P27" s="5">
        <v>1</v>
      </c>
      <c r="Q27" s="5">
        <f>IF(P27=0,$AC$27,0)</f>
        <v>0</v>
      </c>
      <c r="S27" s="5">
        <v>1368</v>
      </c>
      <c r="T27" s="5">
        <v>1</v>
      </c>
      <c r="U27" s="5">
        <f>IF(T27=0,$AC$27,0)</f>
        <v>0</v>
      </c>
      <c r="X27" s="5">
        <v>0</v>
      </c>
      <c r="Y27" s="5">
        <v>1798</v>
      </c>
      <c r="AA27" s="5">
        <f t="shared" si="0"/>
        <v>7047</v>
      </c>
      <c r="AB27" s="5">
        <f t="shared" si="0"/>
        <v>5</v>
      </c>
      <c r="AC27" s="5">
        <f t="shared" si="1"/>
        <v>1409</v>
      </c>
      <c r="AD27" s="7">
        <f t="shared" si="2"/>
        <v>1</v>
      </c>
    </row>
    <row r="28" spans="1:30" x14ac:dyDescent="0.2">
      <c r="A28" s="6">
        <v>43277</v>
      </c>
      <c r="C28" s="5">
        <v>2363</v>
      </c>
      <c r="D28" s="5">
        <v>1</v>
      </c>
      <c r="E28" s="5">
        <f>IF(D28=0,$AC$28,0)</f>
        <v>0</v>
      </c>
      <c r="G28" s="5">
        <v>922</v>
      </c>
      <c r="H28" s="5">
        <v>1</v>
      </c>
      <c r="I28" s="5">
        <f>IF(H28=0,$AC$28,0)</f>
        <v>0</v>
      </c>
      <c r="K28" s="5">
        <v>2526</v>
      </c>
      <c r="L28" s="5">
        <v>1</v>
      </c>
      <c r="M28" s="5">
        <f>IF(L28=0,$AC$28,0)</f>
        <v>0</v>
      </c>
      <c r="O28" s="5">
        <v>2510</v>
      </c>
      <c r="P28" s="5">
        <v>1</v>
      </c>
      <c r="Q28" s="5">
        <f>IF(P28=0,$AC$28,0)</f>
        <v>0</v>
      </c>
      <c r="S28" s="5">
        <v>1884</v>
      </c>
      <c r="T28" s="5">
        <v>1</v>
      </c>
      <c r="U28" s="5">
        <f>IF(T28=0,$AC$28,0)</f>
        <v>0</v>
      </c>
      <c r="X28" s="5">
        <v>0</v>
      </c>
      <c r="Y28" s="5">
        <v>2526</v>
      </c>
      <c r="AA28" s="5">
        <f t="shared" si="0"/>
        <v>10205</v>
      </c>
      <c r="AB28" s="5">
        <f t="shared" si="0"/>
        <v>5</v>
      </c>
      <c r="AC28" s="5">
        <f t="shared" si="1"/>
        <v>2041</v>
      </c>
      <c r="AD28" s="7">
        <f t="shared" si="2"/>
        <v>1</v>
      </c>
    </row>
    <row r="29" spans="1:30" x14ac:dyDescent="0.2">
      <c r="A29" s="6">
        <v>43284</v>
      </c>
      <c r="C29" s="5">
        <v>1511</v>
      </c>
      <c r="D29" s="5">
        <v>1</v>
      </c>
      <c r="E29" s="5">
        <f>IF(D29=0,$AC$29,0)</f>
        <v>0</v>
      </c>
      <c r="G29" s="5">
        <v>2355</v>
      </c>
      <c r="H29" s="5">
        <v>1</v>
      </c>
      <c r="I29" s="5">
        <f>IF(H29=0,$AC$29,0)</f>
        <v>0</v>
      </c>
      <c r="L29" s="5">
        <v>0</v>
      </c>
      <c r="M29" s="5">
        <v>2355</v>
      </c>
      <c r="O29" s="5">
        <v>2161</v>
      </c>
      <c r="P29" s="5">
        <v>1</v>
      </c>
      <c r="Q29" s="5">
        <f>IF(P29=0,$AC$29,0)</f>
        <v>0</v>
      </c>
      <c r="S29" s="5">
        <v>1626</v>
      </c>
      <c r="T29" s="5">
        <v>1</v>
      </c>
      <c r="U29" s="5">
        <f>IF(T29=0,$AC$29,0)</f>
        <v>0</v>
      </c>
      <c r="X29" s="5">
        <v>0</v>
      </c>
      <c r="Y29" s="5">
        <v>2355</v>
      </c>
      <c r="AA29" s="5">
        <f t="shared" si="0"/>
        <v>7653</v>
      </c>
      <c r="AB29" s="5">
        <f t="shared" si="0"/>
        <v>4</v>
      </c>
      <c r="AC29" s="5">
        <f t="shared" si="1"/>
        <v>1913</v>
      </c>
      <c r="AD29" s="7">
        <f t="shared" si="2"/>
        <v>1</v>
      </c>
    </row>
    <row r="30" spans="1:30" x14ac:dyDescent="0.2">
      <c r="A30" s="6">
        <v>43291</v>
      </c>
      <c r="C30" s="5">
        <v>1764</v>
      </c>
      <c r="D30" s="5">
        <v>1</v>
      </c>
      <c r="E30" s="5">
        <f>IF(D30=0,$AC$30,0)</f>
        <v>0</v>
      </c>
      <c r="G30" s="5">
        <v>3600</v>
      </c>
      <c r="H30" s="5">
        <v>1</v>
      </c>
      <c r="I30" s="5">
        <f>IF(H30=0,$AC$30,0)</f>
        <v>0</v>
      </c>
      <c r="L30" s="5">
        <v>0</v>
      </c>
      <c r="M30" s="5">
        <v>3600</v>
      </c>
      <c r="O30" s="5">
        <v>2771</v>
      </c>
      <c r="P30" s="5">
        <v>1</v>
      </c>
      <c r="Q30" s="5">
        <f>IF(P30=0,$AC$30,0)</f>
        <v>0</v>
      </c>
      <c r="S30" s="5">
        <v>1339</v>
      </c>
      <c r="T30" s="5">
        <v>1</v>
      </c>
      <c r="U30" s="5">
        <f>IF(T30=0,$AC$30,0)</f>
        <v>0</v>
      </c>
      <c r="X30" s="5">
        <v>0</v>
      </c>
      <c r="Y30" s="5">
        <v>3600</v>
      </c>
      <c r="AA30" s="5">
        <f t="shared" si="0"/>
        <v>9474</v>
      </c>
      <c r="AB30" s="5">
        <f t="shared" si="0"/>
        <v>4</v>
      </c>
      <c r="AC30" s="5">
        <f t="shared" si="1"/>
        <v>2369</v>
      </c>
      <c r="AD30" s="7">
        <f t="shared" si="2"/>
        <v>1</v>
      </c>
    </row>
    <row r="31" spans="1:30" x14ac:dyDescent="0.2">
      <c r="A31" s="6">
        <v>43299</v>
      </c>
      <c r="D31" s="5">
        <v>0</v>
      </c>
      <c r="E31" s="5">
        <v>1623</v>
      </c>
      <c r="G31" s="5">
        <v>1532</v>
      </c>
      <c r="H31" s="5">
        <v>1</v>
      </c>
      <c r="I31" s="5">
        <f>IF(H31=0,$AC$31,0)</f>
        <v>0</v>
      </c>
      <c r="K31" s="5">
        <v>1458</v>
      </c>
      <c r="L31" s="5">
        <v>1</v>
      </c>
      <c r="M31" s="5">
        <f>IF(L31=0,$AC$31,0)</f>
        <v>0</v>
      </c>
      <c r="O31" s="5">
        <v>1623</v>
      </c>
      <c r="P31" s="5">
        <v>1</v>
      </c>
      <c r="Q31" s="5">
        <f>IF(P31=0,$AC$31,0)</f>
        <v>0</v>
      </c>
      <c r="S31" s="5">
        <v>1217</v>
      </c>
      <c r="T31" s="5">
        <v>1</v>
      </c>
      <c r="U31" s="5">
        <f>IF(T31=0,$AC$31,0)</f>
        <v>0</v>
      </c>
      <c r="X31" s="5">
        <v>0</v>
      </c>
      <c r="Y31" s="5">
        <v>1623</v>
      </c>
      <c r="AA31" s="5">
        <f t="shared" si="0"/>
        <v>5830</v>
      </c>
      <c r="AB31" s="5">
        <f t="shared" si="0"/>
        <v>4</v>
      </c>
      <c r="AC31" s="5">
        <f t="shared" si="1"/>
        <v>1458</v>
      </c>
      <c r="AD31" s="7">
        <f t="shared" si="2"/>
        <v>1</v>
      </c>
    </row>
    <row r="32" spans="1:30" x14ac:dyDescent="0.2">
      <c r="A32" s="6">
        <v>43312</v>
      </c>
      <c r="C32" s="5">
        <v>1957</v>
      </c>
      <c r="D32" s="5">
        <v>1</v>
      </c>
      <c r="E32" s="5">
        <f>IF(D32=0,$AC$32,0)</f>
        <v>0</v>
      </c>
      <c r="G32" s="5">
        <v>1107</v>
      </c>
      <c r="H32" s="5">
        <v>1</v>
      </c>
      <c r="I32" s="5">
        <f>IF(H32=0,$AC$32,0)</f>
        <v>0</v>
      </c>
      <c r="K32" s="5">
        <v>2085</v>
      </c>
      <c r="L32" s="5">
        <v>1</v>
      </c>
      <c r="M32" s="5">
        <f>IF(L32=0,$AC$32,0)</f>
        <v>0</v>
      </c>
      <c r="O32" s="5">
        <v>1415</v>
      </c>
      <c r="P32" s="5">
        <v>1</v>
      </c>
      <c r="Q32" s="5">
        <f>IF(P32=0,$AC$32,0)</f>
        <v>0</v>
      </c>
      <c r="S32" s="5">
        <v>1086</v>
      </c>
      <c r="T32" s="5">
        <v>1</v>
      </c>
      <c r="U32" s="5">
        <f>IF(T32=0,$AC$32,0)</f>
        <v>0</v>
      </c>
      <c r="X32" s="5">
        <v>0</v>
      </c>
      <c r="Y32" s="5">
        <v>1957</v>
      </c>
      <c r="AA32" s="5">
        <f t="shared" si="0"/>
        <v>7650</v>
      </c>
      <c r="AB32" s="5">
        <f t="shared" si="0"/>
        <v>5</v>
      </c>
      <c r="AC32" s="5">
        <f t="shared" si="1"/>
        <v>1530</v>
      </c>
      <c r="AD32" s="7">
        <f t="shared" si="2"/>
        <v>1</v>
      </c>
    </row>
    <row r="33" spans="1:30" x14ac:dyDescent="0.2">
      <c r="A33" s="6">
        <v>43319</v>
      </c>
      <c r="C33" s="5">
        <v>2296</v>
      </c>
      <c r="D33" s="5">
        <v>1</v>
      </c>
      <c r="E33" s="5">
        <f>IF(D33=0,$AC$33,0)</f>
        <v>0</v>
      </c>
      <c r="G33" s="5">
        <v>1468</v>
      </c>
      <c r="H33" s="5">
        <v>1</v>
      </c>
      <c r="I33" s="5">
        <f>IF(H33=0,$AC$33,0)</f>
        <v>0</v>
      </c>
      <c r="K33" s="5">
        <v>1025</v>
      </c>
      <c r="L33" s="5">
        <v>1</v>
      </c>
      <c r="M33" s="5">
        <f>IF(L33=0,$AC$33,0)</f>
        <v>0</v>
      </c>
      <c r="O33" s="5">
        <v>1560</v>
      </c>
      <c r="P33" s="5">
        <v>1</v>
      </c>
      <c r="Q33" s="5">
        <f>IF(P33=0,$AC$33,0)</f>
        <v>0</v>
      </c>
      <c r="S33" s="5">
        <v>1777</v>
      </c>
      <c r="T33" s="5">
        <v>1</v>
      </c>
      <c r="U33" s="5">
        <f>IF(T33=0,$AC$33,0)</f>
        <v>0</v>
      </c>
      <c r="X33" s="5">
        <v>0</v>
      </c>
      <c r="Y33" s="5">
        <v>2296</v>
      </c>
      <c r="AA33" s="5">
        <f t="shared" si="0"/>
        <v>8126</v>
      </c>
      <c r="AB33" s="5">
        <f t="shared" si="0"/>
        <v>5</v>
      </c>
      <c r="AC33" s="5">
        <f t="shared" si="1"/>
        <v>1625</v>
      </c>
      <c r="AD33" s="7">
        <f t="shared" si="2"/>
        <v>1</v>
      </c>
    </row>
    <row r="34" spans="1:30" x14ac:dyDescent="0.2">
      <c r="A34" s="6">
        <v>43326</v>
      </c>
      <c r="D34" s="5">
        <v>0</v>
      </c>
      <c r="E34" s="5">
        <v>2125</v>
      </c>
      <c r="G34" s="5">
        <v>1616</v>
      </c>
      <c r="H34" s="5">
        <v>1</v>
      </c>
      <c r="I34" s="5">
        <f>IF(H34=0,$AC$34,0)</f>
        <v>0</v>
      </c>
      <c r="K34" s="5">
        <v>1671</v>
      </c>
      <c r="L34" s="5">
        <v>1</v>
      </c>
      <c r="M34" s="5">
        <f>IF(L34=0,$AC$34,0)</f>
        <v>0</v>
      </c>
      <c r="O34" s="5">
        <v>2125</v>
      </c>
      <c r="P34" s="5">
        <v>1</v>
      </c>
      <c r="Q34" s="5">
        <f>IF(P34=0,$AC$34,0)</f>
        <v>0</v>
      </c>
      <c r="S34" s="5">
        <v>1476</v>
      </c>
      <c r="T34" s="5">
        <v>1</v>
      </c>
      <c r="U34" s="5">
        <f>IF(T34=0,$AC$34,0)</f>
        <v>0</v>
      </c>
      <c r="X34" s="5">
        <v>0</v>
      </c>
      <c r="Y34" s="5">
        <v>2125</v>
      </c>
      <c r="AA34" s="5">
        <f t="shared" si="0"/>
        <v>6888</v>
      </c>
      <c r="AB34" s="5">
        <f t="shared" si="0"/>
        <v>4</v>
      </c>
      <c r="AC34" s="5">
        <f t="shared" si="1"/>
        <v>1722</v>
      </c>
      <c r="AD34" s="7">
        <f t="shared" si="2"/>
        <v>1</v>
      </c>
    </row>
    <row r="35" spans="1:30" x14ac:dyDescent="0.2">
      <c r="A35" s="6">
        <v>43333</v>
      </c>
      <c r="C35" s="5">
        <v>1900</v>
      </c>
      <c r="D35" s="5">
        <v>1</v>
      </c>
      <c r="E35" s="5">
        <f>IF(D35=0,$AC$35,0)</f>
        <v>0</v>
      </c>
      <c r="H35" s="5">
        <v>0</v>
      </c>
      <c r="I35" s="5">
        <v>2448</v>
      </c>
      <c r="K35" s="5">
        <v>2448</v>
      </c>
      <c r="L35" s="5">
        <v>1</v>
      </c>
      <c r="M35" s="5">
        <f>IF(L35=0,$AC$35,0)</f>
        <v>0</v>
      </c>
      <c r="P35" s="5">
        <v>0</v>
      </c>
      <c r="Q35" s="5">
        <v>2448</v>
      </c>
      <c r="S35" s="5">
        <v>1592</v>
      </c>
      <c r="T35" s="5">
        <v>1</v>
      </c>
      <c r="U35" s="5">
        <f>IF(T35=0,$AC$35,0)</f>
        <v>0</v>
      </c>
      <c r="W35" s="5">
        <v>1541</v>
      </c>
      <c r="X35" s="5">
        <v>1</v>
      </c>
      <c r="Y35" s="5">
        <f>IF(X35=0,$AC$35,0)</f>
        <v>0</v>
      </c>
      <c r="AA35" s="5">
        <f t="shared" si="0"/>
        <v>7481</v>
      </c>
      <c r="AB35" s="5">
        <f t="shared" si="0"/>
        <v>4</v>
      </c>
      <c r="AC35" s="5">
        <f t="shared" si="1"/>
        <v>1870</v>
      </c>
      <c r="AD35" s="7">
        <f t="shared" si="2"/>
        <v>1</v>
      </c>
    </row>
    <row r="36" spans="1:30" x14ac:dyDescent="0.2">
      <c r="A36" s="6">
        <v>43341</v>
      </c>
      <c r="C36" s="5">
        <v>1015</v>
      </c>
      <c r="D36" s="5">
        <v>1</v>
      </c>
      <c r="E36" s="5">
        <f>IF(D36=0,$AC$36,0)</f>
        <v>0</v>
      </c>
      <c r="G36" s="5">
        <v>1048</v>
      </c>
      <c r="H36" s="5">
        <v>1</v>
      </c>
      <c r="I36" s="5">
        <f>IF(H36=0,$AC$36,0)</f>
        <v>0</v>
      </c>
      <c r="K36" s="5">
        <v>1907</v>
      </c>
      <c r="L36" s="5">
        <v>1</v>
      </c>
      <c r="M36" s="5">
        <f>IF(L36=0,$AC$36,0)</f>
        <v>0</v>
      </c>
      <c r="O36" s="5">
        <v>1487</v>
      </c>
      <c r="P36" s="5">
        <v>1</v>
      </c>
      <c r="Q36" s="5">
        <f>IF(P36=0,$AC$36,0)</f>
        <v>0</v>
      </c>
      <c r="S36" s="5">
        <v>1531</v>
      </c>
      <c r="T36" s="5">
        <v>1</v>
      </c>
      <c r="U36" s="5">
        <f>IF(T36=0,$AC$36,0)</f>
        <v>0</v>
      </c>
      <c r="W36" s="5">
        <v>1118</v>
      </c>
      <c r="X36" s="5">
        <v>1</v>
      </c>
      <c r="Y36" s="5">
        <f>IF(X36=0,$AC$36,0)</f>
        <v>0</v>
      </c>
      <c r="AA36" s="5">
        <f t="shared" ref="AA36:AB53" si="3">C36+G36+K36+O36+S36+W36</f>
        <v>8106</v>
      </c>
      <c r="AB36" s="5">
        <f t="shared" si="3"/>
        <v>6</v>
      </c>
      <c r="AC36" s="5">
        <f t="shared" si="1"/>
        <v>1351</v>
      </c>
      <c r="AD36" s="7">
        <f t="shared" si="2"/>
        <v>1</v>
      </c>
    </row>
    <row r="37" spans="1:30" x14ac:dyDescent="0.2">
      <c r="A37" s="6">
        <v>43347</v>
      </c>
      <c r="C37" s="5">
        <v>1722</v>
      </c>
      <c r="D37" s="5">
        <v>1</v>
      </c>
      <c r="E37" s="5">
        <f>IF(D37=0,$AC$37,0)</f>
        <v>0</v>
      </c>
      <c r="G37" s="5">
        <v>1911</v>
      </c>
      <c r="H37" s="5">
        <v>1</v>
      </c>
      <c r="I37" s="5">
        <f>IF(H37=0,$AC$37,0)</f>
        <v>0</v>
      </c>
      <c r="L37" s="5">
        <v>0</v>
      </c>
      <c r="M37" s="5">
        <v>2205</v>
      </c>
      <c r="O37" s="5">
        <v>2205</v>
      </c>
      <c r="P37" s="5">
        <v>1</v>
      </c>
      <c r="Q37" s="5">
        <f>IF(P37=0,$AC$37,0)</f>
        <v>0</v>
      </c>
      <c r="S37" s="5">
        <v>1541</v>
      </c>
      <c r="T37" s="5">
        <v>1</v>
      </c>
      <c r="U37" s="5">
        <f>IF(T37=0,$AC$37,0)</f>
        <v>0</v>
      </c>
      <c r="X37" s="5">
        <v>0</v>
      </c>
      <c r="Y37" s="5">
        <v>2205</v>
      </c>
      <c r="AA37" s="5">
        <f t="shared" si="3"/>
        <v>7379</v>
      </c>
      <c r="AB37" s="5">
        <f t="shared" si="3"/>
        <v>4</v>
      </c>
      <c r="AC37" s="5">
        <f t="shared" si="1"/>
        <v>1845</v>
      </c>
      <c r="AD37" s="7">
        <f t="shared" si="2"/>
        <v>1</v>
      </c>
    </row>
    <row r="38" spans="1:30" x14ac:dyDescent="0.2">
      <c r="A38" s="6">
        <v>43354</v>
      </c>
      <c r="C38" s="5">
        <v>2288</v>
      </c>
      <c r="D38" s="5">
        <v>1</v>
      </c>
      <c r="E38" s="5">
        <f>IF(D38=0,$AC$38,0)</f>
        <v>0</v>
      </c>
      <c r="G38" s="5">
        <v>2611</v>
      </c>
      <c r="H38" s="5">
        <v>1</v>
      </c>
      <c r="I38" s="5">
        <f>IF(H38=0,$AC$38,0)</f>
        <v>0</v>
      </c>
      <c r="K38" s="5">
        <v>2370</v>
      </c>
      <c r="L38" s="5">
        <v>1</v>
      </c>
      <c r="M38" s="5">
        <f>IF(L38=0,$AC$38,0)</f>
        <v>0</v>
      </c>
      <c r="O38" s="5">
        <v>1776</v>
      </c>
      <c r="P38" s="5">
        <v>1</v>
      </c>
      <c r="Q38" s="5">
        <f>IF(P38=0,$AC$38,0)</f>
        <v>0</v>
      </c>
      <c r="S38" s="5">
        <v>1429</v>
      </c>
      <c r="T38" s="5">
        <v>1</v>
      </c>
      <c r="U38" s="5">
        <f>IF(T38=0,$AC$38,0)</f>
        <v>0</v>
      </c>
      <c r="X38" s="5">
        <v>0</v>
      </c>
      <c r="Y38" s="5">
        <v>2611</v>
      </c>
      <c r="AA38" s="5">
        <f t="shared" si="3"/>
        <v>10474</v>
      </c>
      <c r="AB38" s="5">
        <f t="shared" si="3"/>
        <v>5</v>
      </c>
      <c r="AC38" s="5">
        <f t="shared" si="1"/>
        <v>2095</v>
      </c>
      <c r="AD38" s="7">
        <f t="shared" si="2"/>
        <v>1</v>
      </c>
    </row>
    <row r="39" spans="1:30" x14ac:dyDescent="0.2">
      <c r="A39" s="6">
        <v>43361</v>
      </c>
      <c r="C39" s="5">
        <v>1269</v>
      </c>
      <c r="D39" s="5">
        <v>1</v>
      </c>
      <c r="E39" s="5">
        <f>IF(D39=0,$AC$39,0)</f>
        <v>0</v>
      </c>
      <c r="G39" s="5">
        <v>2242</v>
      </c>
      <c r="H39" s="5">
        <v>1</v>
      </c>
      <c r="I39" s="5">
        <f>IF(H39=0,$AC$39,0)</f>
        <v>0</v>
      </c>
      <c r="L39" s="5">
        <v>0</v>
      </c>
      <c r="M39" s="5">
        <v>2242</v>
      </c>
      <c r="O39" s="5">
        <v>1746</v>
      </c>
      <c r="P39" s="5">
        <v>1</v>
      </c>
      <c r="Q39" s="5">
        <f>IF(P39=0,$AC$39,0)</f>
        <v>0</v>
      </c>
      <c r="S39" s="5">
        <v>2167</v>
      </c>
      <c r="T39" s="5">
        <v>1</v>
      </c>
      <c r="U39" s="5">
        <f>IF(T39=0,$AC$39,0)</f>
        <v>0</v>
      </c>
      <c r="X39" s="5">
        <v>0</v>
      </c>
      <c r="Y39" s="5">
        <v>2242</v>
      </c>
      <c r="AA39" s="5">
        <f t="shared" si="3"/>
        <v>7424</v>
      </c>
      <c r="AB39" s="5">
        <f t="shared" si="3"/>
        <v>4</v>
      </c>
      <c r="AC39" s="5">
        <f t="shared" si="1"/>
        <v>1856</v>
      </c>
      <c r="AD39" s="7">
        <f t="shared" si="2"/>
        <v>1</v>
      </c>
    </row>
    <row r="40" spans="1:30" x14ac:dyDescent="0.2">
      <c r="A40" s="6">
        <v>43368</v>
      </c>
      <c r="C40" s="5">
        <v>2595</v>
      </c>
      <c r="D40" s="5">
        <v>1</v>
      </c>
      <c r="E40" s="5">
        <f>IF(D40=0,$AC$40,0)</f>
        <v>0</v>
      </c>
      <c r="G40" s="5">
        <v>1801</v>
      </c>
      <c r="H40" s="5">
        <v>1</v>
      </c>
      <c r="I40" s="5">
        <f>IF(H40=0,$AC$40,0)</f>
        <v>0</v>
      </c>
      <c r="L40" s="5">
        <v>0</v>
      </c>
      <c r="M40" s="5">
        <v>2595</v>
      </c>
      <c r="O40" s="5">
        <v>2112</v>
      </c>
      <c r="P40" s="5">
        <v>1</v>
      </c>
      <c r="Q40" s="5">
        <f>IF(P40=0,$AC$40,0)</f>
        <v>0</v>
      </c>
      <c r="T40" s="5">
        <v>0</v>
      </c>
      <c r="U40" s="5">
        <v>2595</v>
      </c>
      <c r="X40" s="5">
        <v>0</v>
      </c>
      <c r="Y40" s="5">
        <v>2595</v>
      </c>
      <c r="AA40" s="5">
        <f t="shared" si="3"/>
        <v>6508</v>
      </c>
      <c r="AB40" s="5">
        <f t="shared" si="3"/>
        <v>3</v>
      </c>
      <c r="AC40" s="5">
        <f t="shared" si="1"/>
        <v>2169</v>
      </c>
      <c r="AD40" s="7">
        <f t="shared" si="2"/>
        <v>1</v>
      </c>
    </row>
    <row r="41" spans="1:30" x14ac:dyDescent="0.2">
      <c r="A41" s="6">
        <v>43375</v>
      </c>
      <c r="C41" s="5">
        <v>1822</v>
      </c>
      <c r="D41" s="5">
        <v>1</v>
      </c>
      <c r="E41" s="5">
        <f>IF(D41=0,$AC$41,0)</f>
        <v>0</v>
      </c>
      <c r="G41" s="5">
        <v>795</v>
      </c>
      <c r="H41" s="5">
        <v>1</v>
      </c>
      <c r="I41" s="5">
        <f>IF(H41=0,$AC$41,0)</f>
        <v>0</v>
      </c>
      <c r="L41" s="5">
        <v>0</v>
      </c>
      <c r="M41" s="5">
        <v>1822</v>
      </c>
      <c r="O41" s="5">
        <v>1814</v>
      </c>
      <c r="P41" s="5">
        <v>1</v>
      </c>
      <c r="Q41" s="5">
        <f>IF(P41=0,$AC$41,0)</f>
        <v>0</v>
      </c>
      <c r="S41" s="5">
        <v>1171</v>
      </c>
      <c r="T41" s="5">
        <v>1</v>
      </c>
      <c r="U41" s="5">
        <f>IF(T41=0,$AC$41,0)</f>
        <v>0</v>
      </c>
      <c r="X41" s="5">
        <v>0</v>
      </c>
      <c r="Y41" s="5">
        <v>1822</v>
      </c>
      <c r="AA41" s="5">
        <f t="shared" si="3"/>
        <v>5602</v>
      </c>
      <c r="AB41" s="5">
        <f t="shared" si="3"/>
        <v>4</v>
      </c>
      <c r="AC41" s="5">
        <f t="shared" si="1"/>
        <v>1401</v>
      </c>
      <c r="AD41" s="7">
        <f t="shared" si="2"/>
        <v>1</v>
      </c>
    </row>
    <row r="42" spans="1:30" x14ac:dyDescent="0.2">
      <c r="A42" s="6">
        <v>43382</v>
      </c>
      <c r="C42" s="5">
        <v>1729</v>
      </c>
      <c r="D42" s="5">
        <v>1</v>
      </c>
      <c r="E42" s="5">
        <f>IF(D42=0,$AC$42,0)</f>
        <v>0</v>
      </c>
      <c r="H42" s="5">
        <v>0</v>
      </c>
      <c r="I42" s="5">
        <v>2657</v>
      </c>
      <c r="K42" s="5">
        <v>2657</v>
      </c>
      <c r="L42" s="5">
        <v>1</v>
      </c>
      <c r="M42" s="5">
        <f>IF(L42=0,$AC$42,0)</f>
        <v>0</v>
      </c>
      <c r="O42" s="5">
        <v>1991</v>
      </c>
      <c r="P42" s="5">
        <v>1</v>
      </c>
      <c r="Q42" s="5">
        <f>IF(P42=0,$AC$42,0)</f>
        <v>0</v>
      </c>
      <c r="S42" s="5">
        <v>1293</v>
      </c>
      <c r="T42" s="5">
        <v>1</v>
      </c>
      <c r="U42" s="5">
        <f>IF(T42=0,$AC$42,0)</f>
        <v>0</v>
      </c>
      <c r="X42" s="5">
        <v>0</v>
      </c>
      <c r="Y42" s="5">
        <v>2657</v>
      </c>
      <c r="AA42" s="5">
        <f t="shared" si="3"/>
        <v>7670</v>
      </c>
      <c r="AB42" s="5">
        <f t="shared" si="3"/>
        <v>4</v>
      </c>
      <c r="AC42" s="5">
        <f t="shared" si="1"/>
        <v>1918</v>
      </c>
      <c r="AD42" s="7">
        <f t="shared" si="2"/>
        <v>1</v>
      </c>
    </row>
    <row r="43" spans="1:30" x14ac:dyDescent="0.2">
      <c r="A43" s="6">
        <v>43389</v>
      </c>
      <c r="D43" s="5">
        <v>0</v>
      </c>
      <c r="E43" s="5">
        <v>1913</v>
      </c>
      <c r="H43" s="5">
        <v>0</v>
      </c>
      <c r="I43" s="5">
        <v>1913</v>
      </c>
      <c r="K43" s="5">
        <v>1913</v>
      </c>
      <c r="L43" s="5">
        <v>1</v>
      </c>
      <c r="M43" s="5">
        <f>IF(L43=0,$AC$43,0)</f>
        <v>0</v>
      </c>
      <c r="O43" s="5">
        <v>1713</v>
      </c>
      <c r="P43" s="5">
        <v>1</v>
      </c>
      <c r="Q43" s="5">
        <f>IF(P43=0,$AC$43,0)</f>
        <v>0</v>
      </c>
      <c r="S43" s="5">
        <v>914</v>
      </c>
      <c r="T43" s="5">
        <v>1</v>
      </c>
      <c r="U43" s="5">
        <f>IF(T43=0,$AC$43,0)</f>
        <v>0</v>
      </c>
      <c r="X43" s="5">
        <v>0</v>
      </c>
      <c r="Y43" s="5">
        <v>1913</v>
      </c>
      <c r="AA43" s="5">
        <f t="shared" si="3"/>
        <v>4540</v>
      </c>
      <c r="AB43" s="5">
        <f t="shared" si="3"/>
        <v>3</v>
      </c>
      <c r="AC43" s="5">
        <f t="shared" si="1"/>
        <v>1513</v>
      </c>
      <c r="AD43" s="7">
        <f t="shared" si="2"/>
        <v>1</v>
      </c>
    </row>
    <row r="44" spans="1:30" x14ac:dyDescent="0.2">
      <c r="A44" s="6">
        <v>43396</v>
      </c>
      <c r="C44" s="5">
        <v>1265</v>
      </c>
      <c r="D44" s="5">
        <v>1</v>
      </c>
      <c r="E44" s="5">
        <f>IF(D44=0,$AC$44,0)</f>
        <v>0</v>
      </c>
      <c r="G44" s="5">
        <v>2337</v>
      </c>
      <c r="H44" s="5">
        <v>1</v>
      </c>
      <c r="I44" s="5">
        <f>IF(H44=0,$AC$44,0)</f>
        <v>0</v>
      </c>
      <c r="K44" s="5">
        <v>1407</v>
      </c>
      <c r="L44" s="5">
        <v>1</v>
      </c>
      <c r="M44" s="5">
        <f>IF(L44=0,$AC$44,0)</f>
        <v>0</v>
      </c>
      <c r="O44" s="5">
        <v>1216</v>
      </c>
      <c r="P44" s="5">
        <v>1</v>
      </c>
      <c r="Q44" s="5">
        <f>IF(P44=0,$AC$44,0)</f>
        <v>0</v>
      </c>
      <c r="S44" s="5">
        <v>1387</v>
      </c>
      <c r="T44" s="5">
        <v>1</v>
      </c>
      <c r="U44" s="5">
        <f>IF(T44=0,$AC$44,0)</f>
        <v>0</v>
      </c>
      <c r="X44" s="5">
        <v>0</v>
      </c>
      <c r="Y44" s="5">
        <v>2337</v>
      </c>
      <c r="AA44" s="5">
        <f t="shared" si="3"/>
        <v>7612</v>
      </c>
      <c r="AB44" s="5">
        <f t="shared" si="3"/>
        <v>5</v>
      </c>
      <c r="AC44" s="5">
        <f t="shared" si="1"/>
        <v>1522</v>
      </c>
      <c r="AD44" s="7">
        <f t="shared" si="2"/>
        <v>1</v>
      </c>
    </row>
    <row r="45" spans="1:30" x14ac:dyDescent="0.2">
      <c r="A45" s="6">
        <v>43403</v>
      </c>
      <c r="C45" s="5">
        <v>1253</v>
      </c>
      <c r="D45" s="5">
        <v>1</v>
      </c>
      <c r="E45" s="5">
        <f>IF(D45=0,$AC$45,0)</f>
        <v>0</v>
      </c>
      <c r="G45" s="5">
        <v>1023</v>
      </c>
      <c r="H45" s="5">
        <v>1</v>
      </c>
      <c r="I45" s="5">
        <f>IF(H45=0,$AC$45,0)</f>
        <v>0</v>
      </c>
      <c r="K45" s="5">
        <v>743</v>
      </c>
      <c r="L45" s="5">
        <v>1</v>
      </c>
      <c r="M45" s="5">
        <f>IF(L45=0,$AC$45,0)</f>
        <v>0</v>
      </c>
      <c r="O45" s="5">
        <v>1328</v>
      </c>
      <c r="P45" s="5">
        <v>1</v>
      </c>
      <c r="Q45" s="5">
        <f>IF(P45=0,$AC$45,0)</f>
        <v>0</v>
      </c>
      <c r="S45" s="5">
        <v>1293</v>
      </c>
      <c r="T45" s="5">
        <v>1</v>
      </c>
      <c r="U45" s="5">
        <f>IF(T45=0,$AC$45,0)</f>
        <v>0</v>
      </c>
      <c r="X45" s="5">
        <v>0</v>
      </c>
      <c r="Y45" s="5">
        <v>1328</v>
      </c>
      <c r="AA45" s="5">
        <f t="shared" si="3"/>
        <v>5640</v>
      </c>
      <c r="AB45" s="5">
        <f t="shared" si="3"/>
        <v>5</v>
      </c>
      <c r="AC45" s="5">
        <f t="shared" si="1"/>
        <v>1128</v>
      </c>
      <c r="AD45" s="7">
        <f t="shared" si="2"/>
        <v>1</v>
      </c>
    </row>
    <row r="46" spans="1:30" x14ac:dyDescent="0.2">
      <c r="A46" s="6">
        <v>43410</v>
      </c>
      <c r="C46" s="5">
        <v>1500</v>
      </c>
      <c r="D46" s="5">
        <v>1</v>
      </c>
      <c r="E46" s="5">
        <f>IF(D46=0,$AC$46,0)</f>
        <v>0</v>
      </c>
      <c r="G46" s="5">
        <v>1764</v>
      </c>
      <c r="H46" s="5">
        <v>1</v>
      </c>
      <c r="I46" s="5">
        <f>IF(H46=0,$AC$46,0)</f>
        <v>0</v>
      </c>
      <c r="K46" s="5">
        <v>1532</v>
      </c>
      <c r="L46" s="5">
        <v>1</v>
      </c>
      <c r="M46" s="5">
        <f>IF(L46=0,$AC$46,0)</f>
        <v>0</v>
      </c>
      <c r="O46" s="5">
        <v>1195</v>
      </c>
      <c r="P46" s="5">
        <v>1</v>
      </c>
      <c r="Q46" s="5">
        <f>IF(P46=0,$AC$46,0)</f>
        <v>0</v>
      </c>
      <c r="S46" s="5">
        <v>1431</v>
      </c>
      <c r="T46" s="5">
        <v>1</v>
      </c>
      <c r="U46" s="5">
        <f>IF(T46=0,$AC$46,0)</f>
        <v>0</v>
      </c>
      <c r="X46" s="5">
        <v>0</v>
      </c>
      <c r="Y46" s="5">
        <v>1764</v>
      </c>
      <c r="AA46" s="5">
        <f t="shared" si="3"/>
        <v>7422</v>
      </c>
      <c r="AB46" s="5">
        <f t="shared" si="3"/>
        <v>5</v>
      </c>
      <c r="AC46" s="5">
        <f t="shared" si="1"/>
        <v>1484</v>
      </c>
      <c r="AD46" s="7">
        <f t="shared" si="2"/>
        <v>1</v>
      </c>
    </row>
    <row r="47" spans="1:30" x14ac:dyDescent="0.2">
      <c r="A47" s="6" t="s">
        <v>36</v>
      </c>
      <c r="C47" s="5">
        <v>10311</v>
      </c>
      <c r="D47" s="5">
        <v>1</v>
      </c>
      <c r="E47" s="5">
        <f>IF(D47=0,$AC$47,0)</f>
        <v>0</v>
      </c>
      <c r="G47" s="5">
        <v>8447</v>
      </c>
      <c r="H47" s="5">
        <v>1</v>
      </c>
      <c r="I47" s="5">
        <f>IF(H47=0,$AC$47,0)</f>
        <v>0</v>
      </c>
      <c r="K47" s="5">
        <v>9335</v>
      </c>
      <c r="L47" s="5">
        <v>1</v>
      </c>
      <c r="M47" s="5">
        <f>IF(L47=0,$AC$47,0)</f>
        <v>0</v>
      </c>
      <c r="O47" s="5">
        <v>10130</v>
      </c>
      <c r="P47" s="5">
        <v>1</v>
      </c>
      <c r="Q47" s="5">
        <f>IF(P47=0,$AC$47,0)</f>
        <v>0</v>
      </c>
      <c r="S47" s="5">
        <v>10626</v>
      </c>
      <c r="T47" s="5">
        <v>1</v>
      </c>
      <c r="U47" s="5">
        <f>IF(T47=0,$AC$47,0)</f>
        <v>0</v>
      </c>
      <c r="W47" s="5">
        <v>12232</v>
      </c>
      <c r="X47" s="5">
        <v>1</v>
      </c>
      <c r="Y47" s="5">
        <f>IF(X47=0,$AC$47,0)</f>
        <v>0</v>
      </c>
      <c r="AA47" s="5">
        <f t="shared" si="3"/>
        <v>61081</v>
      </c>
      <c r="AB47" s="5">
        <f t="shared" si="3"/>
        <v>6</v>
      </c>
      <c r="AC47" s="5">
        <f t="shared" si="1"/>
        <v>10180</v>
      </c>
      <c r="AD47" s="7">
        <f t="shared" si="2"/>
        <v>1</v>
      </c>
    </row>
    <row r="48" spans="1:30" x14ac:dyDescent="0.2">
      <c r="A48" s="6">
        <v>43417</v>
      </c>
      <c r="C48" s="5">
        <v>1244</v>
      </c>
      <c r="D48" s="5">
        <v>1</v>
      </c>
      <c r="E48" s="5">
        <f>IF(D48=0,$AC$48,0)</f>
        <v>0</v>
      </c>
      <c r="G48" s="5">
        <v>2300</v>
      </c>
      <c r="H48" s="5">
        <v>1</v>
      </c>
      <c r="I48" s="5">
        <f>IF(H48=0,$AC$48,0)</f>
        <v>0</v>
      </c>
      <c r="K48" s="5">
        <v>2269</v>
      </c>
      <c r="L48" s="5">
        <v>1</v>
      </c>
      <c r="M48" s="5">
        <f>IF(L48=0,$AC$48,0)</f>
        <v>0</v>
      </c>
      <c r="O48" s="5">
        <v>1510</v>
      </c>
      <c r="P48" s="5">
        <v>1</v>
      </c>
      <c r="Q48" s="5">
        <f>IF(P48=0,$AC$48,0)</f>
        <v>0</v>
      </c>
      <c r="S48" s="5">
        <v>1343</v>
      </c>
      <c r="T48" s="5">
        <v>1</v>
      </c>
      <c r="U48" s="5">
        <f>IF(T48=0,$AC$48,0)</f>
        <v>0</v>
      </c>
      <c r="X48" s="5">
        <v>0</v>
      </c>
      <c r="Y48" s="5">
        <v>2300</v>
      </c>
      <c r="AA48" s="5">
        <f t="shared" si="3"/>
        <v>8666</v>
      </c>
      <c r="AB48" s="5">
        <f t="shared" si="3"/>
        <v>5</v>
      </c>
      <c r="AC48" s="5">
        <f t="shared" si="1"/>
        <v>1733</v>
      </c>
      <c r="AD48" s="7">
        <f t="shared" si="2"/>
        <v>1</v>
      </c>
    </row>
    <row r="49" spans="1:31" x14ac:dyDescent="0.2">
      <c r="A49" s="6">
        <v>43424</v>
      </c>
      <c r="C49" s="5">
        <v>2026</v>
      </c>
      <c r="D49" s="5">
        <v>1</v>
      </c>
      <c r="E49" s="5">
        <f>IF(D49=0,$AC$49,0)</f>
        <v>0</v>
      </c>
      <c r="G49" s="5">
        <v>1828</v>
      </c>
      <c r="H49" s="5">
        <v>1</v>
      </c>
      <c r="I49" s="5">
        <f>IF(H49=0,$AC$49,0)</f>
        <v>0</v>
      </c>
      <c r="K49" s="5">
        <v>2082</v>
      </c>
      <c r="L49" s="5">
        <v>1</v>
      </c>
      <c r="M49" s="5">
        <f>IF(L49=0,$AC$49,0)</f>
        <v>0</v>
      </c>
      <c r="O49" s="5">
        <v>1753</v>
      </c>
      <c r="P49" s="5">
        <v>1</v>
      </c>
      <c r="Q49" s="5">
        <f>IF(P49=0,$AC$49,0)</f>
        <v>0</v>
      </c>
      <c r="S49" s="5">
        <v>1320</v>
      </c>
      <c r="T49" s="5">
        <v>1</v>
      </c>
      <c r="U49" s="5">
        <f>IF(T49=0,$AC$49,0)</f>
        <v>0</v>
      </c>
      <c r="X49" s="5">
        <v>0</v>
      </c>
      <c r="Y49" s="5">
        <v>2082</v>
      </c>
      <c r="AA49" s="5">
        <f t="shared" si="3"/>
        <v>9009</v>
      </c>
      <c r="AB49" s="5">
        <f t="shared" si="3"/>
        <v>5</v>
      </c>
      <c r="AC49" s="5">
        <f t="shared" si="1"/>
        <v>1802</v>
      </c>
      <c r="AD49" s="7">
        <f t="shared" si="2"/>
        <v>1</v>
      </c>
    </row>
    <row r="50" spans="1:31" x14ac:dyDescent="0.2">
      <c r="A50" s="6">
        <v>43431</v>
      </c>
      <c r="C50" s="5">
        <v>2238</v>
      </c>
      <c r="D50" s="5">
        <v>1</v>
      </c>
      <c r="E50" s="5">
        <f>IF(D50=0,$AC$50,0)</f>
        <v>0</v>
      </c>
      <c r="G50" s="5">
        <v>973</v>
      </c>
      <c r="H50" s="5">
        <v>1</v>
      </c>
      <c r="I50" s="5">
        <f>IF(H50=0,$AC$50,0)</f>
        <v>0</v>
      </c>
      <c r="K50" s="5">
        <v>1827</v>
      </c>
      <c r="L50" s="5">
        <v>1</v>
      </c>
      <c r="M50" s="5">
        <f>IF(L50=0,$AC$50,0)</f>
        <v>0</v>
      </c>
      <c r="O50" s="5">
        <v>1849</v>
      </c>
      <c r="P50" s="5">
        <v>1</v>
      </c>
      <c r="Q50" s="5">
        <f>IF(P50=0,$AC$50,0)</f>
        <v>0</v>
      </c>
      <c r="S50" s="5">
        <v>1203</v>
      </c>
      <c r="T50" s="5">
        <v>1</v>
      </c>
      <c r="U50" s="5">
        <f>IF(T50=0,$AC$50,0)</f>
        <v>0</v>
      </c>
      <c r="X50" s="5">
        <v>0</v>
      </c>
      <c r="Y50" s="5">
        <v>2238</v>
      </c>
      <c r="AA50" s="5">
        <f t="shared" si="3"/>
        <v>8090</v>
      </c>
      <c r="AB50" s="5">
        <f t="shared" si="3"/>
        <v>5</v>
      </c>
      <c r="AC50" s="5">
        <f t="shared" si="1"/>
        <v>1618</v>
      </c>
      <c r="AD50" s="7">
        <f t="shared" si="2"/>
        <v>1</v>
      </c>
    </row>
    <row r="51" spans="1:31" x14ac:dyDescent="0.2">
      <c r="A51" s="6">
        <v>43438</v>
      </c>
      <c r="C51" s="5">
        <v>1882</v>
      </c>
      <c r="D51" s="5">
        <v>1</v>
      </c>
      <c r="E51" s="5">
        <f>IF(D51=0,$AC$51,0)</f>
        <v>0</v>
      </c>
      <c r="G51" s="5">
        <v>1828</v>
      </c>
      <c r="H51" s="5">
        <v>1</v>
      </c>
      <c r="I51" s="5">
        <f>IF(H51=0,$AC$51,0)</f>
        <v>0</v>
      </c>
      <c r="K51" s="5">
        <v>2336</v>
      </c>
      <c r="L51" s="5">
        <v>1</v>
      </c>
      <c r="M51" s="5">
        <f>IF(L51=0,$AC$51,0)</f>
        <v>0</v>
      </c>
      <c r="O51" s="5">
        <v>1807</v>
      </c>
      <c r="P51" s="5">
        <v>1</v>
      </c>
      <c r="Q51" s="5">
        <f>IF(P51=0,$AC$51,0)</f>
        <v>0</v>
      </c>
      <c r="S51" s="5">
        <v>1991</v>
      </c>
      <c r="T51" s="5">
        <v>1</v>
      </c>
      <c r="U51" s="5">
        <f>IF(T51=0,$AC$51,0)</f>
        <v>0</v>
      </c>
      <c r="X51" s="5">
        <v>0</v>
      </c>
      <c r="Y51" s="5">
        <v>2336</v>
      </c>
      <c r="AA51" s="5">
        <f t="shared" si="3"/>
        <v>9844</v>
      </c>
      <c r="AB51" s="5">
        <f t="shared" si="3"/>
        <v>5</v>
      </c>
      <c r="AC51" s="5">
        <f t="shared" si="1"/>
        <v>1969</v>
      </c>
      <c r="AD51" s="7">
        <f t="shared" si="2"/>
        <v>1</v>
      </c>
    </row>
    <row r="52" spans="1:31" x14ac:dyDescent="0.2">
      <c r="A52" s="6">
        <v>43445</v>
      </c>
      <c r="D52" s="5">
        <v>0</v>
      </c>
      <c r="E52" s="5">
        <v>2450</v>
      </c>
      <c r="G52" s="5">
        <v>1849</v>
      </c>
      <c r="H52" s="5">
        <v>1</v>
      </c>
      <c r="I52" s="5">
        <f>IF(H52=0,$AC$52,0)</f>
        <v>0</v>
      </c>
      <c r="L52" s="5">
        <v>0</v>
      </c>
      <c r="M52" s="5">
        <v>2450</v>
      </c>
      <c r="O52" s="5">
        <v>2450</v>
      </c>
      <c r="P52" s="5">
        <v>1</v>
      </c>
      <c r="Q52" s="5">
        <f>IF(P52=0,$AC$52,0)</f>
        <v>0</v>
      </c>
      <c r="S52" s="5">
        <v>1655</v>
      </c>
      <c r="T52" s="5">
        <v>1</v>
      </c>
      <c r="U52" s="5">
        <f>IF(T52=0,$AC$52,0)</f>
        <v>0</v>
      </c>
      <c r="X52" s="5">
        <v>0</v>
      </c>
      <c r="Y52" s="5">
        <v>2450</v>
      </c>
      <c r="AA52" s="5">
        <f t="shared" si="3"/>
        <v>5954</v>
      </c>
      <c r="AB52" s="5">
        <f t="shared" si="3"/>
        <v>3</v>
      </c>
      <c r="AC52" s="5">
        <f t="shared" si="1"/>
        <v>1985</v>
      </c>
      <c r="AD52" s="7">
        <f t="shared" si="2"/>
        <v>1</v>
      </c>
    </row>
    <row r="53" spans="1:31" x14ac:dyDescent="0.2">
      <c r="A53" s="6">
        <v>43453</v>
      </c>
      <c r="C53" s="5">
        <v>2085</v>
      </c>
      <c r="D53" s="5">
        <v>1</v>
      </c>
      <c r="E53" s="5">
        <f>IF(D53=0,$AC$53,0)</f>
        <v>0</v>
      </c>
      <c r="G53" s="5">
        <v>1229</v>
      </c>
      <c r="H53" s="5">
        <v>1</v>
      </c>
      <c r="I53" s="5">
        <f>IF(H53=0,$AC$53,0)</f>
        <v>0</v>
      </c>
      <c r="K53" s="5">
        <v>2493</v>
      </c>
      <c r="L53" s="5">
        <v>1</v>
      </c>
      <c r="M53" s="5">
        <f>IF(L53=0,$AC$53,0)</f>
        <v>0</v>
      </c>
      <c r="O53" s="5">
        <v>1355</v>
      </c>
      <c r="P53" s="5">
        <v>1</v>
      </c>
      <c r="Q53" s="5">
        <f>IF(P53=0,$AC$53,0)</f>
        <v>0</v>
      </c>
      <c r="S53" s="5">
        <v>1281</v>
      </c>
      <c r="T53" s="5">
        <v>1</v>
      </c>
      <c r="U53" s="5">
        <f>IF(T53=0,$AC$53,0)</f>
        <v>0</v>
      </c>
      <c r="X53" s="5">
        <v>0</v>
      </c>
      <c r="Y53" s="5">
        <v>2493</v>
      </c>
      <c r="AA53" s="5">
        <f t="shared" si="3"/>
        <v>8443</v>
      </c>
      <c r="AB53" s="5">
        <f t="shared" si="3"/>
        <v>5</v>
      </c>
      <c r="AC53" s="5">
        <f t="shared" si="1"/>
        <v>1689</v>
      </c>
      <c r="AD53" s="7">
        <f t="shared" si="2"/>
        <v>1</v>
      </c>
    </row>
    <row r="55" spans="1:31" x14ac:dyDescent="0.2">
      <c r="A55" s="3" t="s">
        <v>9</v>
      </c>
      <c r="C55" s="5">
        <f>SUM(C4:C53)</f>
        <v>87068</v>
      </c>
      <c r="D55" s="5">
        <f>SUM(D4:D53)</f>
        <v>45</v>
      </c>
      <c r="E55" s="5">
        <f>SUM(E4:E53)</f>
        <v>10213</v>
      </c>
      <c r="G55" s="5">
        <f>SUM(G4:G53)</f>
        <v>86699</v>
      </c>
      <c r="H55" s="5">
        <f>SUM(H4:H53)</f>
        <v>47</v>
      </c>
      <c r="I55" s="5">
        <f>SUM(I4:I53)</f>
        <v>7018</v>
      </c>
      <c r="K55" s="5">
        <f>SUM(K4:K53)</f>
        <v>80734</v>
      </c>
      <c r="L55" s="5">
        <f>SUM(L4:L53)</f>
        <v>41</v>
      </c>
      <c r="M55" s="5">
        <f>SUM(M4:M53)</f>
        <v>21540</v>
      </c>
      <c r="O55" s="5">
        <f>SUM(O4:O53)</f>
        <v>87611</v>
      </c>
      <c r="P55" s="5">
        <f>SUM(P4:P53)</f>
        <v>48</v>
      </c>
      <c r="Q55" s="5">
        <f>SUM(Q4:Q53)</f>
        <v>5098</v>
      </c>
      <c r="S55" s="5">
        <f>SUM(S4:S53)</f>
        <v>81587</v>
      </c>
      <c r="T55" s="5">
        <f>SUM(T4:T53)</f>
        <v>49</v>
      </c>
      <c r="U55" s="5">
        <f>SUM(U4:U53)</f>
        <v>2595</v>
      </c>
      <c r="W55" s="5">
        <f>SUM(W4:W53)</f>
        <v>14891</v>
      </c>
      <c r="X55" s="5">
        <f>SUM(X4:X53)</f>
        <v>3</v>
      </c>
      <c r="Y55" s="5">
        <f>SUM(Y4:Y53)</f>
        <v>102173</v>
      </c>
      <c r="AA55" s="5"/>
      <c r="AB55" s="5"/>
      <c r="AD55" s="5">
        <f>SUM(AD4:AD53)</f>
        <v>50</v>
      </c>
    </row>
    <row r="56" spans="1:31" x14ac:dyDescent="0.2">
      <c r="A56" s="3" t="s">
        <v>10</v>
      </c>
      <c r="C56" s="5">
        <f>C55/D55</f>
        <v>1935</v>
      </c>
      <c r="G56" s="5">
        <f>G55/H55</f>
        <v>1845</v>
      </c>
      <c r="K56" s="5">
        <f>K55/L55</f>
        <v>1969</v>
      </c>
      <c r="O56" s="5">
        <f>O55/P55</f>
        <v>1825</v>
      </c>
      <c r="S56" s="5">
        <f>S55/T55</f>
        <v>1665</v>
      </c>
      <c r="W56" s="5">
        <f>W55/X55</f>
        <v>4964</v>
      </c>
    </row>
    <row r="57" spans="1:31" x14ac:dyDescent="0.2">
      <c r="A57" s="3" t="s">
        <v>11</v>
      </c>
      <c r="C57" s="5">
        <f>(C55+E55)/$AD$55</f>
        <v>1946</v>
      </c>
      <c r="G57" s="5">
        <f>(G55+I55)/$AD$55</f>
        <v>1874</v>
      </c>
      <c r="K57" s="5">
        <f>(K55+M55)/$AD$55</f>
        <v>2045</v>
      </c>
      <c r="O57" s="5">
        <f>(O55+Q55)/$AD$55</f>
        <v>1854</v>
      </c>
      <c r="S57" s="5">
        <f>(S55+U55)/$AD$55</f>
        <v>1684</v>
      </c>
      <c r="W57" s="5">
        <f>(W55+Y55)/$AD$55</f>
        <v>2341</v>
      </c>
      <c r="AA57" s="5"/>
    </row>
    <row r="59" spans="1:31" x14ac:dyDescent="0.2">
      <c r="A59" s="8" t="s">
        <v>29</v>
      </c>
      <c r="C59" s="51" t="str">
        <f>C2</f>
        <v>Jürgen</v>
      </c>
      <c r="D59" s="52"/>
      <c r="E59" s="53"/>
      <c r="G59" s="51" t="str">
        <f>G2</f>
        <v>Martin</v>
      </c>
      <c r="H59" s="52"/>
      <c r="I59" s="53"/>
      <c r="K59" s="51" t="str">
        <f>K2</f>
        <v>Steffen</v>
      </c>
      <c r="L59" s="52"/>
      <c r="M59" s="53"/>
      <c r="O59" s="51" t="str">
        <f>O2</f>
        <v>Jörg</v>
      </c>
      <c r="P59" s="52"/>
      <c r="Q59" s="53"/>
      <c r="S59" s="51" t="str">
        <f>S2</f>
        <v>Oliver</v>
      </c>
      <c r="T59" s="52"/>
      <c r="U59" s="53"/>
      <c r="W59" s="51" t="str">
        <f>W2</f>
        <v>Clemens</v>
      </c>
      <c r="X59" s="52"/>
      <c r="Y59" s="53"/>
      <c r="AE59" s="12">
        <f>C63</f>
        <v>97281</v>
      </c>
    </row>
    <row r="60" spans="1:31" x14ac:dyDescent="0.2">
      <c r="A60" s="8" t="s">
        <v>30</v>
      </c>
      <c r="C60" s="48">
        <f>D55</f>
        <v>45</v>
      </c>
      <c r="D60" s="49"/>
      <c r="E60" s="50"/>
      <c r="G60" s="48">
        <f>H55</f>
        <v>47</v>
      </c>
      <c r="H60" s="49"/>
      <c r="I60" s="50"/>
      <c r="K60" s="48">
        <f>L55</f>
        <v>41</v>
      </c>
      <c r="L60" s="49"/>
      <c r="M60" s="50"/>
      <c r="O60" s="48">
        <f>P55</f>
        <v>48</v>
      </c>
      <c r="P60" s="49"/>
      <c r="Q60" s="50"/>
      <c r="S60" s="48">
        <f>T55</f>
        <v>49</v>
      </c>
      <c r="T60" s="49"/>
      <c r="U60" s="50"/>
      <c r="W60" s="48">
        <f>X55</f>
        <v>3</v>
      </c>
      <c r="X60" s="49"/>
      <c r="Y60" s="50"/>
      <c r="AE60" s="12">
        <f>G63</f>
        <v>93717</v>
      </c>
    </row>
    <row r="61" spans="1:31" x14ac:dyDescent="0.2">
      <c r="A61" s="13" t="s">
        <v>31</v>
      </c>
      <c r="B61" s="13"/>
      <c r="C61" s="45">
        <f>C55</f>
        <v>87068</v>
      </c>
      <c r="D61" s="46"/>
      <c r="E61" s="47"/>
      <c r="F61" s="14"/>
      <c r="G61" s="45">
        <f>G55</f>
        <v>86699</v>
      </c>
      <c r="H61" s="46"/>
      <c r="I61" s="47"/>
      <c r="J61" s="14"/>
      <c r="K61" s="45">
        <f>K55</f>
        <v>80734</v>
      </c>
      <c r="L61" s="46"/>
      <c r="M61" s="47"/>
      <c r="N61" s="14"/>
      <c r="O61" s="45">
        <f>O55</f>
        <v>87611</v>
      </c>
      <c r="P61" s="46"/>
      <c r="Q61" s="47"/>
      <c r="R61" s="14"/>
      <c r="S61" s="45">
        <f>S55</f>
        <v>81587</v>
      </c>
      <c r="T61" s="46"/>
      <c r="U61" s="47"/>
      <c r="V61" s="14"/>
      <c r="W61" s="45">
        <f>W55</f>
        <v>14891</v>
      </c>
      <c r="X61" s="46"/>
      <c r="Y61" s="47"/>
      <c r="AE61" s="12">
        <f>K63</f>
        <v>102274</v>
      </c>
    </row>
    <row r="62" spans="1:31" x14ac:dyDescent="0.2">
      <c r="A62" s="13" t="s">
        <v>32</v>
      </c>
      <c r="B62" s="13"/>
      <c r="C62" s="45">
        <f>E55</f>
        <v>10213</v>
      </c>
      <c r="D62" s="46"/>
      <c r="E62" s="47"/>
      <c r="F62" s="14"/>
      <c r="G62" s="45">
        <f>I55</f>
        <v>7018</v>
      </c>
      <c r="H62" s="46"/>
      <c r="I62" s="47"/>
      <c r="J62" s="14"/>
      <c r="K62" s="45">
        <f>M55</f>
        <v>21540</v>
      </c>
      <c r="L62" s="46"/>
      <c r="M62" s="47"/>
      <c r="N62" s="14"/>
      <c r="O62" s="45">
        <f>Q55</f>
        <v>5098</v>
      </c>
      <c r="P62" s="46"/>
      <c r="Q62" s="47"/>
      <c r="R62" s="14"/>
      <c r="S62" s="45">
        <f>U55</f>
        <v>2595</v>
      </c>
      <c r="T62" s="46"/>
      <c r="U62" s="47"/>
      <c r="V62" s="14"/>
      <c r="W62" s="45">
        <f>Y55</f>
        <v>102173</v>
      </c>
      <c r="X62" s="46"/>
      <c r="Y62" s="47"/>
      <c r="AE62" s="12">
        <f>O63</f>
        <v>92709</v>
      </c>
    </row>
    <row r="63" spans="1:31" x14ac:dyDescent="0.2">
      <c r="A63" s="8" t="s">
        <v>21</v>
      </c>
      <c r="B63" s="8"/>
      <c r="C63" s="42">
        <f>C55+E55</f>
        <v>97281</v>
      </c>
      <c r="D63" s="43"/>
      <c r="E63" s="44"/>
      <c r="F63" s="9"/>
      <c r="G63" s="42">
        <f>G55+I55</f>
        <v>93717</v>
      </c>
      <c r="H63" s="43"/>
      <c r="I63" s="44"/>
      <c r="J63" s="9"/>
      <c r="K63" s="42">
        <f>K55+M55</f>
        <v>102274</v>
      </c>
      <c r="L63" s="43"/>
      <c r="M63" s="44"/>
      <c r="N63" s="9"/>
      <c r="O63" s="42">
        <f>O55+Q55</f>
        <v>92709</v>
      </c>
      <c r="P63" s="43"/>
      <c r="Q63" s="44"/>
      <c r="R63" s="9"/>
      <c r="S63" s="42">
        <f>S55+U55</f>
        <v>84182</v>
      </c>
      <c r="T63" s="43"/>
      <c r="U63" s="44"/>
      <c r="V63" s="9"/>
      <c r="W63" s="42">
        <f>W55+Y55</f>
        <v>117064</v>
      </c>
      <c r="X63" s="43"/>
      <c r="Y63" s="44"/>
      <c r="Z63" s="9"/>
      <c r="AA63" s="10"/>
      <c r="AB63" s="10"/>
      <c r="AC63" s="9"/>
      <c r="AD63" s="11"/>
      <c r="AE63" s="12">
        <f>S63</f>
        <v>84182</v>
      </c>
    </row>
    <row r="64" spans="1:31" x14ac:dyDescent="0.2">
      <c r="A64" s="8" t="s">
        <v>28</v>
      </c>
      <c r="C64" s="39">
        <f>_xlfn.RANK.EQ(C63,$AE$59:$AE$64,1)</f>
        <v>4</v>
      </c>
      <c r="D64" s="40"/>
      <c r="E64" s="41"/>
      <c r="G64" s="39">
        <f>_xlfn.RANK.EQ(G63,$AE$59:$AE$64,1)</f>
        <v>3</v>
      </c>
      <c r="H64" s="40"/>
      <c r="I64" s="41"/>
      <c r="K64" s="39">
        <f>_xlfn.RANK.EQ(K63,$AE$59:$AE$64,1)</f>
        <v>5</v>
      </c>
      <c r="L64" s="40"/>
      <c r="M64" s="41"/>
      <c r="O64" s="39">
        <f>_xlfn.RANK.EQ(O63,$AE$59:$AE$64,1)</f>
        <v>2</v>
      </c>
      <c r="P64" s="40"/>
      <c r="Q64" s="41"/>
      <c r="S64" s="39">
        <f>_xlfn.RANK.EQ(S63,$AE$59:$AE$64,1)</f>
        <v>1</v>
      </c>
      <c r="T64" s="40"/>
      <c r="U64" s="41"/>
      <c r="W64" s="39">
        <f>_xlfn.RANK.EQ(W63,$AE$59:$AE$64,1)</f>
        <v>6</v>
      </c>
      <c r="X64" s="40"/>
      <c r="Y64" s="41"/>
      <c r="AE64" s="12">
        <f>W63</f>
        <v>117064</v>
      </c>
    </row>
  </sheetData>
  <mergeCells count="36">
    <mergeCell ref="W60:Y60"/>
    <mergeCell ref="C59:E59"/>
    <mergeCell ref="G59:I59"/>
    <mergeCell ref="K59:M59"/>
    <mergeCell ref="O59:Q59"/>
    <mergeCell ref="S59:U59"/>
    <mergeCell ref="W59:Y59"/>
    <mergeCell ref="C60:E60"/>
    <mergeCell ref="G60:I60"/>
    <mergeCell ref="K60:M60"/>
    <mergeCell ref="O60:Q60"/>
    <mergeCell ref="S60:U60"/>
    <mergeCell ref="W62:Y62"/>
    <mergeCell ref="C61:E61"/>
    <mergeCell ref="G61:I61"/>
    <mergeCell ref="K61:M61"/>
    <mergeCell ref="O61:Q61"/>
    <mergeCell ref="S61:U61"/>
    <mergeCell ref="W61:Y61"/>
    <mergeCell ref="C62:E62"/>
    <mergeCell ref="G62:I62"/>
    <mergeCell ref="K62:M62"/>
    <mergeCell ref="O62:Q62"/>
    <mergeCell ref="S62:U62"/>
    <mergeCell ref="W64:Y64"/>
    <mergeCell ref="C63:E63"/>
    <mergeCell ref="G63:I63"/>
    <mergeCell ref="K63:M63"/>
    <mergeCell ref="O63:Q63"/>
    <mergeCell ref="S63:U63"/>
    <mergeCell ref="W63:Y63"/>
    <mergeCell ref="C64:E64"/>
    <mergeCell ref="G64:I64"/>
    <mergeCell ref="K64:M64"/>
    <mergeCell ref="O64:Q64"/>
    <mergeCell ref="S64:U64"/>
  </mergeCells>
  <pageMargins left="0" right="0" top="0.59055118110236227" bottom="0" header="0.51181102362204722" footer="0.51181102362204722"/>
  <pageSetup paperSize="9" scale="68" orientation="landscape" horizontalDpi="4294967293" vertic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AE62"/>
  <sheetViews>
    <sheetView topLeftCell="A25" workbookViewId="0">
      <selection activeCell="A56" sqref="A56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1" width="0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43467</v>
      </c>
      <c r="C4" s="5">
        <v>2222</v>
      </c>
      <c r="D4" s="5">
        <v>1</v>
      </c>
      <c r="E4" s="5">
        <f>IF(D4=0,$AC$4,0)</f>
        <v>0</v>
      </c>
      <c r="G4" s="5">
        <v>1126</v>
      </c>
      <c r="H4" s="5">
        <v>1</v>
      </c>
      <c r="I4" s="5">
        <f>IF(H4=0,$AC$4,0)</f>
        <v>0</v>
      </c>
      <c r="K4" s="5">
        <v>2020</v>
      </c>
      <c r="L4" s="5">
        <v>1</v>
      </c>
      <c r="M4" s="5">
        <f>IF(L4=0,$AC$4,0)</f>
        <v>0</v>
      </c>
      <c r="O4" s="5">
        <v>1943</v>
      </c>
      <c r="P4" s="5">
        <v>1</v>
      </c>
      <c r="Q4" s="5">
        <f>IF(P4=0,$AC$4,0)</f>
        <v>0</v>
      </c>
      <c r="S4" s="5">
        <v>1083</v>
      </c>
      <c r="T4" s="5">
        <v>1</v>
      </c>
      <c r="U4" s="5">
        <f>IF(T4=0,$AC$4,0)</f>
        <v>0</v>
      </c>
      <c r="X4" s="5">
        <v>0</v>
      </c>
      <c r="Y4" s="5">
        <v>2222</v>
      </c>
      <c r="AA4" s="5">
        <f t="shared" ref="AA4:AB35" si="0">C4+G4+K4+O4+S4+W4</f>
        <v>8394</v>
      </c>
      <c r="AB4" s="5">
        <f t="shared" si="0"/>
        <v>5</v>
      </c>
      <c r="AC4" s="5">
        <f t="shared" ref="AC4:AC51" si="1">IF(ISERROR(AA4/AB4),0,AA4/AB4)</f>
        <v>1679</v>
      </c>
      <c r="AD4" s="7">
        <f>IF(AB4&gt;1,1,0)</f>
        <v>1</v>
      </c>
    </row>
    <row r="5" spans="1:30" x14ac:dyDescent="0.2">
      <c r="A5" s="6">
        <v>43474</v>
      </c>
      <c r="C5" s="5">
        <v>1388</v>
      </c>
      <c r="D5" s="5">
        <v>1</v>
      </c>
      <c r="E5" s="5">
        <f>IF(D5=0,$AC$5,0)</f>
        <v>0</v>
      </c>
      <c r="G5" s="5">
        <v>900</v>
      </c>
      <c r="H5" s="5">
        <v>1</v>
      </c>
      <c r="I5" s="5">
        <f>IF(H5=0,$AC$5,0)</f>
        <v>0</v>
      </c>
      <c r="K5" s="5">
        <v>1586</v>
      </c>
      <c r="L5" s="5">
        <v>1</v>
      </c>
      <c r="M5" s="5">
        <f>IF(L5=0,$AC$5,0)</f>
        <v>0</v>
      </c>
      <c r="O5" s="5">
        <v>1928</v>
      </c>
      <c r="P5" s="5">
        <v>1</v>
      </c>
      <c r="Q5" s="5">
        <f>IF(P5=0,$AC$5,0)</f>
        <v>0</v>
      </c>
      <c r="S5" s="5">
        <v>1899</v>
      </c>
      <c r="T5" s="5">
        <v>1</v>
      </c>
      <c r="U5" s="5">
        <f>IF(T5=0,$AC$5,0)</f>
        <v>0</v>
      </c>
      <c r="X5" s="5">
        <v>0</v>
      </c>
      <c r="Y5" s="5">
        <v>1928</v>
      </c>
      <c r="AA5" s="5">
        <f t="shared" si="0"/>
        <v>7701</v>
      </c>
      <c r="AB5" s="5">
        <f t="shared" si="0"/>
        <v>5</v>
      </c>
      <c r="AC5" s="5">
        <f t="shared" si="1"/>
        <v>1540</v>
      </c>
      <c r="AD5" s="7">
        <f t="shared" ref="AD5:AD51" si="2">IF(AB5&gt;1,1,0)</f>
        <v>1</v>
      </c>
    </row>
    <row r="6" spans="1:30" x14ac:dyDescent="0.2">
      <c r="A6" s="6">
        <v>43480</v>
      </c>
      <c r="C6" s="5">
        <v>929</v>
      </c>
      <c r="D6" s="5">
        <v>1</v>
      </c>
      <c r="E6" s="5">
        <f>IF(D6=0,$AC$6,0)</f>
        <v>0</v>
      </c>
      <c r="G6" s="5">
        <v>564</v>
      </c>
      <c r="H6" s="5">
        <v>1</v>
      </c>
      <c r="I6" s="5">
        <f>IF(H6=0,$AC$6,0)</f>
        <v>0</v>
      </c>
      <c r="K6" s="5">
        <v>1582</v>
      </c>
      <c r="L6" s="5">
        <v>1</v>
      </c>
      <c r="M6" s="5">
        <f>IF(L6=0,$AC$6,0)</f>
        <v>0</v>
      </c>
      <c r="O6" s="5">
        <v>2264</v>
      </c>
      <c r="P6" s="5">
        <v>1</v>
      </c>
      <c r="Q6" s="5">
        <f>IF(P6=0,$AC$6,0)</f>
        <v>0</v>
      </c>
      <c r="S6" s="5">
        <v>1028</v>
      </c>
      <c r="T6" s="5">
        <v>1</v>
      </c>
      <c r="U6" s="5">
        <f>IF(T6=0,$AC$6,0)</f>
        <v>0</v>
      </c>
      <c r="X6" s="5">
        <v>0</v>
      </c>
      <c r="Y6" s="5">
        <v>2264</v>
      </c>
      <c r="AA6" s="5">
        <f t="shared" si="0"/>
        <v>6367</v>
      </c>
      <c r="AB6" s="5">
        <f t="shared" si="0"/>
        <v>5</v>
      </c>
      <c r="AC6" s="5">
        <f t="shared" si="1"/>
        <v>1273</v>
      </c>
      <c r="AD6" s="7">
        <f t="shared" si="2"/>
        <v>1</v>
      </c>
    </row>
    <row r="7" spans="1:30" x14ac:dyDescent="0.2">
      <c r="A7" s="6">
        <v>43487</v>
      </c>
      <c r="C7" s="5">
        <v>2075</v>
      </c>
      <c r="D7" s="5">
        <v>1</v>
      </c>
      <c r="E7" s="5">
        <f>IF(D7=0,$AC$7,0)</f>
        <v>0</v>
      </c>
      <c r="G7" s="5">
        <v>1712</v>
      </c>
      <c r="H7" s="5">
        <v>1</v>
      </c>
      <c r="I7" s="5">
        <f>IF(H7=0,$AC$7,0)</f>
        <v>0</v>
      </c>
      <c r="L7" s="5">
        <v>0</v>
      </c>
      <c r="M7" s="5">
        <v>2075</v>
      </c>
      <c r="O7" s="5">
        <v>1829</v>
      </c>
      <c r="P7" s="5">
        <v>1</v>
      </c>
      <c r="Q7" s="5">
        <f>IF(P7=0,$AC$7,0)</f>
        <v>0</v>
      </c>
      <c r="S7" s="5">
        <v>1618</v>
      </c>
      <c r="T7" s="5">
        <v>1</v>
      </c>
      <c r="U7" s="5">
        <f>IF(T7=0,$AC$7,0)</f>
        <v>0</v>
      </c>
      <c r="X7" s="5">
        <v>0</v>
      </c>
      <c r="Y7" s="5">
        <v>2075</v>
      </c>
      <c r="AA7" s="5">
        <f t="shared" si="0"/>
        <v>7234</v>
      </c>
      <c r="AB7" s="5">
        <f t="shared" si="0"/>
        <v>4</v>
      </c>
      <c r="AC7" s="5">
        <f t="shared" si="1"/>
        <v>1809</v>
      </c>
      <c r="AD7" s="7">
        <f t="shared" si="2"/>
        <v>1</v>
      </c>
    </row>
    <row r="8" spans="1:30" x14ac:dyDescent="0.2">
      <c r="A8" s="6">
        <v>43494</v>
      </c>
      <c r="C8" s="5">
        <v>842</v>
      </c>
      <c r="D8" s="5">
        <v>1</v>
      </c>
      <c r="E8" s="5">
        <f>IF(D8=0,$AC$8,0)</f>
        <v>0</v>
      </c>
      <c r="G8" s="5">
        <v>1327</v>
      </c>
      <c r="H8" s="5">
        <v>1</v>
      </c>
      <c r="I8" s="5">
        <f>IF(H8=0,$AC$8,0)</f>
        <v>0</v>
      </c>
      <c r="K8" s="5">
        <v>2052</v>
      </c>
      <c r="L8" s="5">
        <v>1</v>
      </c>
      <c r="M8" s="5">
        <f>IF(L8=0,$AC$8,0)</f>
        <v>0</v>
      </c>
      <c r="O8" s="5">
        <v>1372</v>
      </c>
      <c r="P8" s="5">
        <v>1</v>
      </c>
      <c r="Q8" s="5">
        <f>IF(P8=0,$AC$8,0)</f>
        <v>0</v>
      </c>
      <c r="S8" s="5">
        <v>1435</v>
      </c>
      <c r="T8" s="5">
        <v>1</v>
      </c>
      <c r="U8" s="5">
        <f>IF(T8=0,$AC$8,0)</f>
        <v>0</v>
      </c>
      <c r="X8" s="5">
        <v>0</v>
      </c>
      <c r="Y8" s="5">
        <v>2052</v>
      </c>
      <c r="AA8" s="5">
        <f t="shared" si="0"/>
        <v>7028</v>
      </c>
      <c r="AB8" s="5">
        <f t="shared" si="0"/>
        <v>5</v>
      </c>
      <c r="AC8" s="5">
        <f t="shared" si="1"/>
        <v>1406</v>
      </c>
      <c r="AD8" s="7">
        <f t="shared" si="2"/>
        <v>1</v>
      </c>
    </row>
    <row r="9" spans="1:30" x14ac:dyDescent="0.2">
      <c r="A9" s="6">
        <v>43501</v>
      </c>
      <c r="C9" s="5">
        <v>2301</v>
      </c>
      <c r="D9" s="5">
        <v>1</v>
      </c>
      <c r="E9" s="5">
        <f>IF(D9=0,$AC$9,0)</f>
        <v>0</v>
      </c>
      <c r="G9" s="5">
        <v>1833</v>
      </c>
      <c r="H9" s="5">
        <v>1</v>
      </c>
      <c r="I9" s="5">
        <f>IF(H9=0,$AC$9,0)</f>
        <v>0</v>
      </c>
      <c r="K9" s="5">
        <v>1266</v>
      </c>
      <c r="L9" s="5">
        <v>1</v>
      </c>
      <c r="M9" s="5">
        <f>IF(L9=0,$AC$9,0)</f>
        <v>0</v>
      </c>
      <c r="O9" s="5">
        <v>1713</v>
      </c>
      <c r="P9" s="5">
        <v>1</v>
      </c>
      <c r="Q9" s="5">
        <f>IF(P9=0,$AC$9,0)</f>
        <v>0</v>
      </c>
      <c r="S9" s="5">
        <v>1670</v>
      </c>
      <c r="T9" s="5">
        <v>1</v>
      </c>
      <c r="U9" s="5">
        <f>IF(T9=0,$AC$9,0)</f>
        <v>0</v>
      </c>
      <c r="X9" s="5">
        <v>0</v>
      </c>
      <c r="Y9" s="5">
        <v>2301</v>
      </c>
      <c r="AA9" s="5">
        <f t="shared" si="0"/>
        <v>8783</v>
      </c>
      <c r="AB9" s="5">
        <f t="shared" si="0"/>
        <v>5</v>
      </c>
      <c r="AC9" s="5">
        <f t="shared" si="1"/>
        <v>1757</v>
      </c>
      <c r="AD9" s="7">
        <f t="shared" si="2"/>
        <v>1</v>
      </c>
    </row>
    <row r="10" spans="1:30" x14ac:dyDescent="0.2">
      <c r="A10" s="6">
        <v>43509</v>
      </c>
      <c r="C10" s="5">
        <v>1730</v>
      </c>
      <c r="D10" s="5">
        <v>1</v>
      </c>
      <c r="E10" s="5">
        <f>IF(D10=0,$AC$10,0)</f>
        <v>0</v>
      </c>
      <c r="G10" s="5">
        <v>1288</v>
      </c>
      <c r="H10" s="5">
        <v>1</v>
      </c>
      <c r="I10" s="5">
        <f>IF(H10=0,$AC$10,0)</f>
        <v>0</v>
      </c>
      <c r="K10" s="5">
        <v>2132</v>
      </c>
      <c r="L10" s="5">
        <v>1</v>
      </c>
      <c r="M10" s="5">
        <f>IF(L10=0,$AC$10,0)</f>
        <v>0</v>
      </c>
      <c r="O10" s="5">
        <v>894</v>
      </c>
      <c r="P10" s="5">
        <v>1</v>
      </c>
      <c r="Q10" s="5">
        <f>IF(P10=0,$AC$10,0)</f>
        <v>0</v>
      </c>
      <c r="S10" s="5">
        <v>2297</v>
      </c>
      <c r="T10" s="5">
        <v>1</v>
      </c>
      <c r="U10" s="5">
        <f>IF(T10=0,$AC$10,0)</f>
        <v>0</v>
      </c>
      <c r="X10" s="5">
        <v>0</v>
      </c>
      <c r="Y10" s="5">
        <v>2297</v>
      </c>
      <c r="AA10" s="5">
        <f t="shared" si="0"/>
        <v>8341</v>
      </c>
      <c r="AB10" s="5">
        <f t="shared" si="0"/>
        <v>5</v>
      </c>
      <c r="AC10" s="5">
        <f t="shared" si="1"/>
        <v>1668</v>
      </c>
      <c r="AD10" s="7">
        <f t="shared" si="2"/>
        <v>1</v>
      </c>
    </row>
    <row r="11" spans="1:30" x14ac:dyDescent="0.2">
      <c r="A11" s="6">
        <v>43516</v>
      </c>
      <c r="C11" s="5">
        <v>1698</v>
      </c>
      <c r="D11" s="5">
        <v>1</v>
      </c>
      <c r="E11" s="5">
        <f>IF(D11=0,$AC$11,0)</f>
        <v>0</v>
      </c>
      <c r="G11" s="5">
        <v>1810</v>
      </c>
      <c r="H11" s="5">
        <v>1</v>
      </c>
      <c r="I11" s="5">
        <f>IF(H11=0,$AC$11,0)</f>
        <v>0</v>
      </c>
      <c r="L11" s="5">
        <v>0</v>
      </c>
      <c r="M11" s="5">
        <v>2098</v>
      </c>
      <c r="O11" s="5">
        <v>2098</v>
      </c>
      <c r="P11" s="5">
        <v>1</v>
      </c>
      <c r="Q11" s="5">
        <f>IF(P11=0,$AC$11,0)</f>
        <v>0</v>
      </c>
      <c r="S11" s="5">
        <v>1399</v>
      </c>
      <c r="T11" s="5">
        <v>1</v>
      </c>
      <c r="U11" s="5">
        <f>IF(T11=0,$AC$11,0)</f>
        <v>0</v>
      </c>
      <c r="X11" s="5">
        <v>0</v>
      </c>
      <c r="Y11" s="5">
        <v>2098</v>
      </c>
      <c r="AA11" s="5">
        <f t="shared" si="0"/>
        <v>7005</v>
      </c>
      <c r="AB11" s="5">
        <f t="shared" si="0"/>
        <v>4</v>
      </c>
      <c r="AC11" s="5">
        <f t="shared" si="1"/>
        <v>1751</v>
      </c>
      <c r="AD11" s="7">
        <f t="shared" si="2"/>
        <v>1</v>
      </c>
    </row>
    <row r="12" spans="1:30" x14ac:dyDescent="0.2">
      <c r="A12" s="6">
        <v>43522</v>
      </c>
      <c r="D12" s="5">
        <v>0</v>
      </c>
      <c r="E12" s="5">
        <v>3367</v>
      </c>
      <c r="G12" s="5">
        <v>3367</v>
      </c>
      <c r="H12" s="5">
        <v>1</v>
      </c>
      <c r="I12" s="5">
        <f>IF(H12=0,$AC$12,0)</f>
        <v>0</v>
      </c>
      <c r="K12" s="5">
        <v>1573</v>
      </c>
      <c r="L12" s="5">
        <v>1</v>
      </c>
      <c r="M12" s="5">
        <f>IF(L12=0,$AC$12,0)</f>
        <v>0</v>
      </c>
      <c r="O12" s="5">
        <v>1749</v>
      </c>
      <c r="P12" s="5">
        <v>1</v>
      </c>
      <c r="Q12" s="5">
        <f>IF(P12=0,$AC$12,0)</f>
        <v>0</v>
      </c>
      <c r="S12" s="5">
        <v>1838</v>
      </c>
      <c r="T12" s="5">
        <v>1</v>
      </c>
      <c r="U12" s="5">
        <f>IF(T12=0,$AC$12,0)</f>
        <v>0</v>
      </c>
      <c r="X12" s="5">
        <v>0</v>
      </c>
      <c r="Y12" s="5">
        <v>3367</v>
      </c>
      <c r="AA12" s="5">
        <f t="shared" si="0"/>
        <v>8527</v>
      </c>
      <c r="AB12" s="5">
        <f t="shared" si="0"/>
        <v>4</v>
      </c>
      <c r="AC12" s="5">
        <f t="shared" si="1"/>
        <v>2132</v>
      </c>
      <c r="AD12" s="7">
        <f t="shared" si="2"/>
        <v>1</v>
      </c>
    </row>
    <row r="13" spans="1:30" x14ac:dyDescent="0.2">
      <c r="A13" s="6">
        <v>43530</v>
      </c>
      <c r="C13" s="5">
        <v>1659</v>
      </c>
      <c r="D13" s="5">
        <v>1</v>
      </c>
      <c r="E13" s="5">
        <f>IF(D13=0,$AC$13,0)</f>
        <v>0</v>
      </c>
      <c r="G13" s="5">
        <v>1286</v>
      </c>
      <c r="H13" s="5">
        <v>1</v>
      </c>
      <c r="I13" s="5">
        <f>IF(H13=0,$AC$13,0)</f>
        <v>0</v>
      </c>
      <c r="K13" s="5">
        <v>1999</v>
      </c>
      <c r="L13" s="5">
        <v>1</v>
      </c>
      <c r="M13" s="5">
        <f>IF(L13=0,$AC$13,0)</f>
        <v>0</v>
      </c>
      <c r="O13" s="5">
        <v>1464</v>
      </c>
      <c r="P13" s="5">
        <v>1</v>
      </c>
      <c r="Q13" s="5">
        <f>IF(P13=0,$AC$13,0)</f>
        <v>0</v>
      </c>
      <c r="S13" s="5">
        <v>1215</v>
      </c>
      <c r="T13" s="5">
        <v>1</v>
      </c>
      <c r="U13" s="5">
        <f>IF(T13=0,$AC$13,0)</f>
        <v>0</v>
      </c>
      <c r="X13" s="5">
        <v>0</v>
      </c>
      <c r="Y13" s="5">
        <v>1999</v>
      </c>
      <c r="AA13" s="5">
        <f t="shared" si="0"/>
        <v>7623</v>
      </c>
      <c r="AB13" s="5">
        <f t="shared" si="0"/>
        <v>5</v>
      </c>
      <c r="AC13" s="5">
        <f t="shared" si="1"/>
        <v>1525</v>
      </c>
      <c r="AD13" s="7">
        <f t="shared" si="2"/>
        <v>1</v>
      </c>
    </row>
    <row r="14" spans="1:30" x14ac:dyDescent="0.2">
      <c r="A14" s="6">
        <v>43536</v>
      </c>
      <c r="C14" s="5">
        <v>1719</v>
      </c>
      <c r="D14" s="5">
        <v>1</v>
      </c>
      <c r="E14" s="5">
        <f>IF(D14=0,$AC$14,0)</f>
        <v>0</v>
      </c>
      <c r="H14" s="5">
        <v>0</v>
      </c>
      <c r="I14" s="5">
        <v>1719</v>
      </c>
      <c r="K14" s="5">
        <v>1598</v>
      </c>
      <c r="L14" s="5">
        <v>1</v>
      </c>
      <c r="M14" s="5">
        <f>IF(L14=0,$AC$14,0)</f>
        <v>0</v>
      </c>
      <c r="O14" s="5">
        <v>1303</v>
      </c>
      <c r="P14" s="5">
        <v>1</v>
      </c>
      <c r="Q14" s="5">
        <f>IF(P14=0,$AC$14,0)</f>
        <v>0</v>
      </c>
      <c r="S14" s="5">
        <v>1333</v>
      </c>
      <c r="T14" s="5">
        <v>1</v>
      </c>
      <c r="U14" s="5">
        <f>IF(T14=0,$AC$14,0)</f>
        <v>0</v>
      </c>
      <c r="X14" s="5">
        <v>0</v>
      </c>
      <c r="Y14" s="5">
        <v>1719</v>
      </c>
      <c r="AA14" s="5">
        <f t="shared" si="0"/>
        <v>5953</v>
      </c>
      <c r="AB14" s="5">
        <f t="shared" si="0"/>
        <v>4</v>
      </c>
      <c r="AC14" s="5">
        <f t="shared" si="1"/>
        <v>1488</v>
      </c>
      <c r="AD14" s="7">
        <f t="shared" si="2"/>
        <v>1</v>
      </c>
    </row>
    <row r="15" spans="1:30" x14ac:dyDescent="0.2">
      <c r="A15" s="6">
        <v>43543</v>
      </c>
      <c r="C15" s="5">
        <v>1684</v>
      </c>
      <c r="D15" s="5">
        <v>1</v>
      </c>
      <c r="E15" s="5">
        <f>IF(D15=0,$AC$15,0)</f>
        <v>0</v>
      </c>
      <c r="G15" s="5">
        <v>2098</v>
      </c>
      <c r="H15" s="5">
        <v>1</v>
      </c>
      <c r="I15" s="5">
        <f>IF(H15=0,$AC$15,0)</f>
        <v>0</v>
      </c>
      <c r="K15" s="5">
        <v>1895</v>
      </c>
      <c r="L15" s="5">
        <v>1</v>
      </c>
      <c r="M15" s="5">
        <f>IF(L15=0,$AC$15,0)</f>
        <v>0</v>
      </c>
      <c r="O15" s="5">
        <v>1840</v>
      </c>
      <c r="P15" s="5">
        <v>1</v>
      </c>
      <c r="Q15" s="5">
        <f>IF(P15=0,$AC$15,0)</f>
        <v>0</v>
      </c>
      <c r="S15" s="5">
        <v>1722</v>
      </c>
      <c r="T15" s="5">
        <v>1</v>
      </c>
      <c r="U15" s="5">
        <f>IF(T15=0,$AC$15,0)</f>
        <v>0</v>
      </c>
      <c r="X15" s="5">
        <v>0</v>
      </c>
      <c r="Y15" s="5">
        <v>2098</v>
      </c>
      <c r="AA15" s="5">
        <f t="shared" si="0"/>
        <v>9239</v>
      </c>
      <c r="AB15" s="5">
        <f t="shared" si="0"/>
        <v>5</v>
      </c>
      <c r="AC15" s="5">
        <f t="shared" si="1"/>
        <v>1848</v>
      </c>
      <c r="AD15" s="7">
        <f t="shared" si="2"/>
        <v>1</v>
      </c>
    </row>
    <row r="16" spans="1:30" x14ac:dyDescent="0.2">
      <c r="A16" s="6">
        <v>43550</v>
      </c>
      <c r="C16" s="5">
        <v>2453</v>
      </c>
      <c r="D16" s="5">
        <v>1</v>
      </c>
      <c r="E16" s="5">
        <f>IF(D16=0,$AC$16,0)</f>
        <v>0</v>
      </c>
      <c r="G16" s="5">
        <v>2872</v>
      </c>
      <c r="H16" s="5">
        <v>1</v>
      </c>
      <c r="I16" s="5">
        <f>IF(H16=0,$AC$16,0)</f>
        <v>0</v>
      </c>
      <c r="L16" s="5">
        <v>0</v>
      </c>
      <c r="M16" s="5">
        <v>2872</v>
      </c>
      <c r="O16" s="5">
        <v>1881</v>
      </c>
      <c r="P16" s="5">
        <v>1</v>
      </c>
      <c r="Q16" s="5">
        <f>IF(P16=0,$AC$16,0)</f>
        <v>0</v>
      </c>
      <c r="S16" s="5">
        <v>1878</v>
      </c>
      <c r="T16" s="5">
        <v>1</v>
      </c>
      <c r="U16" s="5">
        <f>IF(T16=0,$AC$16,0)</f>
        <v>0</v>
      </c>
      <c r="X16" s="5">
        <v>0</v>
      </c>
      <c r="Y16" s="5">
        <v>2872</v>
      </c>
      <c r="AA16" s="5">
        <f t="shared" si="0"/>
        <v>9084</v>
      </c>
      <c r="AB16" s="5">
        <f t="shared" si="0"/>
        <v>4</v>
      </c>
      <c r="AC16" s="5">
        <f t="shared" si="1"/>
        <v>2271</v>
      </c>
      <c r="AD16" s="7">
        <f t="shared" si="2"/>
        <v>1</v>
      </c>
    </row>
    <row r="17" spans="1:30" x14ac:dyDescent="0.2">
      <c r="A17" s="6">
        <v>43557</v>
      </c>
      <c r="C17" s="5">
        <v>2280</v>
      </c>
      <c r="D17" s="5">
        <v>1</v>
      </c>
      <c r="E17" s="5">
        <f>IF(D17=0,$AC$17,0)</f>
        <v>0</v>
      </c>
      <c r="G17" s="5">
        <v>1770</v>
      </c>
      <c r="H17" s="5">
        <v>1</v>
      </c>
      <c r="I17" s="5">
        <f>IF(H17=0,$AC$17,0)</f>
        <v>0</v>
      </c>
      <c r="K17" s="5">
        <v>1947</v>
      </c>
      <c r="L17" s="5">
        <v>1</v>
      </c>
      <c r="M17" s="5">
        <f>IF(L17=0,$AC$17,0)</f>
        <v>0</v>
      </c>
      <c r="O17" s="5">
        <v>1624</v>
      </c>
      <c r="P17" s="5">
        <v>1</v>
      </c>
      <c r="Q17" s="5">
        <f>IF(P17=0,$AC$17,0)</f>
        <v>0</v>
      </c>
      <c r="S17" s="5">
        <v>1579</v>
      </c>
      <c r="T17" s="5">
        <v>1</v>
      </c>
      <c r="U17" s="5">
        <f>IF(T17=0,$AC$17,0)</f>
        <v>0</v>
      </c>
      <c r="X17" s="5">
        <v>0</v>
      </c>
      <c r="Y17" s="5">
        <v>2280</v>
      </c>
      <c r="AA17" s="5">
        <f t="shared" si="0"/>
        <v>9200</v>
      </c>
      <c r="AB17" s="5">
        <f t="shared" si="0"/>
        <v>5</v>
      </c>
      <c r="AC17" s="5">
        <f t="shared" si="1"/>
        <v>1840</v>
      </c>
      <c r="AD17" s="7">
        <f t="shared" si="2"/>
        <v>1</v>
      </c>
    </row>
    <row r="18" spans="1:30" x14ac:dyDescent="0.2">
      <c r="A18" s="6">
        <v>43564</v>
      </c>
      <c r="C18" s="5">
        <v>1537</v>
      </c>
      <c r="D18" s="5">
        <v>1</v>
      </c>
      <c r="E18" s="5">
        <f>IF(D18=0,$AC$18,0)</f>
        <v>0</v>
      </c>
      <c r="G18" s="5">
        <v>1081</v>
      </c>
      <c r="H18" s="5">
        <v>1</v>
      </c>
      <c r="I18" s="5">
        <f>IF(H18=0,$AC$18,0)</f>
        <v>0</v>
      </c>
      <c r="K18" s="5">
        <v>1330</v>
      </c>
      <c r="L18" s="5">
        <v>1</v>
      </c>
      <c r="M18" s="5">
        <f>IF(L18=0,$AC$18,0)</f>
        <v>0</v>
      </c>
      <c r="O18" s="5">
        <v>1024</v>
      </c>
      <c r="P18" s="5">
        <v>1</v>
      </c>
      <c r="Q18" s="5">
        <f>IF(P18=0,$AC$18,0)</f>
        <v>0</v>
      </c>
      <c r="S18" s="5">
        <v>1489</v>
      </c>
      <c r="T18" s="5">
        <v>1</v>
      </c>
      <c r="U18" s="5">
        <f>IF(T18=0,$AC$18,0)</f>
        <v>0</v>
      </c>
      <c r="X18" s="5">
        <v>0</v>
      </c>
      <c r="Y18" s="5">
        <v>1537</v>
      </c>
      <c r="AA18" s="5">
        <f t="shared" si="0"/>
        <v>6461</v>
      </c>
      <c r="AB18" s="5">
        <f t="shared" si="0"/>
        <v>5</v>
      </c>
      <c r="AC18" s="5">
        <f t="shared" si="1"/>
        <v>1292</v>
      </c>
      <c r="AD18" s="7">
        <f t="shared" si="2"/>
        <v>1</v>
      </c>
    </row>
    <row r="19" spans="1:30" x14ac:dyDescent="0.2">
      <c r="A19" s="6">
        <v>43571</v>
      </c>
      <c r="C19" s="5">
        <v>1016</v>
      </c>
      <c r="D19" s="5">
        <v>1</v>
      </c>
      <c r="E19" s="5">
        <f>IF(D19=0,$AC$19,0)</f>
        <v>0</v>
      </c>
      <c r="G19" s="5">
        <v>1394</v>
      </c>
      <c r="H19" s="5">
        <v>1</v>
      </c>
      <c r="I19" s="5">
        <f>IF(H19=0,$AC$19,0)</f>
        <v>0</v>
      </c>
      <c r="K19" s="5">
        <v>1266</v>
      </c>
      <c r="L19" s="5">
        <v>1</v>
      </c>
      <c r="M19" s="5">
        <f>IF(L19=0,$AC$19,0)</f>
        <v>0</v>
      </c>
      <c r="P19" s="5">
        <v>0</v>
      </c>
      <c r="Q19" s="5">
        <v>1582</v>
      </c>
      <c r="S19" s="5">
        <v>1174</v>
      </c>
      <c r="T19" s="5">
        <v>1</v>
      </c>
      <c r="U19" s="5">
        <f>IF(T19=0,$AC$19,0)</f>
        <v>0</v>
      </c>
      <c r="W19" s="5">
        <v>1582</v>
      </c>
      <c r="X19" s="5">
        <v>1</v>
      </c>
      <c r="Y19" s="5">
        <f>IF(X19=0,$AC$19,0)</f>
        <v>0</v>
      </c>
      <c r="AA19" s="5">
        <f t="shared" si="0"/>
        <v>6432</v>
      </c>
      <c r="AB19" s="5">
        <f t="shared" si="0"/>
        <v>5</v>
      </c>
      <c r="AC19" s="5">
        <f t="shared" si="1"/>
        <v>1286</v>
      </c>
      <c r="AD19" s="7">
        <f t="shared" si="2"/>
        <v>1</v>
      </c>
    </row>
    <row r="20" spans="1:30" x14ac:dyDescent="0.2">
      <c r="A20" s="6">
        <v>43578</v>
      </c>
      <c r="C20" s="5">
        <v>1149</v>
      </c>
      <c r="D20" s="5">
        <v>1</v>
      </c>
      <c r="E20" s="5">
        <f>IF(D20=0,$AC$20,0)</f>
        <v>0</v>
      </c>
      <c r="G20" s="5">
        <v>1939</v>
      </c>
      <c r="H20" s="5">
        <v>1</v>
      </c>
      <c r="I20" s="5">
        <f>IF(H20=0,$AC$20,0)</f>
        <v>0</v>
      </c>
      <c r="K20" s="5">
        <v>1601</v>
      </c>
      <c r="L20" s="5">
        <v>1</v>
      </c>
      <c r="M20" s="5">
        <f>IF(L20=0,$AC$20,0)</f>
        <v>0</v>
      </c>
      <c r="O20" s="5">
        <v>920</v>
      </c>
      <c r="P20" s="5">
        <v>1</v>
      </c>
      <c r="Q20" s="5">
        <f>IF(P20=0,$AC$20,0)</f>
        <v>0</v>
      </c>
      <c r="S20" s="5">
        <v>1324</v>
      </c>
      <c r="T20" s="5">
        <v>1</v>
      </c>
      <c r="U20" s="5">
        <f>IF(T20=0,$AC$20,0)</f>
        <v>0</v>
      </c>
      <c r="X20" s="5">
        <v>0</v>
      </c>
      <c r="Y20" s="5">
        <v>1939</v>
      </c>
      <c r="AA20" s="5">
        <f t="shared" si="0"/>
        <v>6933</v>
      </c>
      <c r="AB20" s="5">
        <f t="shared" si="0"/>
        <v>5</v>
      </c>
      <c r="AC20" s="5">
        <f t="shared" si="1"/>
        <v>1387</v>
      </c>
      <c r="AD20" s="7">
        <f t="shared" si="2"/>
        <v>1</v>
      </c>
    </row>
    <row r="21" spans="1:30" x14ac:dyDescent="0.2">
      <c r="A21" s="6">
        <v>43594</v>
      </c>
      <c r="C21" s="5">
        <v>2435</v>
      </c>
      <c r="D21" s="5">
        <v>1</v>
      </c>
      <c r="E21" s="5">
        <f>IF(D21=0,$AC$21,0)</f>
        <v>0</v>
      </c>
      <c r="G21" s="5">
        <v>1597</v>
      </c>
      <c r="H21" s="5">
        <v>1</v>
      </c>
      <c r="I21" s="5">
        <f>IF(H21=0,$AC$21,0)</f>
        <v>0</v>
      </c>
      <c r="K21" s="5">
        <v>1582</v>
      </c>
      <c r="L21" s="5">
        <v>1</v>
      </c>
      <c r="M21" s="5">
        <f>IF(L21=0,$AC$21,0)</f>
        <v>0</v>
      </c>
      <c r="O21" s="5">
        <v>2183</v>
      </c>
      <c r="P21" s="5">
        <v>1</v>
      </c>
      <c r="Q21" s="5">
        <f>IF(P21=0,$AC$21,0)</f>
        <v>0</v>
      </c>
      <c r="S21" s="5">
        <v>1487</v>
      </c>
      <c r="T21" s="5">
        <v>1</v>
      </c>
      <c r="U21" s="5">
        <f>IF(T21=0,$AC$21,0)</f>
        <v>0</v>
      </c>
      <c r="X21" s="5">
        <v>0</v>
      </c>
      <c r="Y21" s="5">
        <v>2435</v>
      </c>
      <c r="AA21" s="5">
        <f t="shared" si="0"/>
        <v>9284</v>
      </c>
      <c r="AB21" s="5">
        <f t="shared" si="0"/>
        <v>5</v>
      </c>
      <c r="AC21" s="5">
        <f t="shared" si="1"/>
        <v>1857</v>
      </c>
      <c r="AD21" s="7">
        <f t="shared" si="2"/>
        <v>1</v>
      </c>
    </row>
    <row r="22" spans="1:30" x14ac:dyDescent="0.2">
      <c r="A22" s="6">
        <v>43599</v>
      </c>
      <c r="C22" s="5">
        <v>1717</v>
      </c>
      <c r="D22" s="5">
        <v>1</v>
      </c>
      <c r="E22" s="5">
        <f>IF(D22=0,$AC$22,0)</f>
        <v>0</v>
      </c>
      <c r="G22" s="5">
        <v>2170</v>
      </c>
      <c r="H22" s="5">
        <v>1</v>
      </c>
      <c r="I22" s="5">
        <f>IF(H22=0,$AC$22,0)</f>
        <v>0</v>
      </c>
      <c r="K22" s="5">
        <v>2127</v>
      </c>
      <c r="L22" s="5">
        <v>1</v>
      </c>
      <c r="M22" s="5">
        <f>IF(L22=0,$AC$22,0)</f>
        <v>0</v>
      </c>
      <c r="O22" s="5">
        <v>1369</v>
      </c>
      <c r="P22" s="5">
        <v>1</v>
      </c>
      <c r="Q22" s="5">
        <f>IF(P22=0,$AC$22,0)</f>
        <v>0</v>
      </c>
      <c r="S22" s="5">
        <v>1384</v>
      </c>
      <c r="T22" s="5">
        <v>1</v>
      </c>
      <c r="U22" s="5">
        <f>IF(T22=0,$AC$22,0)</f>
        <v>0</v>
      </c>
      <c r="X22" s="5">
        <v>0</v>
      </c>
      <c r="Y22" s="5">
        <v>2170</v>
      </c>
      <c r="AA22" s="5">
        <f t="shared" si="0"/>
        <v>8767</v>
      </c>
      <c r="AB22" s="5">
        <f t="shared" si="0"/>
        <v>5</v>
      </c>
      <c r="AC22" s="5">
        <f t="shared" si="1"/>
        <v>1753</v>
      </c>
      <c r="AD22" s="7">
        <f t="shared" si="2"/>
        <v>1</v>
      </c>
    </row>
    <row r="23" spans="1:30" x14ac:dyDescent="0.2">
      <c r="A23" s="6">
        <v>43606</v>
      </c>
      <c r="C23" s="5">
        <v>2334</v>
      </c>
      <c r="D23" s="5">
        <v>1</v>
      </c>
      <c r="E23" s="5">
        <f>IF(D23=0,$AC$23,0)</f>
        <v>0</v>
      </c>
      <c r="H23" s="5">
        <v>0</v>
      </c>
      <c r="I23" s="5">
        <v>2334</v>
      </c>
      <c r="K23" s="5">
        <v>2205</v>
      </c>
      <c r="L23" s="5">
        <v>1</v>
      </c>
      <c r="M23" s="5">
        <f>IF(L23=0,$AC$23,0)</f>
        <v>0</v>
      </c>
      <c r="O23" s="5">
        <v>2241</v>
      </c>
      <c r="P23" s="5">
        <v>1</v>
      </c>
      <c r="Q23" s="5">
        <f>IF(P23=0,$AC$23,0)</f>
        <v>0</v>
      </c>
      <c r="S23" s="5">
        <v>919</v>
      </c>
      <c r="T23" s="5">
        <v>1</v>
      </c>
      <c r="U23" s="5">
        <f>IF(T23=0,$AC$23,0)</f>
        <v>0</v>
      </c>
      <c r="X23" s="5">
        <v>0</v>
      </c>
      <c r="Y23" s="5">
        <v>2334</v>
      </c>
      <c r="AA23" s="5">
        <f t="shared" si="0"/>
        <v>7699</v>
      </c>
      <c r="AB23" s="5">
        <f t="shared" si="0"/>
        <v>4</v>
      </c>
      <c r="AC23" s="5">
        <f t="shared" si="1"/>
        <v>1925</v>
      </c>
      <c r="AD23" s="7">
        <f t="shared" si="2"/>
        <v>1</v>
      </c>
    </row>
    <row r="24" spans="1:30" x14ac:dyDescent="0.2">
      <c r="A24" s="6">
        <v>43614</v>
      </c>
      <c r="C24" s="5">
        <v>1487</v>
      </c>
      <c r="D24" s="5">
        <v>1</v>
      </c>
      <c r="E24" s="5">
        <f>IF(D24=0,$AC$24,0)</f>
        <v>0</v>
      </c>
      <c r="G24" s="5">
        <v>1338</v>
      </c>
      <c r="H24" s="5">
        <v>1</v>
      </c>
      <c r="I24" s="5">
        <f>IF(H24=0,$AC$24,0)</f>
        <v>0</v>
      </c>
      <c r="K24" s="5">
        <v>2344</v>
      </c>
      <c r="L24" s="5">
        <v>1</v>
      </c>
      <c r="M24" s="5">
        <f>IF(L24=0,$AC$24,0)</f>
        <v>0</v>
      </c>
      <c r="O24" s="5">
        <v>1573</v>
      </c>
      <c r="P24" s="5">
        <v>1</v>
      </c>
      <c r="Q24" s="5">
        <f>IF(P24=0,$AC$24,0)</f>
        <v>0</v>
      </c>
      <c r="S24" s="5">
        <v>1370</v>
      </c>
      <c r="T24" s="5">
        <v>1</v>
      </c>
      <c r="U24" s="5">
        <f>IF(T24=0,$AC$24,0)</f>
        <v>0</v>
      </c>
      <c r="X24" s="5">
        <v>0</v>
      </c>
      <c r="Y24" s="5">
        <v>2344</v>
      </c>
      <c r="AA24" s="5">
        <f t="shared" si="0"/>
        <v>8112</v>
      </c>
      <c r="AB24" s="5">
        <f t="shared" si="0"/>
        <v>5</v>
      </c>
      <c r="AC24" s="5">
        <f t="shared" si="1"/>
        <v>1622</v>
      </c>
      <c r="AD24" s="7">
        <f t="shared" si="2"/>
        <v>1</v>
      </c>
    </row>
    <row r="25" spans="1:30" x14ac:dyDescent="0.2">
      <c r="A25" s="6">
        <v>43622</v>
      </c>
      <c r="C25" s="5">
        <v>1930</v>
      </c>
      <c r="D25" s="5">
        <v>1</v>
      </c>
      <c r="E25" s="5">
        <f>IF(D25=0,$AC$25,0)</f>
        <v>0</v>
      </c>
      <c r="G25" s="5">
        <v>1843</v>
      </c>
      <c r="H25" s="5">
        <v>1</v>
      </c>
      <c r="I25" s="5">
        <f>IF(H25=0,$AC$25,0)</f>
        <v>0</v>
      </c>
      <c r="K25" s="5">
        <v>945</v>
      </c>
      <c r="L25" s="5">
        <v>1</v>
      </c>
      <c r="M25" s="5">
        <f>IF(L25=0,$AC$25,0)</f>
        <v>0</v>
      </c>
      <c r="O25" s="5">
        <v>1638</v>
      </c>
      <c r="P25" s="5">
        <v>1</v>
      </c>
      <c r="Q25" s="5">
        <f>IF(P25=0,$AC$25,0)</f>
        <v>0</v>
      </c>
      <c r="S25" s="5">
        <v>1254</v>
      </c>
      <c r="T25" s="5">
        <v>1</v>
      </c>
      <c r="U25" s="5">
        <f>IF(T25=0,$AC$25,0)</f>
        <v>0</v>
      </c>
      <c r="X25" s="5">
        <v>0</v>
      </c>
      <c r="Y25" s="5">
        <v>1930</v>
      </c>
      <c r="AA25" s="5">
        <f t="shared" si="0"/>
        <v>7610</v>
      </c>
      <c r="AB25" s="5">
        <f t="shared" si="0"/>
        <v>5</v>
      </c>
      <c r="AC25" s="5">
        <f t="shared" si="1"/>
        <v>1522</v>
      </c>
      <c r="AD25" s="7">
        <f t="shared" si="2"/>
        <v>1</v>
      </c>
    </row>
    <row r="26" spans="1:30" x14ac:dyDescent="0.2">
      <c r="A26" s="6">
        <v>43627</v>
      </c>
      <c r="C26" s="5">
        <v>1648</v>
      </c>
      <c r="D26" s="5">
        <v>1</v>
      </c>
      <c r="E26" s="5">
        <f>IF(D26=0,$AC$26,0)</f>
        <v>0</v>
      </c>
      <c r="G26" s="5">
        <v>890</v>
      </c>
      <c r="H26" s="5">
        <v>1</v>
      </c>
      <c r="I26" s="5">
        <f>IF(H26=0,$AC$26,0)</f>
        <v>0</v>
      </c>
      <c r="K26" s="5">
        <v>968</v>
      </c>
      <c r="L26" s="5">
        <v>1</v>
      </c>
      <c r="M26" s="5">
        <f>IF(L26=0,$AC$26,0)</f>
        <v>0</v>
      </c>
      <c r="O26" s="5">
        <v>1818</v>
      </c>
      <c r="P26" s="5">
        <v>1</v>
      </c>
      <c r="Q26" s="5">
        <f>IF(P26=0,$AC$26,0)</f>
        <v>0</v>
      </c>
      <c r="S26" s="5">
        <v>1588</v>
      </c>
      <c r="T26" s="5">
        <v>1</v>
      </c>
      <c r="U26" s="5">
        <f>IF(T26=0,$AC$26,0)</f>
        <v>0</v>
      </c>
      <c r="X26" s="5">
        <v>0</v>
      </c>
      <c r="Y26" s="5">
        <v>1818</v>
      </c>
      <c r="AA26" s="5">
        <f t="shared" si="0"/>
        <v>6912</v>
      </c>
      <c r="AB26" s="5">
        <f t="shared" si="0"/>
        <v>5</v>
      </c>
      <c r="AC26" s="5">
        <f t="shared" si="1"/>
        <v>1382</v>
      </c>
      <c r="AD26" s="7">
        <f t="shared" si="2"/>
        <v>1</v>
      </c>
    </row>
    <row r="27" spans="1:30" x14ac:dyDescent="0.2">
      <c r="A27" s="6">
        <v>43634</v>
      </c>
      <c r="C27" s="5">
        <v>2146</v>
      </c>
      <c r="D27" s="5">
        <v>1</v>
      </c>
      <c r="E27" s="5">
        <f>IF(D27=0,$AC$27,0)</f>
        <v>0</v>
      </c>
      <c r="G27" s="5">
        <v>2002</v>
      </c>
      <c r="H27" s="5">
        <v>1</v>
      </c>
      <c r="I27" s="5">
        <f>IF(H27=0,$AC$27,0)</f>
        <v>0</v>
      </c>
      <c r="L27" s="5">
        <v>0</v>
      </c>
      <c r="M27" s="5">
        <v>2146</v>
      </c>
      <c r="O27" s="5">
        <v>2124</v>
      </c>
      <c r="P27" s="5">
        <v>1</v>
      </c>
      <c r="Q27" s="5">
        <f>IF(P27=0,$AC$27,0)</f>
        <v>0</v>
      </c>
      <c r="S27" s="5">
        <v>1296</v>
      </c>
      <c r="T27" s="5">
        <v>1</v>
      </c>
      <c r="U27" s="5">
        <f>IF(T27=0,$AC$27,0)</f>
        <v>0</v>
      </c>
      <c r="X27" s="5">
        <v>0</v>
      </c>
      <c r="Y27" s="5">
        <v>2146</v>
      </c>
      <c r="AA27" s="5">
        <f t="shared" si="0"/>
        <v>7568</v>
      </c>
      <c r="AB27" s="5">
        <f t="shared" si="0"/>
        <v>4</v>
      </c>
      <c r="AC27" s="5">
        <f t="shared" si="1"/>
        <v>1892</v>
      </c>
      <c r="AD27" s="7">
        <f t="shared" si="2"/>
        <v>1</v>
      </c>
    </row>
    <row r="28" spans="1:30" x14ac:dyDescent="0.2">
      <c r="A28" s="6">
        <v>43641</v>
      </c>
      <c r="C28" s="5">
        <v>1790</v>
      </c>
      <c r="D28" s="5">
        <v>1</v>
      </c>
      <c r="E28" s="5">
        <f>IF(D28=0,$AC$28,0)</f>
        <v>0</v>
      </c>
      <c r="G28" s="5">
        <v>2200</v>
      </c>
      <c r="H28" s="5">
        <v>1</v>
      </c>
      <c r="I28" s="5">
        <f>IF(H28=0,$AC$28,0)</f>
        <v>0</v>
      </c>
      <c r="K28" s="5">
        <v>3049</v>
      </c>
      <c r="L28" s="5">
        <v>1</v>
      </c>
      <c r="M28" s="5">
        <f>IF(L28=0,$AC$28,0)</f>
        <v>0</v>
      </c>
      <c r="O28" s="5">
        <v>1759</v>
      </c>
      <c r="P28" s="5">
        <v>1</v>
      </c>
      <c r="Q28" s="5">
        <f>IF(P28=0,$AC$28,0)</f>
        <v>0</v>
      </c>
      <c r="S28" s="5">
        <v>1493</v>
      </c>
      <c r="T28" s="5">
        <v>1</v>
      </c>
      <c r="U28" s="5">
        <f>IF(T28=0,$AC$28,0)</f>
        <v>0</v>
      </c>
      <c r="X28" s="5">
        <v>0</v>
      </c>
      <c r="Y28" s="5">
        <v>2200</v>
      </c>
      <c r="AA28" s="5">
        <f t="shared" si="0"/>
        <v>10291</v>
      </c>
      <c r="AB28" s="5">
        <f t="shared" si="0"/>
        <v>5</v>
      </c>
      <c r="AC28" s="5">
        <f t="shared" si="1"/>
        <v>2058</v>
      </c>
      <c r="AD28" s="7">
        <f t="shared" si="2"/>
        <v>1</v>
      </c>
    </row>
    <row r="29" spans="1:30" x14ac:dyDescent="0.2">
      <c r="A29" s="6">
        <v>43648</v>
      </c>
      <c r="C29" s="5">
        <v>1494</v>
      </c>
      <c r="D29" s="5">
        <v>1</v>
      </c>
      <c r="E29" s="5">
        <f>IF(D29=0,$AC$29,0)</f>
        <v>0</v>
      </c>
      <c r="G29" s="5">
        <v>2045</v>
      </c>
      <c r="H29" s="5">
        <v>1</v>
      </c>
      <c r="I29" s="5">
        <f>IF(H29=0,$AC$29,0)</f>
        <v>0</v>
      </c>
      <c r="K29" s="5">
        <v>2362</v>
      </c>
      <c r="L29" s="5">
        <v>1</v>
      </c>
      <c r="M29" s="5">
        <f>IF(L29=0,$AC$29,0)</f>
        <v>0</v>
      </c>
      <c r="O29" s="5">
        <v>2831</v>
      </c>
      <c r="P29" s="5">
        <v>1</v>
      </c>
      <c r="Q29" s="5">
        <f>IF(P29=0,$AC$29,0)</f>
        <v>0</v>
      </c>
      <c r="S29" s="5">
        <v>1761</v>
      </c>
      <c r="T29" s="5">
        <v>1</v>
      </c>
      <c r="U29" s="5">
        <f>IF(T29=0,$AC$29,0)</f>
        <v>0</v>
      </c>
      <c r="X29" s="5">
        <v>0</v>
      </c>
      <c r="Y29" s="5">
        <v>2831</v>
      </c>
      <c r="AA29" s="5">
        <f t="shared" si="0"/>
        <v>10493</v>
      </c>
      <c r="AB29" s="5">
        <f t="shared" si="0"/>
        <v>5</v>
      </c>
      <c r="AC29" s="5">
        <f t="shared" si="1"/>
        <v>2099</v>
      </c>
      <c r="AD29" s="7">
        <f t="shared" si="2"/>
        <v>1</v>
      </c>
    </row>
    <row r="30" spans="1:30" x14ac:dyDescent="0.2">
      <c r="A30" s="6">
        <v>43655</v>
      </c>
      <c r="C30" s="5">
        <v>2606</v>
      </c>
      <c r="D30" s="5">
        <v>1</v>
      </c>
      <c r="E30" s="5">
        <f>IF(D30=0,$AC$30,0)</f>
        <v>0</v>
      </c>
      <c r="G30" s="5">
        <v>1234</v>
      </c>
      <c r="H30" s="5">
        <v>1</v>
      </c>
      <c r="I30" s="5">
        <f>IF(H30=0,$AC$30,0)</f>
        <v>0</v>
      </c>
      <c r="L30" s="5">
        <v>0</v>
      </c>
      <c r="M30" s="5">
        <v>2606</v>
      </c>
      <c r="O30" s="5">
        <v>2335</v>
      </c>
      <c r="P30" s="5">
        <v>1</v>
      </c>
      <c r="Q30" s="5">
        <f>IF(P30=0,$AC$30,0)</f>
        <v>0</v>
      </c>
      <c r="S30" s="5">
        <v>2062</v>
      </c>
      <c r="T30" s="5">
        <v>1</v>
      </c>
      <c r="U30" s="5">
        <f>IF(T30=0,$AC$30,0)</f>
        <v>0</v>
      </c>
      <c r="X30" s="5">
        <v>0</v>
      </c>
      <c r="Y30" s="5">
        <v>2606</v>
      </c>
      <c r="AA30" s="5">
        <f t="shared" si="0"/>
        <v>8237</v>
      </c>
      <c r="AB30" s="5">
        <f t="shared" si="0"/>
        <v>4</v>
      </c>
      <c r="AC30" s="5">
        <f t="shared" si="1"/>
        <v>2059</v>
      </c>
      <c r="AD30" s="7">
        <f t="shared" si="2"/>
        <v>1</v>
      </c>
    </row>
    <row r="31" spans="1:30" x14ac:dyDescent="0.2">
      <c r="A31" s="6">
        <v>43669</v>
      </c>
      <c r="C31" s="5">
        <v>1118</v>
      </c>
      <c r="D31" s="5">
        <v>1</v>
      </c>
      <c r="E31" s="5">
        <f>IF(D31=0,$AC$31,0)</f>
        <v>0</v>
      </c>
      <c r="G31" s="5">
        <v>1181</v>
      </c>
      <c r="H31" s="5">
        <v>1</v>
      </c>
      <c r="I31" s="5">
        <f>IF(H31=0,$AC$31,0)</f>
        <v>0</v>
      </c>
      <c r="K31" s="5">
        <v>1998</v>
      </c>
      <c r="L31" s="5">
        <v>1</v>
      </c>
      <c r="M31" s="5">
        <f>IF(L31=0,$AC$31,0)</f>
        <v>0</v>
      </c>
      <c r="O31" s="5">
        <v>2074</v>
      </c>
      <c r="P31" s="5">
        <v>1</v>
      </c>
      <c r="Q31" s="5">
        <f>IF(P31=0,$AC$31,0)</f>
        <v>0</v>
      </c>
      <c r="S31" s="5">
        <v>1361</v>
      </c>
      <c r="T31" s="5">
        <v>1</v>
      </c>
      <c r="U31" s="5">
        <f>IF(T31=0,$AC$31,0)</f>
        <v>0</v>
      </c>
      <c r="X31" s="5">
        <v>0</v>
      </c>
      <c r="Y31" s="5">
        <v>2074</v>
      </c>
      <c r="AA31" s="5">
        <f t="shared" si="0"/>
        <v>7732</v>
      </c>
      <c r="AB31" s="5">
        <f t="shared" si="0"/>
        <v>5</v>
      </c>
      <c r="AC31" s="5">
        <f t="shared" si="1"/>
        <v>1546</v>
      </c>
      <c r="AD31" s="7">
        <f t="shared" si="2"/>
        <v>1</v>
      </c>
    </row>
    <row r="32" spans="1:30" x14ac:dyDescent="0.2">
      <c r="A32" s="6">
        <v>43676</v>
      </c>
      <c r="D32" s="5">
        <v>0</v>
      </c>
      <c r="E32" s="5">
        <v>2532</v>
      </c>
      <c r="G32" s="5">
        <v>1825</v>
      </c>
      <c r="H32" s="5">
        <v>1</v>
      </c>
      <c r="I32" s="5">
        <f>IF(H32=0,$AC$32,0)</f>
        <v>0</v>
      </c>
      <c r="K32" s="5">
        <v>2410</v>
      </c>
      <c r="L32" s="5">
        <v>1</v>
      </c>
      <c r="M32" s="5">
        <f>IF(L32=0,$AC$32,0)</f>
        <v>0</v>
      </c>
      <c r="O32" s="5">
        <v>1841</v>
      </c>
      <c r="P32" s="5">
        <v>1</v>
      </c>
      <c r="Q32" s="5">
        <f>IF(P32=0,$AC$32,0)</f>
        <v>0</v>
      </c>
      <c r="S32" s="5">
        <v>2532</v>
      </c>
      <c r="T32" s="5">
        <v>1</v>
      </c>
      <c r="U32" s="5">
        <f>IF(T32=0,$AC$32,0)</f>
        <v>0</v>
      </c>
      <c r="X32" s="5">
        <v>0</v>
      </c>
      <c r="Y32" s="5">
        <v>2532</v>
      </c>
      <c r="AA32" s="5">
        <f t="shared" si="0"/>
        <v>8608</v>
      </c>
      <c r="AB32" s="5">
        <f t="shared" si="0"/>
        <v>4</v>
      </c>
      <c r="AC32" s="5">
        <f t="shared" si="1"/>
        <v>2152</v>
      </c>
      <c r="AD32" s="7">
        <f t="shared" si="2"/>
        <v>1</v>
      </c>
    </row>
    <row r="33" spans="1:30" x14ac:dyDescent="0.2">
      <c r="A33" s="6">
        <v>43690</v>
      </c>
      <c r="C33" s="5">
        <v>1040</v>
      </c>
      <c r="D33" s="5">
        <v>1</v>
      </c>
      <c r="E33" s="5">
        <f>IF(D33=0,$AC$33,0)</f>
        <v>0</v>
      </c>
      <c r="G33" s="5">
        <v>1497</v>
      </c>
      <c r="H33" s="5">
        <v>1</v>
      </c>
      <c r="I33" s="5">
        <f>IF(H33=0,$AC$33,0)</f>
        <v>0</v>
      </c>
      <c r="K33" s="5">
        <v>1513</v>
      </c>
      <c r="L33" s="5">
        <v>1</v>
      </c>
      <c r="M33" s="5">
        <f>IF(L33=0,$AC$33,0)</f>
        <v>0</v>
      </c>
      <c r="O33" s="5">
        <v>1713</v>
      </c>
      <c r="P33" s="5">
        <v>1</v>
      </c>
      <c r="Q33" s="5">
        <f>IF(P33=0,$AC$33,0)</f>
        <v>0</v>
      </c>
      <c r="S33" s="5">
        <v>1742</v>
      </c>
      <c r="T33" s="5">
        <v>1</v>
      </c>
      <c r="U33" s="5">
        <f>IF(T33=0,$AC$33,0)</f>
        <v>0</v>
      </c>
      <c r="X33" s="5">
        <v>0</v>
      </c>
      <c r="Y33" s="5">
        <v>1742</v>
      </c>
      <c r="AA33" s="5">
        <f t="shared" si="0"/>
        <v>7505</v>
      </c>
      <c r="AB33" s="5">
        <f t="shared" si="0"/>
        <v>5</v>
      </c>
      <c r="AC33" s="5">
        <f t="shared" si="1"/>
        <v>1501</v>
      </c>
      <c r="AD33" s="7">
        <f t="shared" si="2"/>
        <v>1</v>
      </c>
    </row>
    <row r="34" spans="1:30" x14ac:dyDescent="0.2">
      <c r="A34" s="6">
        <v>43697</v>
      </c>
      <c r="C34" s="5">
        <v>1829</v>
      </c>
      <c r="D34" s="5">
        <v>1</v>
      </c>
      <c r="E34" s="5">
        <f>IF(D34=0,$AC$34,0)</f>
        <v>0</v>
      </c>
      <c r="G34" s="5">
        <v>1259</v>
      </c>
      <c r="H34" s="5">
        <v>1</v>
      </c>
      <c r="I34" s="5">
        <f>IF(H34=0,$AC$34,0)</f>
        <v>0</v>
      </c>
      <c r="K34" s="5">
        <v>1534</v>
      </c>
      <c r="L34" s="5">
        <v>1</v>
      </c>
      <c r="M34" s="5">
        <f>IF(L34=0,$AC$34,0)</f>
        <v>0</v>
      </c>
      <c r="O34" s="5">
        <v>1434</v>
      </c>
      <c r="P34" s="5">
        <v>1</v>
      </c>
      <c r="Q34" s="5">
        <f>IF(P34=0,$AC$34,0)</f>
        <v>0</v>
      </c>
      <c r="S34" s="5">
        <v>1707</v>
      </c>
      <c r="T34" s="5">
        <v>1</v>
      </c>
      <c r="U34" s="5">
        <f>IF(T34=0,$AC$34,0)</f>
        <v>0</v>
      </c>
      <c r="X34" s="5">
        <v>0</v>
      </c>
      <c r="Y34" s="5">
        <v>1707</v>
      </c>
      <c r="AA34" s="5">
        <f t="shared" si="0"/>
        <v>7763</v>
      </c>
      <c r="AB34" s="5">
        <f t="shared" si="0"/>
        <v>5</v>
      </c>
      <c r="AC34" s="5">
        <f t="shared" si="1"/>
        <v>1553</v>
      </c>
      <c r="AD34" s="7">
        <f t="shared" si="2"/>
        <v>1</v>
      </c>
    </row>
    <row r="35" spans="1:30" x14ac:dyDescent="0.2">
      <c r="A35" s="6">
        <v>43704</v>
      </c>
      <c r="C35" s="5">
        <v>2406</v>
      </c>
      <c r="D35" s="5">
        <v>1</v>
      </c>
      <c r="E35" s="5">
        <f>IF(D35=0,$AC$35,0)</f>
        <v>0</v>
      </c>
      <c r="G35" s="5">
        <v>2417</v>
      </c>
      <c r="H35" s="5">
        <v>1</v>
      </c>
      <c r="I35" s="5">
        <f>IF(H35=0,$AC$35,0)</f>
        <v>0</v>
      </c>
      <c r="K35" s="5">
        <v>2642</v>
      </c>
      <c r="L35" s="5">
        <v>1</v>
      </c>
      <c r="M35" s="5">
        <f>IF(L35=0,$AC$35,0)</f>
        <v>0</v>
      </c>
      <c r="P35" s="5">
        <v>0</v>
      </c>
      <c r="Q35" s="5">
        <v>2642</v>
      </c>
      <c r="S35" s="5">
        <v>1908</v>
      </c>
      <c r="T35" s="5">
        <v>1</v>
      </c>
      <c r="U35" s="5">
        <f>IF(T35=0,$AC$35,0)</f>
        <v>0</v>
      </c>
      <c r="X35" s="5">
        <v>0</v>
      </c>
      <c r="Y35" s="5">
        <v>2642</v>
      </c>
      <c r="AA35" s="5">
        <f t="shared" si="0"/>
        <v>9373</v>
      </c>
      <c r="AB35" s="5">
        <f t="shared" si="0"/>
        <v>4</v>
      </c>
      <c r="AC35" s="5">
        <f t="shared" si="1"/>
        <v>2343</v>
      </c>
      <c r="AD35" s="7">
        <f t="shared" si="2"/>
        <v>1</v>
      </c>
    </row>
    <row r="36" spans="1:30" x14ac:dyDescent="0.2">
      <c r="A36" s="6">
        <v>43718</v>
      </c>
      <c r="C36" s="5">
        <v>2670</v>
      </c>
      <c r="D36" s="5">
        <v>1</v>
      </c>
      <c r="E36" s="5">
        <f>IF(D36=0,$AC$36,0)</f>
        <v>0</v>
      </c>
      <c r="G36" s="5">
        <v>1379</v>
      </c>
      <c r="H36" s="5">
        <v>1</v>
      </c>
      <c r="I36" s="5">
        <f>IF(H36=0,$AC$36,0)</f>
        <v>0</v>
      </c>
      <c r="K36" s="5">
        <v>2118</v>
      </c>
      <c r="L36" s="5">
        <v>1</v>
      </c>
      <c r="M36" s="5">
        <f>IF(L36=0,$AC$36,0)</f>
        <v>0</v>
      </c>
      <c r="O36" s="5">
        <v>1485</v>
      </c>
      <c r="P36" s="5">
        <v>1</v>
      </c>
      <c r="Q36" s="5">
        <f>IF(P36=0,$AC$36,0)</f>
        <v>0</v>
      </c>
      <c r="T36" s="5">
        <v>0</v>
      </c>
      <c r="U36" s="5">
        <v>2670</v>
      </c>
      <c r="X36" s="5">
        <v>0</v>
      </c>
      <c r="Y36" s="5">
        <v>2670</v>
      </c>
      <c r="AA36" s="5">
        <f t="shared" ref="AA36:AB51" si="3">C36+G36+K36+O36+S36+W36</f>
        <v>7652</v>
      </c>
      <c r="AB36" s="5">
        <f t="shared" si="3"/>
        <v>4</v>
      </c>
      <c r="AC36" s="5">
        <f t="shared" si="1"/>
        <v>1913</v>
      </c>
      <c r="AD36" s="7">
        <f t="shared" si="2"/>
        <v>1</v>
      </c>
    </row>
    <row r="37" spans="1:30" x14ac:dyDescent="0.2">
      <c r="A37" s="6">
        <v>43727</v>
      </c>
      <c r="C37" s="5">
        <v>781</v>
      </c>
      <c r="D37" s="5">
        <v>1</v>
      </c>
      <c r="E37" s="5">
        <f>IF(D37=0,$AC$37,0)</f>
        <v>0</v>
      </c>
      <c r="G37" s="5">
        <v>1019</v>
      </c>
      <c r="H37" s="5">
        <v>1</v>
      </c>
      <c r="I37" s="5">
        <f>IF(H37=0,$AC$37,0)</f>
        <v>0</v>
      </c>
      <c r="L37" s="5">
        <v>0</v>
      </c>
      <c r="M37" s="5">
        <v>1530</v>
      </c>
      <c r="O37" s="5">
        <v>1379</v>
      </c>
      <c r="P37" s="5">
        <v>1</v>
      </c>
      <c r="Q37" s="5">
        <f>IF(P37=0,$AC$37,0)</f>
        <v>0</v>
      </c>
      <c r="S37" s="5">
        <v>1530</v>
      </c>
      <c r="T37" s="5">
        <v>1</v>
      </c>
      <c r="U37" s="5">
        <f>IF(T37=0,$AC$37,0)</f>
        <v>0</v>
      </c>
      <c r="X37" s="5">
        <v>0</v>
      </c>
      <c r="Y37" s="5">
        <v>1530</v>
      </c>
      <c r="AA37" s="5">
        <f t="shared" si="3"/>
        <v>4709</v>
      </c>
      <c r="AB37" s="5">
        <f t="shared" si="3"/>
        <v>4</v>
      </c>
      <c r="AC37" s="5">
        <f t="shared" si="1"/>
        <v>1177</v>
      </c>
      <c r="AD37" s="7">
        <f t="shared" si="2"/>
        <v>1</v>
      </c>
    </row>
    <row r="38" spans="1:30" x14ac:dyDescent="0.2">
      <c r="A38" s="6">
        <v>43732</v>
      </c>
      <c r="C38" s="5">
        <v>2118</v>
      </c>
      <c r="D38" s="5">
        <v>1</v>
      </c>
      <c r="E38" s="5">
        <f>IF(D38=0,$AC$38,0)</f>
        <v>0</v>
      </c>
      <c r="G38" s="5">
        <v>2409</v>
      </c>
      <c r="H38" s="5">
        <v>1</v>
      </c>
      <c r="I38" s="5">
        <f>IF(H38=0,$AC$38,0)</f>
        <v>0</v>
      </c>
      <c r="L38" s="5">
        <v>0</v>
      </c>
      <c r="M38" s="5">
        <v>2461</v>
      </c>
      <c r="O38" s="5">
        <v>2461</v>
      </c>
      <c r="P38" s="5">
        <v>1</v>
      </c>
      <c r="Q38" s="5">
        <f>IF(P38=0,$AC$38,0)</f>
        <v>0</v>
      </c>
      <c r="S38" s="5">
        <v>2065</v>
      </c>
      <c r="T38" s="5">
        <v>1</v>
      </c>
      <c r="U38" s="5">
        <f>IF(T38=0,$AC$38,0)</f>
        <v>0</v>
      </c>
      <c r="X38" s="5">
        <v>0</v>
      </c>
      <c r="Y38" s="5">
        <v>2461</v>
      </c>
      <c r="AA38" s="5">
        <f t="shared" si="3"/>
        <v>9053</v>
      </c>
      <c r="AB38" s="5">
        <f t="shared" si="3"/>
        <v>4</v>
      </c>
      <c r="AC38" s="5">
        <f t="shared" si="1"/>
        <v>2263</v>
      </c>
      <c r="AD38" s="7">
        <f t="shared" si="2"/>
        <v>1</v>
      </c>
    </row>
    <row r="39" spans="1:30" x14ac:dyDescent="0.2">
      <c r="A39" s="6">
        <v>43739</v>
      </c>
      <c r="D39" s="5">
        <v>0</v>
      </c>
      <c r="E39" s="5">
        <v>1988</v>
      </c>
      <c r="G39" s="5">
        <v>1678</v>
      </c>
      <c r="H39" s="5">
        <v>1</v>
      </c>
      <c r="I39" s="5">
        <f>IF(H39=0,$AC$39,0)</f>
        <v>0</v>
      </c>
      <c r="L39" s="5">
        <v>0</v>
      </c>
      <c r="M39" s="5">
        <v>1988</v>
      </c>
      <c r="O39" s="5">
        <v>1225</v>
      </c>
      <c r="P39" s="5">
        <v>1</v>
      </c>
      <c r="Q39" s="5">
        <f>IF(P39=0,$AC$39,0)</f>
        <v>0</v>
      </c>
      <c r="S39" s="5">
        <v>1988</v>
      </c>
      <c r="T39" s="5">
        <v>1</v>
      </c>
      <c r="U39" s="5">
        <f>IF(T39=0,$AC$39,0)</f>
        <v>0</v>
      </c>
      <c r="X39" s="5">
        <v>0</v>
      </c>
      <c r="Y39" s="5">
        <v>1988</v>
      </c>
      <c r="AA39" s="5">
        <f t="shared" si="3"/>
        <v>4891</v>
      </c>
      <c r="AB39" s="5">
        <f t="shared" si="3"/>
        <v>3</v>
      </c>
      <c r="AC39" s="5">
        <f t="shared" si="1"/>
        <v>1630</v>
      </c>
      <c r="AD39" s="7">
        <f t="shared" si="2"/>
        <v>1</v>
      </c>
    </row>
    <row r="40" spans="1:30" x14ac:dyDescent="0.2">
      <c r="A40" s="6">
        <v>43747</v>
      </c>
      <c r="C40" s="5">
        <v>1037</v>
      </c>
      <c r="D40" s="5">
        <v>1</v>
      </c>
      <c r="E40" s="5">
        <f>IF(D40=0,$AC$40,0)</f>
        <v>0</v>
      </c>
      <c r="G40" s="5">
        <v>1407</v>
      </c>
      <c r="H40" s="5">
        <v>1</v>
      </c>
      <c r="I40" s="5">
        <f>IF(H40=0,$AC$40,0)</f>
        <v>0</v>
      </c>
      <c r="K40" s="5">
        <v>1781</v>
      </c>
      <c r="L40" s="5">
        <v>1</v>
      </c>
      <c r="M40" s="5">
        <f>IF(L40=0,$AC$40,0)</f>
        <v>0</v>
      </c>
      <c r="O40" s="5">
        <v>1495</v>
      </c>
      <c r="P40" s="5">
        <v>1</v>
      </c>
      <c r="Q40" s="5">
        <f>IF(P40=0,$AC$40,0)</f>
        <v>0</v>
      </c>
      <c r="S40" s="5">
        <v>1404</v>
      </c>
      <c r="T40" s="5">
        <v>1</v>
      </c>
      <c r="U40" s="5">
        <f>IF(T40=0,$AC$40,0)</f>
        <v>0</v>
      </c>
      <c r="X40" s="5">
        <v>0</v>
      </c>
      <c r="Y40" s="5">
        <v>1781</v>
      </c>
      <c r="AA40" s="5">
        <f t="shared" si="3"/>
        <v>7124</v>
      </c>
      <c r="AB40" s="5">
        <f t="shared" si="3"/>
        <v>5</v>
      </c>
      <c r="AC40" s="5">
        <f t="shared" si="1"/>
        <v>1425</v>
      </c>
      <c r="AD40" s="7">
        <f t="shared" si="2"/>
        <v>1</v>
      </c>
    </row>
    <row r="41" spans="1:30" x14ac:dyDescent="0.2">
      <c r="A41" s="6">
        <v>43753</v>
      </c>
      <c r="C41" s="5">
        <v>1698</v>
      </c>
      <c r="D41" s="5">
        <v>1</v>
      </c>
      <c r="E41" s="5">
        <f>IF(D41=0,$AC$41,0)</f>
        <v>0</v>
      </c>
      <c r="G41" s="5">
        <v>1091</v>
      </c>
      <c r="H41" s="5">
        <v>1</v>
      </c>
      <c r="I41" s="5">
        <f>IF(H41=0,$AC$41,0)</f>
        <v>0</v>
      </c>
      <c r="K41" s="5">
        <v>1301</v>
      </c>
      <c r="L41" s="5">
        <v>1</v>
      </c>
      <c r="M41" s="5">
        <f>IF(L41=0,$AC$41,0)</f>
        <v>0</v>
      </c>
      <c r="O41" s="5">
        <v>1661</v>
      </c>
      <c r="P41" s="5">
        <v>1</v>
      </c>
      <c r="Q41" s="5">
        <f>IF(P41=0,$AC$41,0)</f>
        <v>0</v>
      </c>
      <c r="S41" s="5">
        <v>1860</v>
      </c>
      <c r="T41" s="5">
        <v>1</v>
      </c>
      <c r="U41" s="5">
        <f>IF(T41=0,$AC$41,0)</f>
        <v>0</v>
      </c>
      <c r="X41" s="5">
        <v>0</v>
      </c>
      <c r="Y41" s="5">
        <v>1860</v>
      </c>
      <c r="AA41" s="5">
        <f t="shared" si="3"/>
        <v>7611</v>
      </c>
      <c r="AB41" s="5">
        <f t="shared" si="3"/>
        <v>5</v>
      </c>
      <c r="AC41" s="5">
        <f t="shared" si="1"/>
        <v>1522</v>
      </c>
      <c r="AD41" s="7">
        <f t="shared" si="2"/>
        <v>1</v>
      </c>
    </row>
    <row r="42" spans="1:30" x14ac:dyDescent="0.2">
      <c r="A42" s="6" t="s">
        <v>37</v>
      </c>
      <c r="D42" s="5">
        <v>0</v>
      </c>
      <c r="E42" s="5">
        <v>11994</v>
      </c>
      <c r="G42" s="5">
        <v>10779</v>
      </c>
      <c r="H42" s="5">
        <v>1</v>
      </c>
      <c r="I42" s="5">
        <f>IF(H42=0,$AC$42,0)</f>
        <v>0</v>
      </c>
      <c r="K42" s="5">
        <v>11941</v>
      </c>
      <c r="L42" s="5">
        <v>1</v>
      </c>
      <c r="M42" s="5">
        <f>IF(L42=0,$AC$42,0)</f>
        <v>0</v>
      </c>
      <c r="O42" s="5">
        <v>11994</v>
      </c>
      <c r="P42" s="5">
        <v>1</v>
      </c>
      <c r="Q42" s="5">
        <f>IF(P42=0,$AC$42,0)</f>
        <v>0</v>
      </c>
      <c r="S42" s="5">
        <v>9915</v>
      </c>
      <c r="T42" s="5">
        <v>1</v>
      </c>
      <c r="U42" s="5">
        <f>IF(T42=0,$AC$42,0)</f>
        <v>0</v>
      </c>
      <c r="W42" s="5">
        <v>10781</v>
      </c>
      <c r="X42" s="5">
        <v>1</v>
      </c>
      <c r="Y42" s="5">
        <f>IF(X42=0,$AC$42,0)</f>
        <v>0</v>
      </c>
      <c r="AA42" s="5">
        <f t="shared" si="3"/>
        <v>55410</v>
      </c>
      <c r="AB42" s="5">
        <f t="shared" si="3"/>
        <v>5</v>
      </c>
      <c r="AC42" s="5">
        <f t="shared" si="1"/>
        <v>11082</v>
      </c>
      <c r="AD42" s="7">
        <f t="shared" si="2"/>
        <v>1</v>
      </c>
    </row>
    <row r="43" spans="1:30" x14ac:dyDescent="0.2">
      <c r="A43" s="6">
        <v>43760</v>
      </c>
      <c r="D43" s="5">
        <v>0</v>
      </c>
      <c r="E43" s="5">
        <v>2249</v>
      </c>
      <c r="G43" s="5">
        <v>1930</v>
      </c>
      <c r="H43" s="5">
        <v>1</v>
      </c>
      <c r="I43" s="5">
        <f>IF(H43=0,$AC$43,0)</f>
        <v>0</v>
      </c>
      <c r="L43" s="5">
        <v>0</v>
      </c>
      <c r="M43" s="5">
        <v>2249</v>
      </c>
      <c r="O43" s="5">
        <v>2249</v>
      </c>
      <c r="P43" s="5">
        <v>1</v>
      </c>
      <c r="Q43" s="5">
        <f>IF(P43=0,$AC$43,0)</f>
        <v>0</v>
      </c>
      <c r="S43" s="5">
        <v>1388</v>
      </c>
      <c r="T43" s="5">
        <v>1</v>
      </c>
      <c r="U43" s="5">
        <f>IF(T43=0,$AC$43,0)</f>
        <v>0</v>
      </c>
      <c r="X43" s="5">
        <v>0</v>
      </c>
      <c r="Y43" s="5">
        <v>2249</v>
      </c>
      <c r="AA43" s="5">
        <f t="shared" si="3"/>
        <v>5567</v>
      </c>
      <c r="AB43" s="5">
        <f t="shared" si="3"/>
        <v>3</v>
      </c>
      <c r="AC43" s="5">
        <f t="shared" si="1"/>
        <v>1856</v>
      </c>
      <c r="AD43" s="7">
        <f t="shared" si="2"/>
        <v>1</v>
      </c>
    </row>
    <row r="44" spans="1:30" x14ac:dyDescent="0.2">
      <c r="A44" s="6">
        <v>43768</v>
      </c>
      <c r="D44" s="5">
        <v>0</v>
      </c>
      <c r="E44" s="5">
        <v>1480</v>
      </c>
      <c r="G44" s="5">
        <v>695</v>
      </c>
      <c r="H44" s="5">
        <v>1</v>
      </c>
      <c r="I44" s="5">
        <f>IF(H44=0,$AC$44,0)</f>
        <v>0</v>
      </c>
      <c r="K44" s="5">
        <v>741</v>
      </c>
      <c r="L44" s="5">
        <v>1</v>
      </c>
      <c r="M44" s="5">
        <f>IF(L44=0,$AC$44,0)</f>
        <v>0</v>
      </c>
      <c r="O44" s="5">
        <v>1480</v>
      </c>
      <c r="P44" s="5">
        <v>1</v>
      </c>
      <c r="Q44" s="5">
        <f>IF(P44=0,$AC$44,0)</f>
        <v>0</v>
      </c>
      <c r="S44" s="5">
        <v>1044</v>
      </c>
      <c r="T44" s="5">
        <v>1</v>
      </c>
      <c r="U44" s="5">
        <f>IF(T44=0,$AC$44,0)</f>
        <v>0</v>
      </c>
      <c r="W44" s="5">
        <v>1117</v>
      </c>
      <c r="X44" s="5">
        <v>1</v>
      </c>
      <c r="Y44" s="5">
        <f>IF(X44=0,$AC$44,0)</f>
        <v>0</v>
      </c>
      <c r="AA44" s="5">
        <f t="shared" si="3"/>
        <v>5077</v>
      </c>
      <c r="AB44" s="5">
        <f t="shared" si="3"/>
        <v>5</v>
      </c>
      <c r="AC44" s="5">
        <f t="shared" si="1"/>
        <v>1015</v>
      </c>
      <c r="AD44" s="7">
        <f t="shared" si="2"/>
        <v>1</v>
      </c>
    </row>
    <row r="45" spans="1:30" x14ac:dyDescent="0.2">
      <c r="A45" s="6">
        <v>43774</v>
      </c>
      <c r="C45" s="5">
        <v>1967</v>
      </c>
      <c r="D45" s="5">
        <v>1</v>
      </c>
      <c r="E45" s="5">
        <f>IF(D45=0,$AC$45,0)</f>
        <v>0</v>
      </c>
      <c r="G45" s="5">
        <v>1401</v>
      </c>
      <c r="H45" s="5">
        <v>1</v>
      </c>
      <c r="I45" s="5">
        <f>IF(H45=0,$AC$45,0)</f>
        <v>0</v>
      </c>
      <c r="K45" s="5">
        <v>1553</v>
      </c>
      <c r="L45" s="5">
        <v>1</v>
      </c>
      <c r="M45" s="5">
        <f>IF(L45=0,$AC$45,0)</f>
        <v>0</v>
      </c>
      <c r="O45" s="5">
        <v>1452</v>
      </c>
      <c r="P45" s="5">
        <v>1</v>
      </c>
      <c r="Q45" s="5">
        <f>IF(P45=0,$AC$45,0)</f>
        <v>0</v>
      </c>
      <c r="S45" s="5">
        <v>1638</v>
      </c>
      <c r="T45" s="5">
        <v>1</v>
      </c>
      <c r="U45" s="5">
        <f>IF(T45=0,$AC$45,0)</f>
        <v>0</v>
      </c>
      <c r="X45" s="5">
        <v>0</v>
      </c>
      <c r="Y45" s="5">
        <v>1967</v>
      </c>
      <c r="AA45" s="5">
        <f t="shared" si="3"/>
        <v>8011</v>
      </c>
      <c r="AB45" s="5">
        <f t="shared" si="3"/>
        <v>5</v>
      </c>
      <c r="AC45" s="5">
        <f t="shared" si="1"/>
        <v>1602</v>
      </c>
      <c r="AD45" s="7">
        <f t="shared" si="2"/>
        <v>1</v>
      </c>
    </row>
    <row r="46" spans="1:30" x14ac:dyDescent="0.2">
      <c r="A46" s="6">
        <v>43781</v>
      </c>
      <c r="C46" s="5">
        <v>2285</v>
      </c>
      <c r="D46" s="5">
        <v>1</v>
      </c>
      <c r="E46" s="5">
        <f>IF(D46=0,$AC$46,0)</f>
        <v>0</v>
      </c>
      <c r="G46" s="5">
        <v>1452</v>
      </c>
      <c r="H46" s="5">
        <v>1</v>
      </c>
      <c r="I46" s="5">
        <f>IF(H46=0,$AC$46,0)</f>
        <v>0</v>
      </c>
      <c r="K46" s="5">
        <v>1712</v>
      </c>
      <c r="L46" s="5">
        <v>1</v>
      </c>
      <c r="M46" s="5">
        <f>IF(L46=0,$AC$46,0)</f>
        <v>0</v>
      </c>
      <c r="O46" s="5">
        <v>924</v>
      </c>
      <c r="P46" s="5">
        <v>1</v>
      </c>
      <c r="Q46" s="5">
        <f>IF(P46=0,$AC$46,0)</f>
        <v>0</v>
      </c>
      <c r="S46" s="5">
        <v>2006</v>
      </c>
      <c r="T46" s="5">
        <v>1</v>
      </c>
      <c r="U46" s="5">
        <f>IF(T46=0,$AC$46,0)</f>
        <v>0</v>
      </c>
      <c r="X46" s="5">
        <v>0</v>
      </c>
      <c r="Y46" s="5">
        <v>2285</v>
      </c>
      <c r="AA46" s="5">
        <f t="shared" si="3"/>
        <v>8379</v>
      </c>
      <c r="AB46" s="5">
        <f t="shared" si="3"/>
        <v>5</v>
      </c>
      <c r="AC46" s="5">
        <f t="shared" si="1"/>
        <v>1676</v>
      </c>
      <c r="AD46" s="7">
        <f t="shared" si="2"/>
        <v>1</v>
      </c>
    </row>
    <row r="47" spans="1:30" x14ac:dyDescent="0.2">
      <c r="A47" s="6">
        <v>43788</v>
      </c>
      <c r="C47" s="5">
        <v>1369</v>
      </c>
      <c r="D47" s="5">
        <v>1</v>
      </c>
      <c r="E47" s="5">
        <f>IF(D47=0,$AC$47,0)</f>
        <v>0</v>
      </c>
      <c r="G47" s="5">
        <v>1606</v>
      </c>
      <c r="H47" s="5">
        <v>1</v>
      </c>
      <c r="I47" s="5">
        <f>IF(H47=0,$AC$47,0)</f>
        <v>0</v>
      </c>
      <c r="K47" s="5">
        <v>2250</v>
      </c>
      <c r="L47" s="5">
        <v>1</v>
      </c>
      <c r="M47" s="5">
        <f>IF(L47=0,$AC$47,0)</f>
        <v>0</v>
      </c>
      <c r="O47" s="5">
        <v>1691</v>
      </c>
      <c r="P47" s="5">
        <v>1</v>
      </c>
      <c r="Q47" s="5">
        <f>IF(P47=0,$AC$47,0)</f>
        <v>0</v>
      </c>
      <c r="S47" s="5">
        <v>1024</v>
      </c>
      <c r="T47" s="5">
        <v>1</v>
      </c>
      <c r="U47" s="5">
        <f>IF(T47=0,$AC$47,0)</f>
        <v>0</v>
      </c>
      <c r="X47" s="5">
        <v>0</v>
      </c>
      <c r="Y47" s="5">
        <v>2250</v>
      </c>
      <c r="AA47" s="5">
        <f t="shared" si="3"/>
        <v>7940</v>
      </c>
      <c r="AB47" s="5">
        <f t="shared" si="3"/>
        <v>5</v>
      </c>
      <c r="AC47" s="5">
        <f t="shared" si="1"/>
        <v>1588</v>
      </c>
      <c r="AD47" s="7">
        <f t="shared" si="2"/>
        <v>1</v>
      </c>
    </row>
    <row r="48" spans="1:30" x14ac:dyDescent="0.2">
      <c r="A48" s="6">
        <v>43795</v>
      </c>
      <c r="C48" s="5">
        <v>1179</v>
      </c>
      <c r="D48" s="5">
        <v>1</v>
      </c>
      <c r="E48" s="5">
        <f>IF(D48=0,$AC$48,0)</f>
        <v>0</v>
      </c>
      <c r="G48" s="5">
        <v>1496</v>
      </c>
      <c r="H48" s="5">
        <v>1</v>
      </c>
      <c r="I48" s="5">
        <f>IF(H48=0,$AC$48,0)</f>
        <v>0</v>
      </c>
      <c r="K48" s="5">
        <v>1510</v>
      </c>
      <c r="L48" s="5">
        <v>1</v>
      </c>
      <c r="M48" s="5">
        <f>IF(L48=0,$AC$48,0)</f>
        <v>0</v>
      </c>
      <c r="O48" s="5">
        <v>1150</v>
      </c>
      <c r="P48" s="5">
        <v>1</v>
      </c>
      <c r="Q48" s="5">
        <f>IF(P48=0,$AC$48,0)</f>
        <v>0</v>
      </c>
      <c r="S48" s="5">
        <v>1002</v>
      </c>
      <c r="T48" s="5">
        <v>1</v>
      </c>
      <c r="U48" s="5">
        <f>IF(T48=0,$AC$48,0)</f>
        <v>0</v>
      </c>
      <c r="X48" s="5">
        <v>0</v>
      </c>
      <c r="Y48" s="5">
        <v>1510</v>
      </c>
      <c r="AA48" s="5">
        <f t="shared" si="3"/>
        <v>6337</v>
      </c>
      <c r="AB48" s="5">
        <f t="shared" si="3"/>
        <v>5</v>
      </c>
      <c r="AC48" s="5">
        <f t="shared" si="1"/>
        <v>1267</v>
      </c>
      <c r="AD48" s="7">
        <f t="shared" si="2"/>
        <v>1</v>
      </c>
    </row>
    <row r="49" spans="1:31" x14ac:dyDescent="0.2">
      <c r="A49" s="6">
        <v>43802</v>
      </c>
      <c r="C49" s="5">
        <v>2004</v>
      </c>
      <c r="D49" s="5">
        <v>1</v>
      </c>
      <c r="E49" s="5">
        <f>IF(D49=0,$AC$49,0)</f>
        <v>0</v>
      </c>
      <c r="G49" s="5">
        <v>1026</v>
      </c>
      <c r="H49" s="5">
        <v>1</v>
      </c>
      <c r="I49" s="5">
        <f>IF(H49=0,$AC$49,0)</f>
        <v>0</v>
      </c>
      <c r="K49" s="5">
        <v>1418</v>
      </c>
      <c r="L49" s="5">
        <v>1</v>
      </c>
      <c r="M49" s="5">
        <f>IF(L49=0,$AC$49,0)</f>
        <v>0</v>
      </c>
      <c r="O49" s="5">
        <v>1019</v>
      </c>
      <c r="P49" s="5">
        <v>1</v>
      </c>
      <c r="Q49" s="5">
        <f>IF(P49=0,$AC$49,0)</f>
        <v>0</v>
      </c>
      <c r="S49" s="5">
        <v>1748</v>
      </c>
      <c r="T49" s="5">
        <v>1</v>
      </c>
      <c r="U49" s="5">
        <f>IF(T49=0,$AC$49,0)</f>
        <v>0</v>
      </c>
      <c r="X49" s="5">
        <v>0</v>
      </c>
      <c r="Y49" s="5">
        <v>2004</v>
      </c>
      <c r="AA49" s="5">
        <f t="shared" si="3"/>
        <v>7215</v>
      </c>
      <c r="AB49" s="5">
        <f t="shared" si="3"/>
        <v>5</v>
      </c>
      <c r="AC49" s="5">
        <f t="shared" si="1"/>
        <v>1443</v>
      </c>
      <c r="AD49" s="7">
        <f t="shared" si="2"/>
        <v>1</v>
      </c>
    </row>
    <row r="50" spans="1:31" x14ac:dyDescent="0.2">
      <c r="A50" s="6">
        <v>43809</v>
      </c>
      <c r="C50" s="5">
        <v>2076</v>
      </c>
      <c r="D50" s="5">
        <v>1</v>
      </c>
      <c r="E50" s="5">
        <f>IF(D50=0,$AC$50,0)</f>
        <v>0</v>
      </c>
      <c r="G50" s="5">
        <v>1164</v>
      </c>
      <c r="H50" s="5">
        <v>1</v>
      </c>
      <c r="I50" s="5">
        <f>IF(H50=0,$AC$50,0)</f>
        <v>0</v>
      </c>
      <c r="K50" s="5">
        <v>2129</v>
      </c>
      <c r="L50" s="5">
        <v>1</v>
      </c>
      <c r="M50" s="5">
        <f>IF(L50=0,$AC$50,0)</f>
        <v>0</v>
      </c>
      <c r="O50" s="5">
        <v>1748</v>
      </c>
      <c r="P50" s="5">
        <v>1</v>
      </c>
      <c r="Q50" s="5">
        <f>IF(P50=0,$AC$50,0)</f>
        <v>0</v>
      </c>
      <c r="S50" s="5">
        <v>1176</v>
      </c>
      <c r="T50" s="5">
        <v>1</v>
      </c>
      <c r="U50" s="5">
        <f>IF(T50=0,$AC$50,0)</f>
        <v>0</v>
      </c>
      <c r="X50" s="5">
        <v>0</v>
      </c>
      <c r="Y50" s="5">
        <v>2129</v>
      </c>
      <c r="AA50" s="5">
        <f t="shared" si="3"/>
        <v>8293</v>
      </c>
      <c r="AB50" s="5">
        <f t="shared" si="3"/>
        <v>5</v>
      </c>
      <c r="AC50" s="5">
        <f t="shared" si="1"/>
        <v>1659</v>
      </c>
      <c r="AD50" s="7">
        <f t="shared" si="2"/>
        <v>1</v>
      </c>
    </row>
    <row r="51" spans="1:31" x14ac:dyDescent="0.2">
      <c r="A51" s="6">
        <v>43816</v>
      </c>
      <c r="C51" s="5">
        <v>1978</v>
      </c>
      <c r="D51" s="5">
        <v>1</v>
      </c>
      <c r="E51" s="5">
        <f>IF(D51=0,$AC$51,0)</f>
        <v>0</v>
      </c>
      <c r="G51" s="5">
        <v>1309</v>
      </c>
      <c r="H51" s="5">
        <v>1</v>
      </c>
      <c r="I51" s="5">
        <f>IF(H51=0,$AC$51,0)</f>
        <v>0</v>
      </c>
      <c r="L51" s="5">
        <v>0</v>
      </c>
      <c r="M51" s="5">
        <v>1978</v>
      </c>
      <c r="O51" s="5">
        <v>1793</v>
      </c>
      <c r="P51" s="5">
        <v>1</v>
      </c>
      <c r="Q51" s="5">
        <f>IF(P51=0,$AC$51,0)</f>
        <v>0</v>
      </c>
      <c r="S51" s="5">
        <v>1750</v>
      </c>
      <c r="T51" s="5">
        <v>1</v>
      </c>
      <c r="U51" s="5">
        <f>IF(T51=0,$AC$51,0)</f>
        <v>0</v>
      </c>
      <c r="X51" s="5">
        <v>0</v>
      </c>
      <c r="Y51" s="5">
        <v>1978</v>
      </c>
      <c r="AA51" s="5">
        <f t="shared" si="3"/>
        <v>6830</v>
      </c>
      <c r="AB51" s="5">
        <f t="shared" si="3"/>
        <v>4</v>
      </c>
      <c r="AC51" s="5">
        <f t="shared" si="1"/>
        <v>1708</v>
      </c>
      <c r="AD51" s="7">
        <f t="shared" si="2"/>
        <v>1</v>
      </c>
    </row>
    <row r="53" spans="1:31" x14ac:dyDescent="0.2">
      <c r="A53" s="3" t="s">
        <v>9</v>
      </c>
      <c r="C53" s="5">
        <f>SUM(C4:C51)</f>
        <v>73824</v>
      </c>
      <c r="D53" s="5">
        <f>SUM(D4:D51)</f>
        <v>42</v>
      </c>
      <c r="E53" s="5">
        <f>SUM(E4:E51)</f>
        <v>23610</v>
      </c>
      <c r="G53" s="5">
        <f>SUM(G4:G51)</f>
        <v>81706</v>
      </c>
      <c r="H53" s="5">
        <f>SUM(H4:H51)</f>
        <v>46</v>
      </c>
      <c r="I53" s="5">
        <f>SUM(I4:I51)</f>
        <v>4053</v>
      </c>
      <c r="K53" s="5">
        <f>SUM(K4:K51)</f>
        <v>77980</v>
      </c>
      <c r="L53" s="5">
        <f>SUM(L4:L51)</f>
        <v>38</v>
      </c>
      <c r="M53" s="5">
        <f>SUM(M4:M51)</f>
        <v>22003</v>
      </c>
      <c r="O53" s="5">
        <f>SUM(O4:O51)</f>
        <v>87985</v>
      </c>
      <c r="P53" s="5">
        <f>SUM(P4:P51)</f>
        <v>46</v>
      </c>
      <c r="Q53" s="5">
        <f>SUM(Q4:Q51)</f>
        <v>4224</v>
      </c>
      <c r="S53" s="5">
        <f>SUM(S4:S51)</f>
        <v>81383</v>
      </c>
      <c r="T53" s="5">
        <f>SUM(T4:T51)</f>
        <v>47</v>
      </c>
      <c r="U53" s="5">
        <f>SUM(U4:U51)</f>
        <v>2670</v>
      </c>
      <c r="W53" s="5">
        <f>SUM(W4:W51)</f>
        <v>13480</v>
      </c>
      <c r="X53" s="5">
        <f>SUM(X4:X51)</f>
        <v>3</v>
      </c>
      <c r="Y53" s="5">
        <f>SUM(Y4:Y51)</f>
        <v>97221</v>
      </c>
      <c r="AA53" s="5"/>
      <c r="AB53" s="5"/>
      <c r="AD53" s="5">
        <f>SUM(AD4:AD51)</f>
        <v>48</v>
      </c>
    </row>
    <row r="54" spans="1:31" x14ac:dyDescent="0.2">
      <c r="A54" s="3" t="s">
        <v>10</v>
      </c>
      <c r="C54" s="5">
        <f>C53/D53</f>
        <v>1758</v>
      </c>
      <c r="G54" s="5">
        <f>G53/H53</f>
        <v>1776</v>
      </c>
      <c r="K54" s="5">
        <f>K53/L53</f>
        <v>2052</v>
      </c>
      <c r="O54" s="5">
        <f>O53/P53</f>
        <v>1913</v>
      </c>
      <c r="S54" s="5">
        <f>S53/T53</f>
        <v>1732</v>
      </c>
      <c r="W54" s="5">
        <f>W53/X53</f>
        <v>4493</v>
      </c>
    </row>
    <row r="55" spans="1:31" x14ac:dyDescent="0.2">
      <c r="A55" s="3" t="s">
        <v>11</v>
      </c>
      <c r="C55" s="5">
        <f>(C53+E53)/$AD$53</f>
        <v>2030</v>
      </c>
      <c r="G55" s="5">
        <f>(G53+I53)/$AD$53</f>
        <v>1787</v>
      </c>
      <c r="K55" s="5">
        <f>(K53+M53)/$AD$53</f>
        <v>2083</v>
      </c>
      <c r="O55" s="5">
        <f>(O53+Q53)/$AD$53</f>
        <v>1921</v>
      </c>
      <c r="S55" s="5">
        <f>(S53+U53)/$AD$53</f>
        <v>1751</v>
      </c>
      <c r="W55" s="5">
        <f>(W53+Y53)/$AD$53</f>
        <v>2306</v>
      </c>
      <c r="AA55" s="5"/>
    </row>
    <row r="57" spans="1:31" x14ac:dyDescent="0.2">
      <c r="A57" s="8" t="s">
        <v>29</v>
      </c>
      <c r="C57" s="51" t="str">
        <f>C2</f>
        <v>Jürgen</v>
      </c>
      <c r="D57" s="52"/>
      <c r="E57" s="53"/>
      <c r="G57" s="51" t="str">
        <f>G2</f>
        <v>Martin</v>
      </c>
      <c r="H57" s="52"/>
      <c r="I57" s="53"/>
      <c r="K57" s="51" t="str">
        <f>K2</f>
        <v>Steffen</v>
      </c>
      <c r="L57" s="52"/>
      <c r="M57" s="53"/>
      <c r="O57" s="51" t="str">
        <f>O2</f>
        <v>Jörg</v>
      </c>
      <c r="P57" s="52"/>
      <c r="Q57" s="53"/>
      <c r="S57" s="51" t="str">
        <f>S2</f>
        <v>Oliver</v>
      </c>
      <c r="T57" s="52"/>
      <c r="U57" s="53"/>
      <c r="W57" s="51" t="str">
        <f>W2</f>
        <v>Clemens</v>
      </c>
      <c r="X57" s="52"/>
      <c r="Y57" s="53"/>
      <c r="AE57" s="12">
        <f>C61</f>
        <v>97434</v>
      </c>
    </row>
    <row r="58" spans="1:31" x14ac:dyDescent="0.2">
      <c r="A58" s="8" t="s">
        <v>30</v>
      </c>
      <c r="C58" s="48">
        <f>D53</f>
        <v>42</v>
      </c>
      <c r="D58" s="49"/>
      <c r="E58" s="50"/>
      <c r="G58" s="48">
        <f>H53</f>
        <v>46</v>
      </c>
      <c r="H58" s="49"/>
      <c r="I58" s="50"/>
      <c r="K58" s="48">
        <f>L53</f>
        <v>38</v>
      </c>
      <c r="L58" s="49"/>
      <c r="M58" s="50"/>
      <c r="O58" s="48">
        <f>P53</f>
        <v>46</v>
      </c>
      <c r="P58" s="49"/>
      <c r="Q58" s="50"/>
      <c r="S58" s="48">
        <f>T53</f>
        <v>47</v>
      </c>
      <c r="T58" s="49"/>
      <c r="U58" s="50"/>
      <c r="W58" s="48">
        <f>X53</f>
        <v>3</v>
      </c>
      <c r="X58" s="49"/>
      <c r="Y58" s="50"/>
      <c r="AE58" s="12">
        <f>G61</f>
        <v>85759</v>
      </c>
    </row>
    <row r="59" spans="1:31" x14ac:dyDescent="0.2">
      <c r="A59" s="13" t="s">
        <v>31</v>
      </c>
      <c r="B59" s="13"/>
      <c r="C59" s="45">
        <f>C53</f>
        <v>73824</v>
      </c>
      <c r="D59" s="46"/>
      <c r="E59" s="47"/>
      <c r="F59" s="14"/>
      <c r="G59" s="45">
        <f>G53</f>
        <v>81706</v>
      </c>
      <c r="H59" s="46"/>
      <c r="I59" s="47"/>
      <c r="J59" s="14"/>
      <c r="K59" s="45">
        <f>K53</f>
        <v>77980</v>
      </c>
      <c r="L59" s="46"/>
      <c r="M59" s="47"/>
      <c r="N59" s="14"/>
      <c r="O59" s="45">
        <f>O53</f>
        <v>87985</v>
      </c>
      <c r="P59" s="46"/>
      <c r="Q59" s="47"/>
      <c r="R59" s="14"/>
      <c r="S59" s="45">
        <f>S53</f>
        <v>81383</v>
      </c>
      <c r="T59" s="46"/>
      <c r="U59" s="47"/>
      <c r="V59" s="14"/>
      <c r="W59" s="45">
        <f>W53</f>
        <v>13480</v>
      </c>
      <c r="X59" s="46"/>
      <c r="Y59" s="47"/>
      <c r="AE59" s="12">
        <f>K61</f>
        <v>99983</v>
      </c>
    </row>
    <row r="60" spans="1:31" x14ac:dyDescent="0.2">
      <c r="A60" s="13" t="s">
        <v>32</v>
      </c>
      <c r="B60" s="13"/>
      <c r="C60" s="45">
        <f>E53</f>
        <v>23610</v>
      </c>
      <c r="D60" s="46"/>
      <c r="E60" s="47"/>
      <c r="F60" s="14"/>
      <c r="G60" s="45">
        <f>I53</f>
        <v>4053</v>
      </c>
      <c r="H60" s="46"/>
      <c r="I60" s="47"/>
      <c r="J60" s="14"/>
      <c r="K60" s="45">
        <f>M53</f>
        <v>22003</v>
      </c>
      <c r="L60" s="46"/>
      <c r="M60" s="47"/>
      <c r="N60" s="14"/>
      <c r="O60" s="45">
        <f>Q53</f>
        <v>4224</v>
      </c>
      <c r="P60" s="46"/>
      <c r="Q60" s="47"/>
      <c r="R60" s="14"/>
      <c r="S60" s="45">
        <f>U53</f>
        <v>2670</v>
      </c>
      <c r="T60" s="46"/>
      <c r="U60" s="47"/>
      <c r="V60" s="14"/>
      <c r="W60" s="45">
        <f>Y53</f>
        <v>97221</v>
      </c>
      <c r="X60" s="46"/>
      <c r="Y60" s="47"/>
      <c r="AE60" s="12">
        <f>O61</f>
        <v>92209</v>
      </c>
    </row>
    <row r="61" spans="1:31" x14ac:dyDescent="0.2">
      <c r="A61" s="8" t="s">
        <v>21</v>
      </c>
      <c r="B61" s="8"/>
      <c r="C61" s="42">
        <f>C53+E53</f>
        <v>97434</v>
      </c>
      <c r="D61" s="43"/>
      <c r="E61" s="44"/>
      <c r="F61" s="9"/>
      <c r="G61" s="42">
        <f>G53+I53</f>
        <v>85759</v>
      </c>
      <c r="H61" s="43"/>
      <c r="I61" s="44"/>
      <c r="J61" s="9"/>
      <c r="K61" s="42">
        <f>K53+M53</f>
        <v>99983</v>
      </c>
      <c r="L61" s="43"/>
      <c r="M61" s="44"/>
      <c r="N61" s="9"/>
      <c r="O61" s="42">
        <f>O53+Q53</f>
        <v>92209</v>
      </c>
      <c r="P61" s="43"/>
      <c r="Q61" s="44"/>
      <c r="R61" s="9"/>
      <c r="S61" s="42">
        <f>S53+U53</f>
        <v>84053</v>
      </c>
      <c r="T61" s="43"/>
      <c r="U61" s="44"/>
      <c r="V61" s="9"/>
      <c r="W61" s="42">
        <f>W53+Y53</f>
        <v>110701</v>
      </c>
      <c r="X61" s="43"/>
      <c r="Y61" s="44"/>
      <c r="Z61" s="9"/>
      <c r="AA61" s="10"/>
      <c r="AB61" s="10"/>
      <c r="AC61" s="9"/>
      <c r="AD61" s="11"/>
      <c r="AE61" s="12">
        <f>S61</f>
        <v>84053</v>
      </c>
    </row>
    <row r="62" spans="1:31" x14ac:dyDescent="0.2">
      <c r="A62" s="8" t="s">
        <v>28</v>
      </c>
      <c r="C62" s="39">
        <f>_xlfn.RANK.EQ(C61,$AE$57:$AE$62,1)</f>
        <v>4</v>
      </c>
      <c r="D62" s="40"/>
      <c r="E62" s="41"/>
      <c r="G62" s="39">
        <f>_xlfn.RANK.EQ(G61,$AE$57:$AE$62,1)</f>
        <v>2</v>
      </c>
      <c r="H62" s="40"/>
      <c r="I62" s="41"/>
      <c r="K62" s="39">
        <f>_xlfn.RANK.EQ(K61,$AE$57:$AE$62,1)</f>
        <v>5</v>
      </c>
      <c r="L62" s="40"/>
      <c r="M62" s="41"/>
      <c r="O62" s="39">
        <f>_xlfn.RANK.EQ(O61,$AE$57:$AE$62,1)</f>
        <v>3</v>
      </c>
      <c r="P62" s="40"/>
      <c r="Q62" s="41"/>
      <c r="S62" s="39">
        <f>_xlfn.RANK.EQ(S61,$AE$57:$AE$62,1)</f>
        <v>1</v>
      </c>
      <c r="T62" s="40"/>
      <c r="U62" s="41"/>
      <c r="W62" s="39">
        <f>_xlfn.RANK.EQ(W61,$AE$57:$AE$62,1)</f>
        <v>6</v>
      </c>
      <c r="X62" s="40"/>
      <c r="Y62" s="41"/>
      <c r="AE62" s="12">
        <f>W61</f>
        <v>110701</v>
      </c>
    </row>
  </sheetData>
  <mergeCells count="36">
    <mergeCell ref="W58:Y58"/>
    <mergeCell ref="C57:E57"/>
    <mergeCell ref="G57:I57"/>
    <mergeCell ref="K57:M57"/>
    <mergeCell ref="O57:Q57"/>
    <mergeCell ref="S57:U57"/>
    <mergeCell ref="W57:Y57"/>
    <mergeCell ref="C58:E58"/>
    <mergeCell ref="G58:I58"/>
    <mergeCell ref="K58:M58"/>
    <mergeCell ref="O58:Q58"/>
    <mergeCell ref="S58:U58"/>
    <mergeCell ref="W60:Y60"/>
    <mergeCell ref="C59:E59"/>
    <mergeCell ref="G59:I59"/>
    <mergeCell ref="K59:M59"/>
    <mergeCell ref="O59:Q59"/>
    <mergeCell ref="S59:U59"/>
    <mergeCell ref="W59:Y59"/>
    <mergeCell ref="C60:E60"/>
    <mergeCell ref="G60:I60"/>
    <mergeCell ref="K60:M60"/>
    <mergeCell ref="O60:Q60"/>
    <mergeCell ref="S60:U60"/>
    <mergeCell ref="W62:Y62"/>
    <mergeCell ref="C61:E61"/>
    <mergeCell ref="G61:I61"/>
    <mergeCell ref="K61:M61"/>
    <mergeCell ref="O61:Q61"/>
    <mergeCell ref="S61:U61"/>
    <mergeCell ref="W61:Y61"/>
    <mergeCell ref="C62:E62"/>
    <mergeCell ref="G62:I62"/>
    <mergeCell ref="K62:M62"/>
    <mergeCell ref="O62:Q62"/>
    <mergeCell ref="S62:U62"/>
  </mergeCells>
  <pageMargins left="0" right="0" top="0.59055118110236227" bottom="0" header="0.51181102362204722" footer="0.51181102362204722"/>
  <pageSetup paperSize="9" scale="70" orientation="landscape" horizontalDpi="4294967293" vertic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AE51"/>
  <sheetViews>
    <sheetView topLeftCell="A10" workbookViewId="0">
      <selection activeCell="A45" sqref="A45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1" width="0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43838</v>
      </c>
      <c r="D4" s="5">
        <v>0</v>
      </c>
      <c r="E4" s="5">
        <v>1636</v>
      </c>
      <c r="G4" s="5">
        <v>1448</v>
      </c>
      <c r="H4" s="5">
        <v>1</v>
      </c>
      <c r="I4" s="5">
        <f>IF(H4=0,$AC$4,0)</f>
        <v>0</v>
      </c>
      <c r="L4" s="5">
        <v>0</v>
      </c>
      <c r="M4" s="5">
        <v>1636</v>
      </c>
      <c r="O4" s="5">
        <v>1636</v>
      </c>
      <c r="P4" s="5">
        <v>1</v>
      </c>
      <c r="Q4" s="5">
        <f>IF(P4=0,$AC$4,0)</f>
        <v>0</v>
      </c>
      <c r="S4" s="5">
        <v>1269</v>
      </c>
      <c r="T4" s="5">
        <v>1</v>
      </c>
      <c r="U4" s="5">
        <f>IF(T4=0,$AC$4,0)</f>
        <v>0</v>
      </c>
      <c r="X4" s="5">
        <v>0</v>
      </c>
      <c r="Y4" s="5">
        <v>1636</v>
      </c>
      <c r="AA4" s="5">
        <f t="shared" ref="AA4:AB35" si="0">C4+G4+K4+O4+S4+W4</f>
        <v>4353</v>
      </c>
      <c r="AB4" s="5">
        <f t="shared" si="0"/>
        <v>3</v>
      </c>
      <c r="AC4" s="5">
        <f t="shared" ref="AC4:AC40" si="1">IF(ISERROR(AA4/AB4),0,AA4/AB4)</f>
        <v>1451</v>
      </c>
      <c r="AD4" s="7">
        <f>IF(AB4&gt;1,1,0)</f>
        <v>1</v>
      </c>
    </row>
    <row r="5" spans="1:30" x14ac:dyDescent="0.2">
      <c r="A5" s="6">
        <v>43844</v>
      </c>
      <c r="C5" s="5">
        <v>1741</v>
      </c>
      <c r="D5" s="5">
        <v>1</v>
      </c>
      <c r="E5" s="5">
        <f>IF(D5=0,$AC$5,0)</f>
        <v>0</v>
      </c>
      <c r="G5" s="5">
        <v>1525</v>
      </c>
      <c r="H5" s="5">
        <v>1</v>
      </c>
      <c r="I5" s="5">
        <f>IF(H5=0,$AC$5,0)</f>
        <v>0</v>
      </c>
      <c r="K5" s="5">
        <v>1655</v>
      </c>
      <c r="L5" s="5">
        <v>1</v>
      </c>
      <c r="M5" s="5">
        <f>IF(L5=0,$AC$5,0)</f>
        <v>0</v>
      </c>
      <c r="O5" s="5">
        <v>1027</v>
      </c>
      <c r="P5" s="5">
        <v>1</v>
      </c>
      <c r="Q5" s="5">
        <f>IF(P5=0,$AC$5,0)</f>
        <v>0</v>
      </c>
      <c r="S5" s="5">
        <v>872</v>
      </c>
      <c r="T5" s="5">
        <v>1</v>
      </c>
      <c r="U5" s="5">
        <f>IF(T5=0,$AC$5,0)</f>
        <v>0</v>
      </c>
      <c r="X5" s="5">
        <v>0</v>
      </c>
      <c r="Y5" s="5">
        <v>1741</v>
      </c>
      <c r="AA5" s="5">
        <f t="shared" si="0"/>
        <v>6820</v>
      </c>
      <c r="AB5" s="5">
        <f t="shared" si="0"/>
        <v>5</v>
      </c>
      <c r="AC5" s="5">
        <f t="shared" si="1"/>
        <v>1364</v>
      </c>
      <c r="AD5" s="7">
        <f t="shared" ref="AD5:AD40" si="2">IF(AB5&gt;1,1,0)</f>
        <v>1</v>
      </c>
    </row>
    <row r="6" spans="1:30" x14ac:dyDescent="0.2">
      <c r="A6" s="6">
        <v>43852</v>
      </c>
      <c r="C6" s="5">
        <v>2667</v>
      </c>
      <c r="D6" s="5">
        <v>1</v>
      </c>
      <c r="E6" s="5">
        <f>IF(D6=0,$AC$6,0)</f>
        <v>0</v>
      </c>
      <c r="G6" s="5">
        <v>1555</v>
      </c>
      <c r="H6" s="5">
        <v>1</v>
      </c>
      <c r="I6" s="5">
        <f>IF(H6=0,$AC$6,0)</f>
        <v>0</v>
      </c>
      <c r="K6" s="5">
        <v>2400</v>
      </c>
      <c r="L6" s="5">
        <v>1</v>
      </c>
      <c r="M6" s="5">
        <f>IF(L6=0,$AC$6,0)</f>
        <v>0</v>
      </c>
      <c r="O6" s="5">
        <v>1211</v>
      </c>
      <c r="P6" s="5">
        <v>1</v>
      </c>
      <c r="Q6" s="5">
        <f>IF(P6=0,$AC$6,0)</f>
        <v>0</v>
      </c>
      <c r="S6" s="5">
        <v>2448</v>
      </c>
      <c r="T6" s="5">
        <v>1</v>
      </c>
      <c r="U6" s="5">
        <f>IF(T6=0,$AC$6,0)</f>
        <v>0</v>
      </c>
      <c r="X6" s="5">
        <v>0</v>
      </c>
      <c r="Y6" s="5">
        <v>2667</v>
      </c>
      <c r="AA6" s="5">
        <f t="shared" si="0"/>
        <v>10281</v>
      </c>
      <c r="AB6" s="5">
        <f t="shared" si="0"/>
        <v>5</v>
      </c>
      <c r="AC6" s="5">
        <f t="shared" si="1"/>
        <v>2056</v>
      </c>
      <c r="AD6" s="7">
        <f t="shared" si="2"/>
        <v>1</v>
      </c>
    </row>
    <row r="7" spans="1:30" x14ac:dyDescent="0.2">
      <c r="A7" s="6">
        <v>43858</v>
      </c>
      <c r="D7" s="5">
        <v>0</v>
      </c>
      <c r="E7" s="5">
        <v>2103</v>
      </c>
      <c r="G7" s="5">
        <v>1886</v>
      </c>
      <c r="H7" s="5">
        <v>1</v>
      </c>
      <c r="I7" s="5">
        <f>IF(H7=0,$AC$7,0)</f>
        <v>0</v>
      </c>
      <c r="L7" s="5">
        <v>0</v>
      </c>
      <c r="M7" s="5">
        <v>2103</v>
      </c>
      <c r="O7" s="5">
        <v>2103</v>
      </c>
      <c r="P7" s="5">
        <v>1</v>
      </c>
      <c r="Q7" s="5">
        <f>IF(P7=0,$AC$7,0)</f>
        <v>0</v>
      </c>
      <c r="S7" s="5">
        <v>1783</v>
      </c>
      <c r="T7" s="5">
        <v>1</v>
      </c>
      <c r="U7" s="5">
        <f>IF(T7=0,$AC$7,0)</f>
        <v>0</v>
      </c>
      <c r="X7" s="5">
        <v>0</v>
      </c>
      <c r="Y7" s="5">
        <v>2103</v>
      </c>
      <c r="AA7" s="5">
        <f t="shared" si="0"/>
        <v>5772</v>
      </c>
      <c r="AB7" s="5">
        <f t="shared" si="0"/>
        <v>3</v>
      </c>
      <c r="AC7" s="5">
        <f t="shared" si="1"/>
        <v>1924</v>
      </c>
      <c r="AD7" s="7">
        <f t="shared" si="2"/>
        <v>1</v>
      </c>
    </row>
    <row r="8" spans="1:30" x14ac:dyDescent="0.2">
      <c r="A8" s="6">
        <v>43865</v>
      </c>
      <c r="C8" s="5">
        <v>1154</v>
      </c>
      <c r="D8" s="5">
        <v>1</v>
      </c>
      <c r="E8" s="5">
        <f>IF(D8=0,$AC$8,0)</f>
        <v>0</v>
      </c>
      <c r="G8" s="5">
        <v>1297</v>
      </c>
      <c r="H8" s="5">
        <v>1</v>
      </c>
      <c r="I8" s="5">
        <f>IF(H8=0,$AC$8,0)</f>
        <v>0</v>
      </c>
      <c r="K8" s="5">
        <v>1613</v>
      </c>
      <c r="L8" s="5">
        <v>1</v>
      </c>
      <c r="M8" s="5">
        <f>IF(L8=0,$AC$8,0)</f>
        <v>0</v>
      </c>
      <c r="O8" s="5">
        <v>1128</v>
      </c>
      <c r="P8" s="5">
        <v>1</v>
      </c>
      <c r="Q8" s="5">
        <f>IF(P8=0,$AC$8,0)</f>
        <v>0</v>
      </c>
      <c r="S8" s="5">
        <v>2210</v>
      </c>
      <c r="T8" s="5">
        <v>1</v>
      </c>
      <c r="U8" s="5">
        <f>IF(T8=0,$AC$8,0)</f>
        <v>0</v>
      </c>
      <c r="X8" s="5">
        <v>0</v>
      </c>
      <c r="Y8" s="5">
        <v>2210</v>
      </c>
      <c r="AA8" s="5">
        <f t="shared" si="0"/>
        <v>7402</v>
      </c>
      <c r="AB8" s="5">
        <f t="shared" si="0"/>
        <v>5</v>
      </c>
      <c r="AC8" s="5">
        <f t="shared" si="1"/>
        <v>1480</v>
      </c>
      <c r="AD8" s="7">
        <f t="shared" si="2"/>
        <v>1</v>
      </c>
    </row>
    <row r="9" spans="1:30" x14ac:dyDescent="0.2">
      <c r="A9" s="6">
        <v>43872</v>
      </c>
      <c r="C9" s="5">
        <v>1941</v>
      </c>
      <c r="D9" s="5">
        <v>1</v>
      </c>
      <c r="E9" s="5">
        <f>IF(D9=0,$AC$9,0)</f>
        <v>0</v>
      </c>
      <c r="G9" s="5">
        <v>2255</v>
      </c>
      <c r="H9" s="5">
        <v>1</v>
      </c>
      <c r="I9" s="5">
        <f>IF(H9=0,$AC$9,0)</f>
        <v>0</v>
      </c>
      <c r="L9" s="5">
        <v>0</v>
      </c>
      <c r="M9" s="5">
        <v>2562</v>
      </c>
      <c r="O9" s="5">
        <v>2562</v>
      </c>
      <c r="P9" s="5">
        <v>1</v>
      </c>
      <c r="Q9" s="5">
        <f>IF(P9=0,$AC$9,0)</f>
        <v>0</v>
      </c>
      <c r="S9" s="5">
        <v>1588</v>
      </c>
      <c r="T9" s="5">
        <v>1</v>
      </c>
      <c r="U9" s="5">
        <f>IF(T9=0,$AC$9,0)</f>
        <v>0</v>
      </c>
      <c r="X9" s="5">
        <v>0</v>
      </c>
      <c r="Y9" s="5">
        <v>2562</v>
      </c>
      <c r="AA9" s="5">
        <f t="shared" si="0"/>
        <v>8346</v>
      </c>
      <c r="AB9" s="5">
        <f t="shared" si="0"/>
        <v>4</v>
      </c>
      <c r="AC9" s="5">
        <f t="shared" si="1"/>
        <v>2087</v>
      </c>
      <c r="AD9" s="7">
        <f t="shared" si="2"/>
        <v>1</v>
      </c>
    </row>
    <row r="10" spans="1:30" x14ac:dyDescent="0.2">
      <c r="A10" s="6">
        <v>43879</v>
      </c>
      <c r="C10" s="5">
        <v>2508</v>
      </c>
      <c r="D10" s="5">
        <v>1</v>
      </c>
      <c r="E10" s="5">
        <f>IF(D10=0,$AC$10,0)</f>
        <v>0</v>
      </c>
      <c r="G10" s="5">
        <v>2395</v>
      </c>
      <c r="H10" s="5">
        <v>1</v>
      </c>
      <c r="I10" s="5">
        <f>IF(H10=0,$AC$10,0)</f>
        <v>0</v>
      </c>
      <c r="K10" s="5">
        <v>2907</v>
      </c>
      <c r="L10" s="5">
        <v>1</v>
      </c>
      <c r="M10" s="5">
        <f>IF(L10=0,$AC$10,0)</f>
        <v>0</v>
      </c>
      <c r="P10" s="5">
        <v>0</v>
      </c>
      <c r="Q10" s="5">
        <v>2907</v>
      </c>
      <c r="S10" s="5">
        <v>1733</v>
      </c>
      <c r="T10" s="5">
        <v>1</v>
      </c>
      <c r="U10" s="5">
        <f>IF(T10=0,$AC$10,0)</f>
        <v>0</v>
      </c>
      <c r="X10" s="5">
        <v>0</v>
      </c>
      <c r="Y10" s="5">
        <v>2907</v>
      </c>
      <c r="AA10" s="5">
        <f t="shared" si="0"/>
        <v>9543</v>
      </c>
      <c r="AB10" s="5">
        <f t="shared" si="0"/>
        <v>4</v>
      </c>
      <c r="AC10" s="5">
        <f t="shared" si="1"/>
        <v>2386</v>
      </c>
      <c r="AD10" s="7">
        <f t="shared" si="2"/>
        <v>1</v>
      </c>
    </row>
    <row r="11" spans="1:30" x14ac:dyDescent="0.2">
      <c r="A11" s="6">
        <v>43887</v>
      </c>
      <c r="C11" s="5">
        <v>1704</v>
      </c>
      <c r="D11" s="5">
        <v>1</v>
      </c>
      <c r="E11" s="5">
        <f>IF(D11=0,$AC$11,0)</f>
        <v>0</v>
      </c>
      <c r="G11" s="5">
        <v>955</v>
      </c>
      <c r="H11" s="5">
        <v>1</v>
      </c>
      <c r="I11" s="5">
        <f>IF(H11=0,$AC$11,0)</f>
        <v>0</v>
      </c>
      <c r="K11" s="5">
        <v>1006</v>
      </c>
      <c r="L11" s="5">
        <v>1</v>
      </c>
      <c r="M11" s="5">
        <f>IF(L11=0,$AC$11,0)</f>
        <v>0</v>
      </c>
      <c r="O11" s="5">
        <v>1240</v>
      </c>
      <c r="P11" s="5">
        <v>1</v>
      </c>
      <c r="Q11" s="5">
        <f>IF(P11=0,$AC$11,0)</f>
        <v>0</v>
      </c>
      <c r="S11" s="5">
        <v>815</v>
      </c>
      <c r="T11" s="5">
        <v>1</v>
      </c>
      <c r="U11" s="5">
        <f>IF(T11=0,$AC$11,0)</f>
        <v>0</v>
      </c>
      <c r="W11" s="5">
        <v>1836</v>
      </c>
      <c r="X11" s="5">
        <v>1</v>
      </c>
      <c r="Y11" s="5">
        <f>IF(X11=0,$AC$11,0)</f>
        <v>0</v>
      </c>
      <c r="AA11" s="5">
        <f t="shared" si="0"/>
        <v>7556</v>
      </c>
      <c r="AB11" s="5">
        <f t="shared" si="0"/>
        <v>6</v>
      </c>
      <c r="AC11" s="5">
        <f t="shared" si="1"/>
        <v>1259</v>
      </c>
      <c r="AD11" s="7">
        <f t="shared" si="2"/>
        <v>1</v>
      </c>
    </row>
    <row r="12" spans="1:30" x14ac:dyDescent="0.2">
      <c r="A12" s="6">
        <v>43893</v>
      </c>
      <c r="C12" s="5">
        <v>1309</v>
      </c>
      <c r="D12" s="5">
        <v>1</v>
      </c>
      <c r="E12" s="5">
        <f>IF(D12=0,$AC$12,0)</f>
        <v>0</v>
      </c>
      <c r="G12" s="5">
        <v>2006</v>
      </c>
      <c r="H12" s="5">
        <v>1</v>
      </c>
      <c r="I12" s="5">
        <f>IF(H12=0,$AC$12,0)</f>
        <v>0</v>
      </c>
      <c r="K12" s="5">
        <v>1754</v>
      </c>
      <c r="L12" s="5">
        <v>1</v>
      </c>
      <c r="M12" s="5">
        <f>IF(L12=0,$AC$12,0)</f>
        <v>0</v>
      </c>
      <c r="O12" s="5">
        <v>1111</v>
      </c>
      <c r="P12" s="5">
        <v>1</v>
      </c>
      <c r="Q12" s="5">
        <f>IF(P12=0,$AC$12,0)</f>
        <v>0</v>
      </c>
      <c r="S12" s="5">
        <v>1705</v>
      </c>
      <c r="T12" s="5">
        <v>1</v>
      </c>
      <c r="U12" s="5">
        <f>IF(T12=0,$AC$12,0)</f>
        <v>0</v>
      </c>
      <c r="X12" s="5">
        <v>0</v>
      </c>
      <c r="Y12" s="5">
        <v>2006</v>
      </c>
      <c r="AA12" s="5">
        <f t="shared" si="0"/>
        <v>7885</v>
      </c>
      <c r="AB12" s="5">
        <f t="shared" si="0"/>
        <v>5</v>
      </c>
      <c r="AC12" s="5">
        <f t="shared" si="1"/>
        <v>1577</v>
      </c>
      <c r="AD12" s="7">
        <f t="shared" si="2"/>
        <v>1</v>
      </c>
    </row>
    <row r="13" spans="1:30" x14ac:dyDescent="0.2">
      <c r="A13" s="6">
        <v>43900</v>
      </c>
      <c r="C13" s="5">
        <v>2358</v>
      </c>
      <c r="D13" s="5">
        <v>1</v>
      </c>
      <c r="E13" s="5">
        <f>IF(D13=0,$AC$13,0)</f>
        <v>0</v>
      </c>
      <c r="H13" s="5">
        <v>0</v>
      </c>
      <c r="I13" s="5">
        <v>2358</v>
      </c>
      <c r="L13" s="5">
        <v>0</v>
      </c>
      <c r="M13" s="5">
        <v>2358</v>
      </c>
      <c r="O13" s="5">
        <v>2291</v>
      </c>
      <c r="P13" s="5">
        <v>1</v>
      </c>
      <c r="Q13" s="5">
        <f>IF(P13=0,$AC$13,0)</f>
        <v>0</v>
      </c>
      <c r="S13" s="5">
        <v>2331</v>
      </c>
      <c r="T13" s="5">
        <v>1</v>
      </c>
      <c r="U13" s="5">
        <f>IF(T13=0,$AC$13,0)</f>
        <v>0</v>
      </c>
      <c r="X13" s="5">
        <v>0</v>
      </c>
      <c r="Y13" s="5">
        <v>2358</v>
      </c>
      <c r="AA13" s="5">
        <f t="shared" si="0"/>
        <v>6980</v>
      </c>
      <c r="AB13" s="5">
        <f t="shared" si="0"/>
        <v>3</v>
      </c>
      <c r="AC13" s="5">
        <f t="shared" si="1"/>
        <v>2327</v>
      </c>
      <c r="AD13" s="7">
        <f t="shared" si="2"/>
        <v>1</v>
      </c>
    </row>
    <row r="14" spans="1:30" x14ac:dyDescent="0.2">
      <c r="A14" s="6">
        <v>43907</v>
      </c>
      <c r="D14" s="5">
        <v>0</v>
      </c>
      <c r="E14" s="5">
        <v>2986</v>
      </c>
      <c r="G14" s="5">
        <v>1553</v>
      </c>
      <c r="H14" s="5">
        <v>1</v>
      </c>
      <c r="I14" s="5">
        <f>IF(H14=0,$AC$14,0)</f>
        <v>0</v>
      </c>
      <c r="L14" s="5">
        <v>0</v>
      </c>
      <c r="M14" s="5">
        <v>2986</v>
      </c>
      <c r="O14" s="5">
        <v>2485</v>
      </c>
      <c r="P14" s="5">
        <v>1</v>
      </c>
      <c r="Q14" s="5">
        <f>IF(P14=0,$AC$14,0)</f>
        <v>0</v>
      </c>
      <c r="S14" s="5">
        <v>2986</v>
      </c>
      <c r="T14" s="5">
        <v>1</v>
      </c>
      <c r="U14" s="5">
        <f>IF(T14=0,$AC$14,0)</f>
        <v>0</v>
      </c>
      <c r="X14" s="5">
        <v>0</v>
      </c>
      <c r="Y14" s="5">
        <v>2986</v>
      </c>
      <c r="AA14" s="5">
        <f t="shared" si="0"/>
        <v>7024</v>
      </c>
      <c r="AB14" s="5">
        <f t="shared" si="0"/>
        <v>3</v>
      </c>
      <c r="AC14" s="5">
        <f t="shared" si="1"/>
        <v>2341</v>
      </c>
      <c r="AD14" s="7">
        <f t="shared" si="2"/>
        <v>1</v>
      </c>
    </row>
    <row r="15" spans="1:30" x14ac:dyDescent="0.2">
      <c r="A15" s="6">
        <v>43956</v>
      </c>
      <c r="C15" s="5">
        <v>1419</v>
      </c>
      <c r="D15" s="5">
        <v>1</v>
      </c>
      <c r="E15" s="5">
        <f>IF(D15=0,$AC$15,0)</f>
        <v>0</v>
      </c>
      <c r="G15" s="5">
        <v>1498</v>
      </c>
      <c r="H15" s="5">
        <v>1</v>
      </c>
      <c r="I15" s="5">
        <f>IF(H15=0,$AC$15,0)</f>
        <v>0</v>
      </c>
      <c r="K15" s="5">
        <v>1690</v>
      </c>
      <c r="L15" s="5">
        <v>1</v>
      </c>
      <c r="M15" s="5">
        <f>IF(L15=0,$AC$15,0)</f>
        <v>0</v>
      </c>
      <c r="O15" s="5">
        <v>1948</v>
      </c>
      <c r="P15" s="5">
        <v>1</v>
      </c>
      <c r="Q15" s="5">
        <f>IF(P15=0,$AC$15,0)</f>
        <v>0</v>
      </c>
      <c r="S15" s="5">
        <v>2286</v>
      </c>
      <c r="T15" s="5">
        <v>1</v>
      </c>
      <c r="U15" s="5">
        <f>IF(T15=0,$AC$15,0)</f>
        <v>0</v>
      </c>
      <c r="X15" s="5">
        <v>0</v>
      </c>
      <c r="Y15" s="5">
        <v>2286</v>
      </c>
      <c r="AA15" s="5">
        <f t="shared" si="0"/>
        <v>8841</v>
      </c>
      <c r="AB15" s="5">
        <f t="shared" si="0"/>
        <v>5</v>
      </c>
      <c r="AC15" s="5">
        <f t="shared" si="1"/>
        <v>1768</v>
      </c>
      <c r="AD15" s="7">
        <f t="shared" si="2"/>
        <v>1</v>
      </c>
    </row>
    <row r="16" spans="1:30" x14ac:dyDescent="0.2">
      <c r="A16" s="6">
        <v>43963</v>
      </c>
      <c r="C16" s="5">
        <v>2148</v>
      </c>
      <c r="D16" s="5">
        <v>1</v>
      </c>
      <c r="E16" s="5">
        <f>IF(D16=0,$AC$16,0)</f>
        <v>0</v>
      </c>
      <c r="G16" s="5">
        <v>1909</v>
      </c>
      <c r="H16" s="5">
        <v>1</v>
      </c>
      <c r="I16" s="5">
        <f>IF(H16=0,$AC$16,0)</f>
        <v>0</v>
      </c>
      <c r="K16" s="5">
        <v>1303</v>
      </c>
      <c r="L16" s="5">
        <v>1</v>
      </c>
      <c r="M16" s="5">
        <f>IF(L16=0,$AC$16,0)</f>
        <v>0</v>
      </c>
      <c r="O16" s="5">
        <v>1431</v>
      </c>
      <c r="P16" s="5">
        <v>1</v>
      </c>
      <c r="Q16" s="5">
        <f>IF(P16=0,$AC$16,0)</f>
        <v>0</v>
      </c>
      <c r="S16" s="5">
        <v>1697</v>
      </c>
      <c r="T16" s="5">
        <v>1</v>
      </c>
      <c r="U16" s="5">
        <f>IF(T16=0,$AC$16,0)</f>
        <v>0</v>
      </c>
      <c r="X16" s="5">
        <v>0</v>
      </c>
      <c r="Y16" s="5">
        <v>2148</v>
      </c>
      <c r="AA16" s="5">
        <f t="shared" si="0"/>
        <v>8488</v>
      </c>
      <c r="AB16" s="5">
        <f t="shared" si="0"/>
        <v>5</v>
      </c>
      <c r="AC16" s="5">
        <f t="shared" si="1"/>
        <v>1698</v>
      </c>
      <c r="AD16" s="7">
        <f t="shared" si="2"/>
        <v>1</v>
      </c>
    </row>
    <row r="17" spans="1:30" x14ac:dyDescent="0.2">
      <c r="A17" s="6">
        <v>43970</v>
      </c>
      <c r="C17" s="5">
        <v>1719</v>
      </c>
      <c r="D17" s="5">
        <v>1</v>
      </c>
      <c r="E17" s="5">
        <f>IF(D17=0,$AC$17,0)</f>
        <v>0</v>
      </c>
      <c r="G17" s="5">
        <v>1422</v>
      </c>
      <c r="H17" s="5">
        <v>1</v>
      </c>
      <c r="I17" s="5">
        <f>IF(H17=0,$AC$17,0)</f>
        <v>0</v>
      </c>
      <c r="K17" s="5">
        <v>2293</v>
      </c>
      <c r="L17" s="5">
        <v>1</v>
      </c>
      <c r="M17" s="5">
        <f>IF(L17=0,$AC$17,0)</f>
        <v>0</v>
      </c>
      <c r="O17" s="5">
        <v>1487</v>
      </c>
      <c r="P17" s="5">
        <v>1</v>
      </c>
      <c r="Q17" s="5">
        <f>IF(P17=0,$AC$17,0)</f>
        <v>0</v>
      </c>
      <c r="S17" s="5">
        <v>2088</v>
      </c>
      <c r="T17" s="5">
        <v>1</v>
      </c>
      <c r="U17" s="5">
        <f>IF(T17=0,$AC$17,0)</f>
        <v>0</v>
      </c>
      <c r="X17" s="5">
        <v>0</v>
      </c>
      <c r="Y17" s="5">
        <v>2293</v>
      </c>
      <c r="AA17" s="5">
        <f t="shared" si="0"/>
        <v>9009</v>
      </c>
      <c r="AB17" s="5">
        <f t="shared" si="0"/>
        <v>5</v>
      </c>
      <c r="AC17" s="5">
        <f t="shared" si="1"/>
        <v>1802</v>
      </c>
      <c r="AD17" s="7">
        <f t="shared" si="2"/>
        <v>1</v>
      </c>
    </row>
    <row r="18" spans="1:30" x14ac:dyDescent="0.2">
      <c r="A18" s="6">
        <v>43977</v>
      </c>
      <c r="D18" s="5">
        <v>0</v>
      </c>
      <c r="E18" s="5">
        <v>2103</v>
      </c>
      <c r="G18" s="5">
        <v>1964</v>
      </c>
      <c r="H18" s="5">
        <v>1</v>
      </c>
      <c r="I18" s="5">
        <f>IF(H18=0,$AC$18,0)</f>
        <v>0</v>
      </c>
      <c r="K18" s="5">
        <v>2103</v>
      </c>
      <c r="L18" s="5">
        <v>1</v>
      </c>
      <c r="M18" s="5">
        <f>IF(L18=0,$AC$18,0)</f>
        <v>0</v>
      </c>
      <c r="O18" s="5">
        <v>1461</v>
      </c>
      <c r="P18" s="5">
        <v>1</v>
      </c>
      <c r="Q18" s="5">
        <f>IF(P18=0,$AC$18,0)</f>
        <v>0</v>
      </c>
      <c r="S18" s="5">
        <v>1746</v>
      </c>
      <c r="T18" s="5">
        <v>1</v>
      </c>
      <c r="U18" s="5">
        <f>IF(T18=0,$AC$18,0)</f>
        <v>0</v>
      </c>
      <c r="X18" s="5">
        <v>0</v>
      </c>
      <c r="Y18" s="5">
        <v>2103</v>
      </c>
      <c r="AA18" s="5">
        <f t="shared" si="0"/>
        <v>7274</v>
      </c>
      <c r="AB18" s="5">
        <f t="shared" si="0"/>
        <v>4</v>
      </c>
      <c r="AC18" s="5">
        <f t="shared" si="1"/>
        <v>1819</v>
      </c>
      <c r="AD18" s="7">
        <f t="shared" si="2"/>
        <v>1</v>
      </c>
    </row>
    <row r="19" spans="1:30" x14ac:dyDescent="0.2">
      <c r="A19" s="6">
        <v>43984</v>
      </c>
      <c r="C19" s="5">
        <v>1036</v>
      </c>
      <c r="D19" s="5">
        <v>1</v>
      </c>
      <c r="E19" s="5">
        <f>IF(D19=0,$AC$19,0)</f>
        <v>0</v>
      </c>
      <c r="G19" s="5">
        <v>931</v>
      </c>
      <c r="H19" s="5">
        <v>1</v>
      </c>
      <c r="I19" s="5">
        <f>IF(H19=0,$AC$19,0)</f>
        <v>0</v>
      </c>
      <c r="K19" s="5">
        <v>1239</v>
      </c>
      <c r="L19" s="5">
        <v>1</v>
      </c>
      <c r="M19" s="5">
        <f>IF(L19=0,$AC$19,0)</f>
        <v>0</v>
      </c>
      <c r="O19" s="5">
        <v>957</v>
      </c>
      <c r="P19" s="5">
        <v>1</v>
      </c>
      <c r="Q19" s="5">
        <f>IF(P19=0,$AC$19,0)</f>
        <v>0</v>
      </c>
      <c r="S19" s="5">
        <v>706</v>
      </c>
      <c r="T19" s="5">
        <v>1</v>
      </c>
      <c r="U19" s="5">
        <f>IF(T19=0,$AC$19,0)</f>
        <v>0</v>
      </c>
      <c r="W19" s="5">
        <v>1066</v>
      </c>
      <c r="X19" s="5">
        <v>1</v>
      </c>
      <c r="Y19" s="5">
        <f>IF(X19=0,$AC$19,0)</f>
        <v>0</v>
      </c>
      <c r="AA19" s="5">
        <f t="shared" si="0"/>
        <v>5935</v>
      </c>
      <c r="AB19" s="5">
        <f t="shared" si="0"/>
        <v>6</v>
      </c>
      <c r="AC19" s="5">
        <f t="shared" si="1"/>
        <v>989</v>
      </c>
      <c r="AD19" s="7">
        <f t="shared" si="2"/>
        <v>1</v>
      </c>
    </row>
    <row r="20" spans="1:30" x14ac:dyDescent="0.2">
      <c r="A20" s="6">
        <v>43991</v>
      </c>
      <c r="C20" s="5">
        <v>1723</v>
      </c>
      <c r="D20" s="5">
        <v>1</v>
      </c>
      <c r="E20" s="5">
        <f>IF(D20=0,$AC$20,0)</f>
        <v>0</v>
      </c>
      <c r="G20" s="5">
        <v>1506</v>
      </c>
      <c r="H20" s="5">
        <v>1</v>
      </c>
      <c r="I20" s="5">
        <f>IF(H20=0,$AC$20,0)</f>
        <v>0</v>
      </c>
      <c r="K20" s="5">
        <v>1972</v>
      </c>
      <c r="L20" s="5">
        <v>1</v>
      </c>
      <c r="M20" s="5">
        <f>IF(L20=0,$AC$20,0)</f>
        <v>0</v>
      </c>
      <c r="O20" s="5">
        <v>1467</v>
      </c>
      <c r="P20" s="5">
        <v>1</v>
      </c>
      <c r="Q20" s="5">
        <f>IF(P20=0,$AC$20,0)</f>
        <v>0</v>
      </c>
      <c r="S20" s="5">
        <v>767</v>
      </c>
      <c r="T20" s="5">
        <v>1</v>
      </c>
      <c r="U20" s="5">
        <f>IF(T20=0,$AC$20,0)</f>
        <v>0</v>
      </c>
      <c r="W20" s="5">
        <v>1418</v>
      </c>
      <c r="X20" s="5">
        <v>1</v>
      </c>
      <c r="Y20" s="5">
        <f>IF(X20=0,$AC$20,0)</f>
        <v>0</v>
      </c>
      <c r="AA20" s="5">
        <f t="shared" si="0"/>
        <v>8853</v>
      </c>
      <c r="AB20" s="5">
        <f t="shared" si="0"/>
        <v>6</v>
      </c>
      <c r="AC20" s="5">
        <f t="shared" si="1"/>
        <v>1476</v>
      </c>
      <c r="AD20" s="7">
        <f t="shared" si="2"/>
        <v>1</v>
      </c>
    </row>
    <row r="21" spans="1:30" x14ac:dyDescent="0.2">
      <c r="A21" s="6">
        <v>43998</v>
      </c>
      <c r="C21" s="5">
        <v>1341</v>
      </c>
      <c r="D21" s="5">
        <v>1</v>
      </c>
      <c r="E21" s="5">
        <f>IF(D21=0,$AC$21,0)</f>
        <v>0</v>
      </c>
      <c r="G21" s="5">
        <v>1529</v>
      </c>
      <c r="H21" s="5">
        <v>1</v>
      </c>
      <c r="I21" s="5">
        <f>IF(H21=0,$AC$21,0)</f>
        <v>0</v>
      </c>
      <c r="L21" s="5">
        <v>0</v>
      </c>
      <c r="M21" s="5">
        <v>1529</v>
      </c>
      <c r="O21" s="5">
        <v>1247</v>
      </c>
      <c r="P21" s="5">
        <v>1</v>
      </c>
      <c r="Q21" s="5">
        <f>IF(P21=0,$AC$21,0)</f>
        <v>0</v>
      </c>
      <c r="S21" s="5">
        <v>1328</v>
      </c>
      <c r="T21" s="5">
        <v>1</v>
      </c>
      <c r="U21" s="5">
        <f>IF(T21=0,$AC$21,0)</f>
        <v>0</v>
      </c>
      <c r="X21" s="5">
        <v>0</v>
      </c>
      <c r="Y21" s="5">
        <v>1529</v>
      </c>
      <c r="AA21" s="5">
        <f t="shared" si="0"/>
        <v>5445</v>
      </c>
      <c r="AB21" s="5">
        <f t="shared" si="0"/>
        <v>4</v>
      </c>
      <c r="AC21" s="5">
        <f t="shared" si="1"/>
        <v>1361</v>
      </c>
      <c r="AD21" s="7">
        <f t="shared" si="2"/>
        <v>1</v>
      </c>
    </row>
    <row r="22" spans="1:30" x14ac:dyDescent="0.2">
      <c r="A22" s="6">
        <v>44005</v>
      </c>
      <c r="C22" s="5">
        <v>1378</v>
      </c>
      <c r="D22" s="5">
        <v>1</v>
      </c>
      <c r="E22" s="5">
        <f>IF(D22=0,$AC$22,0)</f>
        <v>0</v>
      </c>
      <c r="G22" s="5">
        <v>1508</v>
      </c>
      <c r="H22" s="5">
        <v>1</v>
      </c>
      <c r="I22" s="5">
        <f>IF(H22=0,$AC$22,0)</f>
        <v>0</v>
      </c>
      <c r="K22" s="5">
        <v>2060</v>
      </c>
      <c r="L22" s="5">
        <v>1</v>
      </c>
      <c r="M22" s="5">
        <f>IF(L22=0,$AC$22,0)</f>
        <v>0</v>
      </c>
      <c r="O22" s="5">
        <v>1907</v>
      </c>
      <c r="P22" s="5">
        <v>1</v>
      </c>
      <c r="Q22" s="5">
        <f>IF(P22=0,$AC$22,0)</f>
        <v>0</v>
      </c>
      <c r="S22" s="5">
        <v>1102</v>
      </c>
      <c r="T22" s="5">
        <v>1</v>
      </c>
      <c r="U22" s="5">
        <f>IF(T22=0,$AC$22,0)</f>
        <v>0</v>
      </c>
      <c r="X22" s="5">
        <v>0</v>
      </c>
      <c r="Y22" s="5">
        <v>2060</v>
      </c>
      <c r="AA22" s="5">
        <f t="shared" si="0"/>
        <v>7955</v>
      </c>
      <c r="AB22" s="5">
        <f t="shared" si="0"/>
        <v>5</v>
      </c>
      <c r="AC22" s="5">
        <f t="shared" si="1"/>
        <v>1591</v>
      </c>
      <c r="AD22" s="7">
        <f t="shared" si="2"/>
        <v>1</v>
      </c>
    </row>
    <row r="23" spans="1:30" x14ac:dyDescent="0.2">
      <c r="A23" s="6">
        <v>44012</v>
      </c>
      <c r="C23" s="5">
        <v>978</v>
      </c>
      <c r="D23" s="5">
        <v>1</v>
      </c>
      <c r="E23" s="5">
        <f>IF(D23=0,$AC$23,0)</f>
        <v>0</v>
      </c>
      <c r="G23" s="5">
        <v>1314</v>
      </c>
      <c r="H23" s="5">
        <v>1</v>
      </c>
      <c r="I23" s="5">
        <f>IF(H23=0,$AC$23,0)</f>
        <v>0</v>
      </c>
      <c r="K23" s="5">
        <v>1976</v>
      </c>
      <c r="L23" s="5">
        <v>1</v>
      </c>
      <c r="M23" s="5">
        <f>IF(L23=0,$AC$23,0)</f>
        <v>0</v>
      </c>
      <c r="O23" s="5">
        <v>1772</v>
      </c>
      <c r="P23" s="5">
        <v>1</v>
      </c>
      <c r="Q23" s="5">
        <f>IF(P23=0,$AC$23,0)</f>
        <v>0</v>
      </c>
      <c r="S23" s="5">
        <v>1645</v>
      </c>
      <c r="T23" s="5">
        <v>1</v>
      </c>
      <c r="U23" s="5">
        <f>IF(T23=0,$AC$23,0)</f>
        <v>0</v>
      </c>
      <c r="X23" s="5">
        <v>0</v>
      </c>
      <c r="Y23" s="5">
        <v>1976</v>
      </c>
      <c r="AA23" s="5">
        <f t="shared" si="0"/>
        <v>7685</v>
      </c>
      <c r="AB23" s="5">
        <f t="shared" si="0"/>
        <v>5</v>
      </c>
      <c r="AC23" s="5">
        <f t="shared" si="1"/>
        <v>1537</v>
      </c>
      <c r="AD23" s="7">
        <f t="shared" si="2"/>
        <v>1</v>
      </c>
    </row>
    <row r="24" spans="1:30" x14ac:dyDescent="0.2">
      <c r="A24" s="6">
        <v>44019</v>
      </c>
      <c r="C24" s="5">
        <v>1233</v>
      </c>
      <c r="D24" s="5">
        <v>1</v>
      </c>
      <c r="E24" s="5">
        <f>IF(D24=0,$AC$24,0)</f>
        <v>0</v>
      </c>
      <c r="G24" s="5">
        <v>1363</v>
      </c>
      <c r="H24" s="5">
        <v>1</v>
      </c>
      <c r="I24" s="5">
        <f>IF(H24=0,$AC$24,0)</f>
        <v>0</v>
      </c>
      <c r="L24" s="5">
        <v>0</v>
      </c>
      <c r="M24" s="5">
        <v>1966</v>
      </c>
      <c r="O24" s="5">
        <v>1966</v>
      </c>
      <c r="P24" s="5">
        <v>1</v>
      </c>
      <c r="Q24" s="5">
        <f>IF(P24=0,$AC$24,0)</f>
        <v>0</v>
      </c>
      <c r="S24" s="5">
        <v>1912</v>
      </c>
      <c r="T24" s="5">
        <v>1</v>
      </c>
      <c r="U24" s="5">
        <f>IF(T24=0,$AC$24,0)</f>
        <v>0</v>
      </c>
      <c r="X24" s="5">
        <v>0</v>
      </c>
      <c r="Y24" s="5">
        <v>1966</v>
      </c>
      <c r="AA24" s="5">
        <f t="shared" si="0"/>
        <v>6474</v>
      </c>
      <c r="AB24" s="5">
        <f t="shared" si="0"/>
        <v>4</v>
      </c>
      <c r="AC24" s="5">
        <f t="shared" si="1"/>
        <v>1619</v>
      </c>
      <c r="AD24" s="7">
        <f t="shared" si="2"/>
        <v>1</v>
      </c>
    </row>
    <row r="25" spans="1:30" x14ac:dyDescent="0.2">
      <c r="A25" s="6">
        <v>44026</v>
      </c>
      <c r="D25" s="5">
        <v>0</v>
      </c>
      <c r="E25" s="5">
        <v>1128</v>
      </c>
      <c r="G25" s="5">
        <v>566</v>
      </c>
      <c r="H25" s="5">
        <v>1</v>
      </c>
      <c r="I25" s="5">
        <f>IF(H25=0,$AC$25,0)</f>
        <v>0</v>
      </c>
      <c r="L25" s="5">
        <v>0</v>
      </c>
      <c r="M25" s="5">
        <v>1128</v>
      </c>
      <c r="O25" s="5">
        <v>1128</v>
      </c>
      <c r="P25" s="5">
        <v>1</v>
      </c>
      <c r="Q25" s="5">
        <f>IF(P25=0,$AC$25,0)</f>
        <v>0</v>
      </c>
      <c r="S25" s="5">
        <v>971</v>
      </c>
      <c r="T25" s="5">
        <v>1</v>
      </c>
      <c r="U25" s="5">
        <f>IF(T25=0,$AC$25,0)</f>
        <v>0</v>
      </c>
      <c r="X25" s="5">
        <v>0</v>
      </c>
      <c r="Y25" s="5">
        <v>1128</v>
      </c>
      <c r="AA25" s="5">
        <f t="shared" si="0"/>
        <v>2665</v>
      </c>
      <c r="AB25" s="5">
        <f t="shared" si="0"/>
        <v>3</v>
      </c>
      <c r="AC25" s="5">
        <f t="shared" si="1"/>
        <v>888</v>
      </c>
      <c r="AD25" s="7">
        <f t="shared" si="2"/>
        <v>1</v>
      </c>
    </row>
    <row r="26" spans="1:30" x14ac:dyDescent="0.2">
      <c r="A26" s="6">
        <v>44033</v>
      </c>
      <c r="C26" s="5">
        <v>954</v>
      </c>
      <c r="D26" s="5">
        <v>1</v>
      </c>
      <c r="E26" s="5">
        <f>IF(D26=0,$AC$26,0)</f>
        <v>0</v>
      </c>
      <c r="G26" s="5">
        <v>1751</v>
      </c>
      <c r="H26" s="5">
        <v>1</v>
      </c>
      <c r="I26" s="5">
        <f>IF(H26=0,$AC$26,0)</f>
        <v>0</v>
      </c>
      <c r="K26" s="5">
        <v>1077</v>
      </c>
      <c r="L26" s="5">
        <v>1</v>
      </c>
      <c r="M26" s="5">
        <f>IF(L26=0,$AC$26,0)</f>
        <v>0</v>
      </c>
      <c r="O26" s="5">
        <v>1067</v>
      </c>
      <c r="P26" s="5">
        <v>1</v>
      </c>
      <c r="Q26" s="5">
        <f>IF(P26=0,$AC$26,0)</f>
        <v>0</v>
      </c>
      <c r="S26" s="5">
        <v>1094</v>
      </c>
      <c r="T26" s="5">
        <v>1</v>
      </c>
      <c r="U26" s="5">
        <f>IF(T26=0,$AC$26,0)</f>
        <v>0</v>
      </c>
      <c r="X26" s="5">
        <v>0</v>
      </c>
      <c r="Y26" s="5">
        <v>1751</v>
      </c>
      <c r="AA26" s="5">
        <f t="shared" si="0"/>
        <v>5943</v>
      </c>
      <c r="AB26" s="5">
        <f t="shared" si="0"/>
        <v>5</v>
      </c>
      <c r="AC26" s="5">
        <f t="shared" si="1"/>
        <v>1189</v>
      </c>
      <c r="AD26" s="7">
        <f t="shared" si="2"/>
        <v>1</v>
      </c>
    </row>
    <row r="27" spans="1:30" x14ac:dyDescent="0.2">
      <c r="A27" s="6">
        <v>44040</v>
      </c>
      <c r="C27" s="5">
        <v>1716</v>
      </c>
      <c r="D27" s="5">
        <v>1</v>
      </c>
      <c r="E27" s="5">
        <f>IF(D27=0,$AC$27,0)</f>
        <v>0</v>
      </c>
      <c r="G27" s="5">
        <v>2010</v>
      </c>
      <c r="H27" s="5">
        <v>1</v>
      </c>
      <c r="I27" s="5">
        <f>IF(H27=0,$AC$27,0)</f>
        <v>0</v>
      </c>
      <c r="K27" s="5">
        <v>1794</v>
      </c>
      <c r="L27" s="5">
        <v>1</v>
      </c>
      <c r="M27" s="5">
        <f>IF(L27=0,$AC$27,0)</f>
        <v>0</v>
      </c>
      <c r="O27" s="5">
        <v>1983</v>
      </c>
      <c r="P27" s="5">
        <v>1</v>
      </c>
      <c r="Q27" s="5">
        <f>IF(P27=0,$AC$27,0)</f>
        <v>0</v>
      </c>
      <c r="S27" s="5">
        <v>1096</v>
      </c>
      <c r="T27" s="5">
        <v>1</v>
      </c>
      <c r="U27" s="5">
        <f>IF(T27=0,$AC$27,0)</f>
        <v>0</v>
      </c>
      <c r="X27" s="5">
        <v>0</v>
      </c>
      <c r="Y27" s="5">
        <v>2010</v>
      </c>
      <c r="AA27" s="5">
        <f t="shared" si="0"/>
        <v>8599</v>
      </c>
      <c r="AB27" s="5">
        <f t="shared" si="0"/>
        <v>5</v>
      </c>
      <c r="AC27" s="5">
        <f t="shared" si="1"/>
        <v>1720</v>
      </c>
      <c r="AD27" s="7">
        <f t="shared" si="2"/>
        <v>1</v>
      </c>
    </row>
    <row r="28" spans="1:30" x14ac:dyDescent="0.2">
      <c r="A28" s="6">
        <v>44054</v>
      </c>
      <c r="C28" s="5">
        <v>1782</v>
      </c>
      <c r="D28" s="5">
        <v>1</v>
      </c>
      <c r="E28" s="5">
        <f>IF(D28=0,$AC$28,0)</f>
        <v>0</v>
      </c>
      <c r="G28" s="5">
        <v>2149</v>
      </c>
      <c r="H28" s="5">
        <v>1</v>
      </c>
      <c r="I28" s="5">
        <f>IF(H28=0,$AC$28,0)</f>
        <v>0</v>
      </c>
      <c r="K28" s="5">
        <v>1466</v>
      </c>
      <c r="L28" s="5">
        <v>1</v>
      </c>
      <c r="M28" s="5">
        <f>IF(L28=0,$AC$28,0)</f>
        <v>0</v>
      </c>
      <c r="O28" s="5">
        <v>2423</v>
      </c>
      <c r="P28" s="5">
        <v>1</v>
      </c>
      <c r="Q28" s="5">
        <f>IF(P28=0,$AC$28,0)</f>
        <v>0</v>
      </c>
      <c r="S28" s="5">
        <v>1608</v>
      </c>
      <c r="T28" s="5">
        <v>1</v>
      </c>
      <c r="U28" s="5">
        <f>IF(T28=0,$AC$28,0)</f>
        <v>0</v>
      </c>
      <c r="X28" s="5">
        <v>0</v>
      </c>
      <c r="Y28" s="5">
        <v>2423</v>
      </c>
      <c r="AA28" s="5">
        <f t="shared" si="0"/>
        <v>9428</v>
      </c>
      <c r="AB28" s="5">
        <f t="shared" si="0"/>
        <v>5</v>
      </c>
      <c r="AC28" s="5">
        <f t="shared" si="1"/>
        <v>1886</v>
      </c>
      <c r="AD28" s="7">
        <f t="shared" si="2"/>
        <v>1</v>
      </c>
    </row>
    <row r="29" spans="1:30" x14ac:dyDescent="0.2">
      <c r="A29" s="6">
        <v>44061</v>
      </c>
      <c r="C29" s="5">
        <v>2181</v>
      </c>
      <c r="D29" s="5">
        <v>1</v>
      </c>
      <c r="E29" s="5">
        <f>IF(D29=0,$AC29,0)</f>
        <v>0</v>
      </c>
      <c r="G29" s="5">
        <v>1637</v>
      </c>
      <c r="H29" s="5">
        <v>1</v>
      </c>
      <c r="I29" s="5">
        <f>IF(H29=0,$AC29,0)</f>
        <v>0</v>
      </c>
      <c r="L29" s="5">
        <v>0</v>
      </c>
      <c r="M29" s="5">
        <v>2181</v>
      </c>
      <c r="O29" s="5">
        <v>1796</v>
      </c>
      <c r="P29" s="5">
        <v>1</v>
      </c>
      <c r="Q29" s="5">
        <f>IF(P29=0,$AC29,0)</f>
        <v>0</v>
      </c>
      <c r="S29" s="5">
        <v>1468</v>
      </c>
      <c r="T29" s="5">
        <v>1</v>
      </c>
      <c r="U29" s="5">
        <f>IF(T29=0,$AC29,0)</f>
        <v>0</v>
      </c>
      <c r="X29" s="5">
        <v>0</v>
      </c>
      <c r="Y29" s="5">
        <v>2181</v>
      </c>
      <c r="AA29" s="5">
        <f t="shared" si="0"/>
        <v>7082</v>
      </c>
      <c r="AB29" s="5">
        <f t="shared" si="0"/>
        <v>4</v>
      </c>
      <c r="AC29" s="5">
        <f t="shared" si="1"/>
        <v>1771</v>
      </c>
      <c r="AD29" s="7">
        <f t="shared" si="2"/>
        <v>1</v>
      </c>
    </row>
    <row r="30" spans="1:30" x14ac:dyDescent="0.2">
      <c r="A30" s="6">
        <v>44068</v>
      </c>
      <c r="C30" s="5">
        <v>691</v>
      </c>
      <c r="D30" s="5">
        <v>1</v>
      </c>
      <c r="E30" s="5">
        <f t="shared" ref="E30:E40" si="3">IF(D30=0,$AC30,0)</f>
        <v>0</v>
      </c>
      <c r="G30" s="5">
        <v>1064</v>
      </c>
      <c r="H30" s="5">
        <v>1</v>
      </c>
      <c r="I30" s="5">
        <f t="shared" ref="I30:I40" si="4">IF(H30=0,$AC30,0)</f>
        <v>0</v>
      </c>
      <c r="K30" s="5">
        <v>982</v>
      </c>
      <c r="L30" s="5">
        <v>1</v>
      </c>
      <c r="M30" s="5">
        <f t="shared" ref="M30:M38" si="5">IF(L30=0,$AC30,0)</f>
        <v>0</v>
      </c>
      <c r="O30" s="5">
        <v>704</v>
      </c>
      <c r="P30" s="5">
        <v>1</v>
      </c>
      <c r="Q30" s="5">
        <f t="shared" ref="Q30:Q40" si="6">IF(P30=0,$AC30,0)</f>
        <v>0</v>
      </c>
      <c r="S30" s="5">
        <v>1512</v>
      </c>
      <c r="T30" s="5">
        <v>1</v>
      </c>
      <c r="U30" s="5">
        <f t="shared" ref="U30:U40" si="7">IF(T30=0,$AC30,0)</f>
        <v>0</v>
      </c>
      <c r="X30" s="5">
        <v>0</v>
      </c>
      <c r="Y30" s="5">
        <v>1512</v>
      </c>
      <c r="AA30" s="5">
        <f t="shared" si="0"/>
        <v>4953</v>
      </c>
      <c r="AB30" s="5">
        <f t="shared" si="0"/>
        <v>5</v>
      </c>
      <c r="AC30" s="5">
        <f t="shared" si="1"/>
        <v>991</v>
      </c>
      <c r="AD30" s="7">
        <f t="shared" si="2"/>
        <v>1</v>
      </c>
    </row>
    <row r="31" spans="1:30" x14ac:dyDescent="0.2">
      <c r="A31" s="6">
        <v>44075</v>
      </c>
      <c r="C31" s="5">
        <v>1253</v>
      </c>
      <c r="D31" s="5">
        <v>1</v>
      </c>
      <c r="E31" s="5">
        <f t="shared" si="3"/>
        <v>0</v>
      </c>
      <c r="G31" s="5">
        <v>1288</v>
      </c>
      <c r="H31" s="5">
        <v>1</v>
      </c>
      <c r="I31" s="5">
        <f t="shared" si="4"/>
        <v>0</v>
      </c>
      <c r="K31" s="5">
        <v>2126</v>
      </c>
      <c r="L31" s="5">
        <v>1</v>
      </c>
      <c r="M31" s="5">
        <f t="shared" si="5"/>
        <v>0</v>
      </c>
      <c r="O31" s="5">
        <v>1723</v>
      </c>
      <c r="P31" s="5">
        <v>1</v>
      </c>
      <c r="Q31" s="5">
        <f t="shared" si="6"/>
        <v>0</v>
      </c>
      <c r="S31" s="5">
        <v>1771</v>
      </c>
      <c r="T31" s="5">
        <v>1</v>
      </c>
      <c r="U31" s="5">
        <f t="shared" si="7"/>
        <v>0</v>
      </c>
      <c r="X31" s="5">
        <v>0</v>
      </c>
      <c r="Y31" s="5">
        <v>2126</v>
      </c>
      <c r="AA31" s="5">
        <f t="shared" si="0"/>
        <v>8161</v>
      </c>
      <c r="AB31" s="5">
        <f t="shared" si="0"/>
        <v>5</v>
      </c>
      <c r="AC31" s="5">
        <f t="shared" si="1"/>
        <v>1632</v>
      </c>
      <c r="AD31" s="7">
        <f t="shared" si="2"/>
        <v>1</v>
      </c>
    </row>
    <row r="32" spans="1:30" x14ac:dyDescent="0.2">
      <c r="A32" s="6">
        <v>44082</v>
      </c>
      <c r="C32" s="5">
        <v>1038</v>
      </c>
      <c r="D32" s="5">
        <v>1</v>
      </c>
      <c r="E32" s="5">
        <f t="shared" si="3"/>
        <v>0</v>
      </c>
      <c r="G32" s="5">
        <v>1385</v>
      </c>
      <c r="H32" s="5">
        <v>1</v>
      </c>
      <c r="I32" s="5">
        <f t="shared" si="4"/>
        <v>0</v>
      </c>
      <c r="K32" s="5">
        <v>1363</v>
      </c>
      <c r="L32" s="5">
        <v>1</v>
      </c>
      <c r="M32" s="5">
        <f t="shared" si="5"/>
        <v>0</v>
      </c>
      <c r="O32" s="5">
        <v>1917</v>
      </c>
      <c r="P32" s="5">
        <v>1</v>
      </c>
      <c r="Q32" s="5">
        <f t="shared" si="6"/>
        <v>0</v>
      </c>
      <c r="S32" s="5">
        <v>1276</v>
      </c>
      <c r="T32" s="5">
        <v>1</v>
      </c>
      <c r="U32" s="5">
        <f t="shared" si="7"/>
        <v>0</v>
      </c>
      <c r="X32" s="5">
        <v>0</v>
      </c>
      <c r="Y32" s="5">
        <v>1917</v>
      </c>
      <c r="AA32" s="5">
        <f t="shared" si="0"/>
        <v>6979</v>
      </c>
      <c r="AB32" s="5">
        <f t="shared" si="0"/>
        <v>5</v>
      </c>
      <c r="AC32" s="5">
        <f t="shared" si="1"/>
        <v>1396</v>
      </c>
      <c r="AD32" s="7">
        <f t="shared" si="2"/>
        <v>1</v>
      </c>
    </row>
    <row r="33" spans="1:31" x14ac:dyDescent="0.2">
      <c r="A33" s="6">
        <v>44089</v>
      </c>
      <c r="C33" s="5">
        <v>1760</v>
      </c>
      <c r="D33" s="5">
        <v>1</v>
      </c>
      <c r="E33" s="5">
        <f t="shared" si="3"/>
        <v>0</v>
      </c>
      <c r="G33" s="5">
        <v>1786</v>
      </c>
      <c r="H33" s="5">
        <v>1</v>
      </c>
      <c r="I33" s="5">
        <f t="shared" si="4"/>
        <v>0</v>
      </c>
      <c r="K33" s="5">
        <v>2354</v>
      </c>
      <c r="L33" s="5">
        <v>1</v>
      </c>
      <c r="M33" s="5">
        <f t="shared" si="5"/>
        <v>0</v>
      </c>
      <c r="O33" s="5">
        <v>1919</v>
      </c>
      <c r="P33" s="5">
        <v>1</v>
      </c>
      <c r="Q33" s="5">
        <f t="shared" si="6"/>
        <v>0</v>
      </c>
      <c r="S33" s="5">
        <v>3126</v>
      </c>
      <c r="T33" s="5">
        <v>1</v>
      </c>
      <c r="U33" s="5">
        <f t="shared" si="7"/>
        <v>0</v>
      </c>
      <c r="X33" s="5">
        <v>0</v>
      </c>
      <c r="Y33" s="5">
        <v>3126</v>
      </c>
      <c r="AA33" s="5">
        <f t="shared" si="0"/>
        <v>10945</v>
      </c>
      <c r="AB33" s="5">
        <f t="shared" si="0"/>
        <v>5</v>
      </c>
      <c r="AC33" s="5">
        <f t="shared" si="1"/>
        <v>2189</v>
      </c>
      <c r="AD33" s="7">
        <f t="shared" si="2"/>
        <v>1</v>
      </c>
    </row>
    <row r="34" spans="1:31" x14ac:dyDescent="0.2">
      <c r="A34" s="6">
        <v>44096</v>
      </c>
      <c r="C34" s="5">
        <v>2123</v>
      </c>
      <c r="D34" s="5">
        <v>1</v>
      </c>
      <c r="E34" s="5">
        <f t="shared" si="3"/>
        <v>0</v>
      </c>
      <c r="G34" s="5">
        <v>2338</v>
      </c>
      <c r="H34" s="5">
        <v>1</v>
      </c>
      <c r="I34" s="5">
        <f t="shared" si="4"/>
        <v>0</v>
      </c>
      <c r="L34" s="5">
        <v>0</v>
      </c>
      <c r="M34" s="5">
        <v>2569</v>
      </c>
      <c r="O34" s="5">
        <v>2569</v>
      </c>
      <c r="P34" s="5">
        <v>1</v>
      </c>
      <c r="Q34" s="5">
        <f t="shared" si="6"/>
        <v>0</v>
      </c>
      <c r="S34" s="5">
        <v>869</v>
      </c>
      <c r="T34" s="5">
        <v>1</v>
      </c>
      <c r="U34" s="5">
        <f t="shared" si="7"/>
        <v>0</v>
      </c>
      <c r="X34" s="5">
        <v>0</v>
      </c>
      <c r="Y34" s="5">
        <v>2569</v>
      </c>
      <c r="AA34" s="5">
        <f t="shared" si="0"/>
        <v>7899</v>
      </c>
      <c r="AB34" s="5">
        <f t="shared" si="0"/>
        <v>4</v>
      </c>
      <c r="AC34" s="5">
        <f t="shared" si="1"/>
        <v>1975</v>
      </c>
      <c r="AD34" s="7">
        <f t="shared" si="2"/>
        <v>1</v>
      </c>
    </row>
    <row r="35" spans="1:31" x14ac:dyDescent="0.2">
      <c r="A35" s="6">
        <v>44103</v>
      </c>
      <c r="C35" s="5">
        <v>1535</v>
      </c>
      <c r="D35" s="5">
        <v>1</v>
      </c>
      <c r="E35" s="5">
        <f t="shared" si="3"/>
        <v>0</v>
      </c>
      <c r="G35" s="5">
        <v>1660</v>
      </c>
      <c r="H35" s="5">
        <v>1</v>
      </c>
      <c r="I35" s="5">
        <f t="shared" si="4"/>
        <v>0</v>
      </c>
      <c r="L35" s="5">
        <v>0</v>
      </c>
      <c r="M35" s="5">
        <v>1888</v>
      </c>
      <c r="O35" s="5">
        <v>1351</v>
      </c>
      <c r="P35" s="5">
        <v>1</v>
      </c>
      <c r="Q35" s="5">
        <f t="shared" si="6"/>
        <v>0</v>
      </c>
      <c r="S35" s="5">
        <v>1888</v>
      </c>
      <c r="T35" s="5">
        <v>1</v>
      </c>
      <c r="U35" s="5">
        <f t="shared" si="7"/>
        <v>0</v>
      </c>
      <c r="X35" s="5">
        <v>0</v>
      </c>
      <c r="Y35" s="5">
        <v>1888</v>
      </c>
      <c r="AA35" s="5">
        <f t="shared" si="0"/>
        <v>6434</v>
      </c>
      <c r="AB35" s="5">
        <f t="shared" si="0"/>
        <v>4</v>
      </c>
      <c r="AC35" s="5">
        <f t="shared" si="1"/>
        <v>1609</v>
      </c>
      <c r="AD35" s="7">
        <f t="shared" si="2"/>
        <v>1</v>
      </c>
    </row>
    <row r="36" spans="1:31" x14ac:dyDescent="0.2">
      <c r="A36" s="6">
        <v>44110</v>
      </c>
      <c r="C36" s="5">
        <v>1835</v>
      </c>
      <c r="D36" s="5">
        <v>1</v>
      </c>
      <c r="E36" s="5">
        <f t="shared" si="3"/>
        <v>0</v>
      </c>
      <c r="G36" s="5">
        <v>1803</v>
      </c>
      <c r="H36" s="5">
        <v>1</v>
      </c>
      <c r="I36" s="5">
        <f t="shared" si="4"/>
        <v>0</v>
      </c>
      <c r="L36" s="5">
        <v>0</v>
      </c>
      <c r="M36" s="5">
        <v>2019</v>
      </c>
      <c r="O36" s="5">
        <v>2019</v>
      </c>
      <c r="P36" s="5">
        <v>1</v>
      </c>
      <c r="Q36" s="5">
        <f t="shared" si="6"/>
        <v>0</v>
      </c>
      <c r="S36" s="5">
        <v>1586</v>
      </c>
      <c r="T36" s="5">
        <v>1</v>
      </c>
      <c r="U36" s="5">
        <f t="shared" si="7"/>
        <v>0</v>
      </c>
      <c r="X36" s="5">
        <v>0</v>
      </c>
      <c r="Y36" s="5">
        <v>2019</v>
      </c>
      <c r="AA36" s="5">
        <f t="shared" ref="AA36:AB40" si="8">C36+G36+K36+O36+S36+W36</f>
        <v>7243</v>
      </c>
      <c r="AB36" s="5">
        <f t="shared" si="8"/>
        <v>4</v>
      </c>
      <c r="AC36" s="5">
        <f t="shared" si="1"/>
        <v>1811</v>
      </c>
      <c r="AD36" s="7">
        <f t="shared" si="2"/>
        <v>1</v>
      </c>
    </row>
    <row r="37" spans="1:31" x14ac:dyDescent="0.2">
      <c r="A37" s="6">
        <v>44117</v>
      </c>
      <c r="C37" s="5">
        <v>1254</v>
      </c>
      <c r="D37" s="5">
        <v>1</v>
      </c>
      <c r="E37" s="5">
        <f t="shared" si="3"/>
        <v>0</v>
      </c>
      <c r="G37" s="5">
        <v>3244</v>
      </c>
      <c r="H37" s="5">
        <v>1</v>
      </c>
      <c r="I37" s="5">
        <f t="shared" si="4"/>
        <v>0</v>
      </c>
      <c r="K37" s="5">
        <v>2117</v>
      </c>
      <c r="L37" s="5">
        <v>1</v>
      </c>
      <c r="M37" s="5">
        <f t="shared" si="5"/>
        <v>0</v>
      </c>
      <c r="O37" s="5">
        <v>1669</v>
      </c>
      <c r="P37" s="5">
        <v>1</v>
      </c>
      <c r="Q37" s="5">
        <f t="shared" si="6"/>
        <v>0</v>
      </c>
      <c r="S37" s="5">
        <v>1534</v>
      </c>
      <c r="T37" s="5">
        <v>1</v>
      </c>
      <c r="U37" s="5">
        <f t="shared" si="7"/>
        <v>0</v>
      </c>
      <c r="X37" s="5">
        <v>0</v>
      </c>
      <c r="Y37" s="5">
        <v>3244</v>
      </c>
      <c r="AA37" s="5">
        <f t="shared" si="8"/>
        <v>9818</v>
      </c>
      <c r="AB37" s="5">
        <f t="shared" si="8"/>
        <v>5</v>
      </c>
      <c r="AC37" s="5">
        <f t="shared" si="1"/>
        <v>1964</v>
      </c>
      <c r="AD37" s="7">
        <f t="shared" si="2"/>
        <v>1</v>
      </c>
    </row>
    <row r="38" spans="1:31" x14ac:dyDescent="0.2">
      <c r="A38" s="6" t="s">
        <v>38</v>
      </c>
      <c r="C38" s="5">
        <v>10379</v>
      </c>
      <c r="D38" s="5">
        <v>1</v>
      </c>
      <c r="E38" s="5">
        <f t="shared" si="3"/>
        <v>0</v>
      </c>
      <c r="G38" s="5">
        <v>10200</v>
      </c>
      <c r="H38" s="5">
        <v>1</v>
      </c>
      <c r="I38" s="5">
        <f t="shared" si="4"/>
        <v>0</v>
      </c>
      <c r="K38" s="5">
        <v>11111</v>
      </c>
      <c r="L38" s="5">
        <v>1</v>
      </c>
      <c r="M38" s="5">
        <f t="shared" si="5"/>
        <v>0</v>
      </c>
      <c r="O38" s="5">
        <v>10520</v>
      </c>
      <c r="P38" s="5">
        <v>1</v>
      </c>
      <c r="Q38" s="5">
        <f t="shared" si="6"/>
        <v>0</v>
      </c>
      <c r="S38" s="5">
        <v>10269</v>
      </c>
      <c r="T38" s="5">
        <v>1</v>
      </c>
      <c r="U38" s="5">
        <f t="shared" si="7"/>
        <v>0</v>
      </c>
      <c r="X38" s="5">
        <v>0</v>
      </c>
      <c r="Y38" s="5">
        <v>11111</v>
      </c>
      <c r="AA38" s="5">
        <f t="shared" si="8"/>
        <v>52479</v>
      </c>
      <c r="AB38" s="5">
        <f t="shared" si="8"/>
        <v>5</v>
      </c>
      <c r="AC38" s="5">
        <f t="shared" si="1"/>
        <v>10496</v>
      </c>
      <c r="AD38" s="7">
        <f t="shared" si="2"/>
        <v>1</v>
      </c>
    </row>
    <row r="39" spans="1:31" x14ac:dyDescent="0.2">
      <c r="A39" s="6">
        <v>44124</v>
      </c>
      <c r="C39" s="5">
        <v>1805</v>
      </c>
      <c r="D39" s="5">
        <v>1</v>
      </c>
      <c r="E39" s="5">
        <f t="shared" si="3"/>
        <v>0</v>
      </c>
      <c r="G39" s="5">
        <v>2438</v>
      </c>
      <c r="H39" s="5">
        <v>1</v>
      </c>
      <c r="I39" s="5">
        <f t="shared" si="4"/>
        <v>0</v>
      </c>
      <c r="L39" s="5">
        <v>0</v>
      </c>
      <c r="M39" s="5">
        <v>2438</v>
      </c>
      <c r="O39" s="5">
        <v>1666</v>
      </c>
      <c r="P39" s="5">
        <v>1</v>
      </c>
      <c r="Q39" s="5">
        <f t="shared" si="6"/>
        <v>0</v>
      </c>
      <c r="S39" s="5">
        <v>1461</v>
      </c>
      <c r="T39" s="5">
        <v>1</v>
      </c>
      <c r="U39" s="5">
        <f t="shared" si="7"/>
        <v>0</v>
      </c>
      <c r="X39" s="5">
        <v>0</v>
      </c>
      <c r="Y39" s="5">
        <v>2438</v>
      </c>
      <c r="AA39" s="5">
        <f t="shared" si="8"/>
        <v>7370</v>
      </c>
      <c r="AB39" s="5">
        <f t="shared" si="8"/>
        <v>4</v>
      </c>
      <c r="AC39" s="5">
        <f t="shared" si="1"/>
        <v>1843</v>
      </c>
      <c r="AD39" s="7">
        <f t="shared" si="2"/>
        <v>1</v>
      </c>
    </row>
    <row r="40" spans="1:31" x14ac:dyDescent="0.2">
      <c r="A40" s="6">
        <v>44131</v>
      </c>
      <c r="C40" s="5">
        <v>1171</v>
      </c>
      <c r="D40" s="5">
        <v>1</v>
      </c>
      <c r="E40" s="5">
        <f t="shared" si="3"/>
        <v>0</v>
      </c>
      <c r="G40" s="5">
        <v>737</v>
      </c>
      <c r="H40" s="5">
        <v>1</v>
      </c>
      <c r="I40" s="5">
        <f t="shared" si="4"/>
        <v>0</v>
      </c>
      <c r="L40" s="5">
        <v>0</v>
      </c>
      <c r="M40" s="5">
        <v>1770</v>
      </c>
      <c r="O40" s="5">
        <v>1770</v>
      </c>
      <c r="P40" s="5">
        <v>1</v>
      </c>
      <c r="Q40" s="5">
        <f t="shared" si="6"/>
        <v>0</v>
      </c>
      <c r="S40" s="5">
        <v>869</v>
      </c>
      <c r="T40" s="5">
        <v>1</v>
      </c>
      <c r="U40" s="5">
        <f t="shared" si="7"/>
        <v>0</v>
      </c>
      <c r="W40" s="5">
        <v>1567</v>
      </c>
      <c r="X40" s="5">
        <v>1</v>
      </c>
      <c r="Y40" s="5">
        <f t="shared" ref="Y40" si="9">IF(X40=0,$AC40,0)</f>
        <v>0</v>
      </c>
      <c r="AA40" s="5">
        <f t="shared" si="8"/>
        <v>6114</v>
      </c>
      <c r="AB40" s="5">
        <f t="shared" si="8"/>
        <v>5</v>
      </c>
      <c r="AC40" s="5">
        <f t="shared" si="1"/>
        <v>1223</v>
      </c>
      <c r="AD40" s="7">
        <f t="shared" si="2"/>
        <v>1</v>
      </c>
    </row>
    <row r="42" spans="1:31" x14ac:dyDescent="0.2">
      <c r="A42" s="3" t="s">
        <v>9</v>
      </c>
      <c r="C42" s="5">
        <f>SUM(C4:C40)</f>
        <v>59834</v>
      </c>
      <c r="D42" s="5">
        <f>SUM(D4:D40)</f>
        <v>32</v>
      </c>
      <c r="E42" s="5">
        <f>SUM(E4:E40)</f>
        <v>9956</v>
      </c>
      <c r="G42" s="5">
        <f>SUM(G4:G40)</f>
        <v>67875</v>
      </c>
      <c r="H42" s="5">
        <f>SUM(H4:H40)</f>
        <v>36</v>
      </c>
      <c r="I42" s="5">
        <f>SUM(I4:I40)</f>
        <v>2358</v>
      </c>
      <c r="K42" s="5">
        <f>SUM(K4:K40)</f>
        <v>50361</v>
      </c>
      <c r="L42" s="5">
        <f>SUM(L4:L40)</f>
        <v>23</v>
      </c>
      <c r="M42" s="5">
        <f>SUM(M4:M40)</f>
        <v>29133</v>
      </c>
      <c r="O42" s="5">
        <f>SUM(O4:O40)</f>
        <v>68661</v>
      </c>
      <c r="P42" s="5">
        <f>SUM(P4:P40)</f>
        <v>36</v>
      </c>
      <c r="Q42" s="5">
        <f>SUM(Q4:Q40)</f>
        <v>2907</v>
      </c>
      <c r="S42" s="5">
        <f>SUM(S4:S40)</f>
        <v>67415</v>
      </c>
      <c r="T42" s="5">
        <f>SUM(T4:T40)</f>
        <v>37</v>
      </c>
      <c r="U42" s="5">
        <f>SUM(U4:U40)</f>
        <v>0</v>
      </c>
      <c r="W42" s="5">
        <f>SUM(W4:W40)</f>
        <v>5887</v>
      </c>
      <c r="X42" s="5">
        <f>SUM(X4:X40)</f>
        <v>4</v>
      </c>
      <c r="Y42" s="5">
        <f>SUM(Y4:Y40)</f>
        <v>80980</v>
      </c>
      <c r="AA42" s="5"/>
      <c r="AB42" s="5"/>
      <c r="AD42" s="5">
        <f>SUM(AD4:AD40)</f>
        <v>37</v>
      </c>
    </row>
    <row r="43" spans="1:31" x14ac:dyDescent="0.2">
      <c r="A43" s="3" t="s">
        <v>10</v>
      </c>
      <c r="C43" s="5">
        <f>C42/D42</f>
        <v>1870</v>
      </c>
      <c r="G43" s="5">
        <f>G42/H42</f>
        <v>1885</v>
      </c>
      <c r="K43" s="5">
        <f>K42/L42</f>
        <v>2190</v>
      </c>
      <c r="O43" s="5">
        <f>O42/P42</f>
        <v>1907</v>
      </c>
      <c r="S43" s="5">
        <f>S42/T42</f>
        <v>1822</v>
      </c>
      <c r="W43" s="5">
        <f>W42/X42</f>
        <v>1472</v>
      </c>
    </row>
    <row r="44" spans="1:31" x14ac:dyDescent="0.2">
      <c r="A44" s="3" t="s">
        <v>11</v>
      </c>
      <c r="C44" s="5">
        <f>(C42+E42)/$AD$42</f>
        <v>1886</v>
      </c>
      <c r="G44" s="5">
        <f>(G42+I42)/$AD$42</f>
        <v>1898</v>
      </c>
      <c r="K44" s="5">
        <f>(K42+M42)/$AD$42</f>
        <v>2148</v>
      </c>
      <c r="O44" s="5">
        <f>(O42+Q42)/$AD$42</f>
        <v>1934</v>
      </c>
      <c r="S44" s="5">
        <f>(S42+U42)/$AD$42</f>
        <v>1822</v>
      </c>
      <c r="W44" s="5">
        <f>(W42+Y42)/$AD$42</f>
        <v>2348</v>
      </c>
      <c r="AA44" s="5"/>
    </row>
    <row r="46" spans="1:31" x14ac:dyDescent="0.2">
      <c r="A46" s="8" t="s">
        <v>29</v>
      </c>
      <c r="C46" s="51" t="str">
        <f>C2</f>
        <v>Jürgen</v>
      </c>
      <c r="D46" s="52"/>
      <c r="E46" s="53"/>
      <c r="G46" s="51" t="str">
        <f>G2</f>
        <v>Martin</v>
      </c>
      <c r="H46" s="52"/>
      <c r="I46" s="53"/>
      <c r="K46" s="51" t="str">
        <f>K2</f>
        <v>Steffen</v>
      </c>
      <c r="L46" s="52"/>
      <c r="M46" s="53"/>
      <c r="O46" s="51" t="str">
        <f>O2</f>
        <v>Jörg</v>
      </c>
      <c r="P46" s="52"/>
      <c r="Q46" s="53"/>
      <c r="S46" s="51" t="str">
        <f>S2</f>
        <v>Oliver</v>
      </c>
      <c r="T46" s="52"/>
      <c r="U46" s="53"/>
      <c r="W46" s="51" t="str">
        <f>W2</f>
        <v>Clemens</v>
      </c>
      <c r="X46" s="52"/>
      <c r="Y46" s="53"/>
      <c r="AE46" s="12">
        <f>C50</f>
        <v>69790</v>
      </c>
    </row>
    <row r="47" spans="1:31" x14ac:dyDescent="0.2">
      <c r="A47" s="8" t="s">
        <v>30</v>
      </c>
      <c r="C47" s="48">
        <f>D42</f>
        <v>32</v>
      </c>
      <c r="D47" s="49"/>
      <c r="E47" s="50"/>
      <c r="G47" s="48">
        <f>H42</f>
        <v>36</v>
      </c>
      <c r="H47" s="49"/>
      <c r="I47" s="50"/>
      <c r="K47" s="48">
        <f>L42</f>
        <v>23</v>
      </c>
      <c r="L47" s="49"/>
      <c r="M47" s="50"/>
      <c r="O47" s="48">
        <f>P42</f>
        <v>36</v>
      </c>
      <c r="P47" s="49"/>
      <c r="Q47" s="50"/>
      <c r="S47" s="48">
        <f>T42</f>
        <v>37</v>
      </c>
      <c r="T47" s="49"/>
      <c r="U47" s="50"/>
      <c r="W47" s="48">
        <f>X42</f>
        <v>4</v>
      </c>
      <c r="X47" s="49"/>
      <c r="Y47" s="50"/>
      <c r="AE47" s="12">
        <f>G50</f>
        <v>70233</v>
      </c>
    </row>
    <row r="48" spans="1:31" x14ac:dyDescent="0.2">
      <c r="A48" s="13" t="s">
        <v>31</v>
      </c>
      <c r="B48" s="13"/>
      <c r="C48" s="45">
        <f>C42</f>
        <v>59834</v>
      </c>
      <c r="D48" s="46"/>
      <c r="E48" s="47"/>
      <c r="F48" s="14"/>
      <c r="G48" s="45">
        <f>G42</f>
        <v>67875</v>
      </c>
      <c r="H48" s="46"/>
      <c r="I48" s="47"/>
      <c r="J48" s="14"/>
      <c r="K48" s="45">
        <f>K42</f>
        <v>50361</v>
      </c>
      <c r="L48" s="46"/>
      <c r="M48" s="47"/>
      <c r="N48" s="14"/>
      <c r="O48" s="45">
        <f>O42</f>
        <v>68661</v>
      </c>
      <c r="P48" s="46"/>
      <c r="Q48" s="47"/>
      <c r="R48" s="14"/>
      <c r="S48" s="45">
        <f>S42</f>
        <v>67415</v>
      </c>
      <c r="T48" s="46"/>
      <c r="U48" s="47"/>
      <c r="V48" s="14"/>
      <c r="W48" s="45">
        <f>W42</f>
        <v>5887</v>
      </c>
      <c r="X48" s="46"/>
      <c r="Y48" s="47"/>
      <c r="AE48" s="12">
        <f>K50</f>
        <v>79494</v>
      </c>
    </row>
    <row r="49" spans="1:31" x14ac:dyDescent="0.2">
      <c r="A49" s="13" t="s">
        <v>32</v>
      </c>
      <c r="B49" s="13"/>
      <c r="C49" s="45">
        <f>E42</f>
        <v>9956</v>
      </c>
      <c r="D49" s="46"/>
      <c r="E49" s="47"/>
      <c r="F49" s="14"/>
      <c r="G49" s="45">
        <f>I42</f>
        <v>2358</v>
      </c>
      <c r="H49" s="46"/>
      <c r="I49" s="47"/>
      <c r="J49" s="14"/>
      <c r="K49" s="45">
        <f>M42</f>
        <v>29133</v>
      </c>
      <c r="L49" s="46"/>
      <c r="M49" s="47"/>
      <c r="N49" s="14"/>
      <c r="O49" s="45">
        <f>Q42</f>
        <v>2907</v>
      </c>
      <c r="P49" s="46"/>
      <c r="Q49" s="47"/>
      <c r="R49" s="14"/>
      <c r="S49" s="45">
        <f>U42</f>
        <v>0</v>
      </c>
      <c r="T49" s="46"/>
      <c r="U49" s="47"/>
      <c r="V49" s="14"/>
      <c r="W49" s="45">
        <f>Y42</f>
        <v>80980</v>
      </c>
      <c r="X49" s="46"/>
      <c r="Y49" s="47"/>
      <c r="AE49" s="12">
        <f>O50</f>
        <v>71568</v>
      </c>
    </row>
    <row r="50" spans="1:31" x14ac:dyDescent="0.2">
      <c r="A50" s="8" t="s">
        <v>21</v>
      </c>
      <c r="B50" s="8"/>
      <c r="C50" s="42">
        <f>C42+E42</f>
        <v>69790</v>
      </c>
      <c r="D50" s="43"/>
      <c r="E50" s="44"/>
      <c r="F50" s="9"/>
      <c r="G50" s="42">
        <f>G42+I42</f>
        <v>70233</v>
      </c>
      <c r="H50" s="43"/>
      <c r="I50" s="44"/>
      <c r="J50" s="9"/>
      <c r="K50" s="42">
        <f>K42+M42</f>
        <v>79494</v>
      </c>
      <c r="L50" s="43"/>
      <c r="M50" s="44"/>
      <c r="N50" s="9"/>
      <c r="O50" s="42">
        <f>O42+Q42</f>
        <v>71568</v>
      </c>
      <c r="P50" s="43"/>
      <c r="Q50" s="44"/>
      <c r="R50" s="9"/>
      <c r="S50" s="42">
        <f>S42+U42</f>
        <v>67415</v>
      </c>
      <c r="T50" s="43"/>
      <c r="U50" s="44"/>
      <c r="V50" s="9"/>
      <c r="W50" s="42">
        <f>W42+Y42</f>
        <v>86867</v>
      </c>
      <c r="X50" s="43"/>
      <c r="Y50" s="44"/>
      <c r="Z50" s="9"/>
      <c r="AA50" s="10"/>
      <c r="AB50" s="10"/>
      <c r="AC50" s="9"/>
      <c r="AD50" s="11"/>
      <c r="AE50" s="12">
        <f>S50</f>
        <v>67415</v>
      </c>
    </row>
    <row r="51" spans="1:31" x14ac:dyDescent="0.2">
      <c r="A51" s="8" t="s">
        <v>28</v>
      </c>
      <c r="C51" s="39">
        <f>_xlfn.RANK.EQ(C50,$AE$46:$AE$51,1)</f>
        <v>2</v>
      </c>
      <c r="D51" s="40"/>
      <c r="E51" s="41"/>
      <c r="G51" s="39">
        <f>_xlfn.RANK.EQ(G50,$AE$46:$AE$51,1)</f>
        <v>3</v>
      </c>
      <c r="H51" s="40"/>
      <c r="I51" s="41"/>
      <c r="K51" s="39">
        <f>_xlfn.RANK.EQ(K50,$AE$46:$AE$51,1)</f>
        <v>5</v>
      </c>
      <c r="L51" s="40"/>
      <c r="M51" s="41"/>
      <c r="O51" s="39">
        <f>_xlfn.RANK.EQ(O50,$AE$46:$AE$51,1)</f>
        <v>4</v>
      </c>
      <c r="P51" s="40"/>
      <c r="Q51" s="41"/>
      <c r="S51" s="39">
        <f>_xlfn.RANK.EQ(S50,$AE$46:$AE$51,1)</f>
        <v>1</v>
      </c>
      <c r="T51" s="40"/>
      <c r="U51" s="41"/>
      <c r="W51" s="39">
        <f>_xlfn.RANK.EQ(W50,$AE$46:$AE$51,1)</f>
        <v>6</v>
      </c>
      <c r="X51" s="40"/>
      <c r="Y51" s="41"/>
      <c r="AE51" s="12">
        <f>W50</f>
        <v>86867</v>
      </c>
    </row>
  </sheetData>
  <mergeCells count="36">
    <mergeCell ref="W51:Y51"/>
    <mergeCell ref="C50:E50"/>
    <mergeCell ref="G50:I50"/>
    <mergeCell ref="K50:M50"/>
    <mergeCell ref="O50:Q50"/>
    <mergeCell ref="S50:U50"/>
    <mergeCell ref="W50:Y50"/>
    <mergeCell ref="C51:E51"/>
    <mergeCell ref="G51:I51"/>
    <mergeCell ref="K51:M51"/>
    <mergeCell ref="O51:Q51"/>
    <mergeCell ref="S51:U51"/>
    <mergeCell ref="W49:Y49"/>
    <mergeCell ref="C48:E48"/>
    <mergeCell ref="G48:I48"/>
    <mergeCell ref="K48:M48"/>
    <mergeCell ref="O48:Q48"/>
    <mergeCell ref="S48:U48"/>
    <mergeCell ref="W48:Y48"/>
    <mergeCell ref="C49:E49"/>
    <mergeCell ref="G49:I49"/>
    <mergeCell ref="K49:M49"/>
    <mergeCell ref="O49:Q49"/>
    <mergeCell ref="S49:U49"/>
    <mergeCell ref="W47:Y47"/>
    <mergeCell ref="C46:E46"/>
    <mergeCell ref="G46:I46"/>
    <mergeCell ref="K46:M46"/>
    <mergeCell ref="O46:Q46"/>
    <mergeCell ref="S46:U46"/>
    <mergeCell ref="W46:Y46"/>
    <mergeCell ref="C47:E47"/>
    <mergeCell ref="G47:I47"/>
    <mergeCell ref="K47:M47"/>
    <mergeCell ref="O47:Q47"/>
    <mergeCell ref="S47:U47"/>
  </mergeCells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AE44"/>
  <sheetViews>
    <sheetView workbookViewId="0">
      <pane ySplit="765" topLeftCell="A13" activePane="bottomLeft"/>
      <selection pane="bottomLeft" activeCell="A38" sqref="A38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1" width="0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44355</v>
      </c>
      <c r="C4" s="5">
        <v>1332</v>
      </c>
      <c r="D4" s="5">
        <v>1</v>
      </c>
      <c r="E4" s="5">
        <f>IF(D4=0,$AC4,0)</f>
        <v>0</v>
      </c>
      <c r="G4" s="5">
        <v>1674</v>
      </c>
      <c r="H4" s="5">
        <v>1</v>
      </c>
      <c r="I4" s="5">
        <f>IF(H4=0,$AC4,0)</f>
        <v>0</v>
      </c>
      <c r="L4" s="5">
        <v>0</v>
      </c>
      <c r="M4" s="5">
        <v>1674</v>
      </c>
      <c r="O4" s="5">
        <v>1585</v>
      </c>
      <c r="P4" s="5">
        <v>1</v>
      </c>
      <c r="Q4" s="5">
        <f>IF(P4=0,$AC4,0)</f>
        <v>0</v>
      </c>
      <c r="S4" s="5">
        <v>1065</v>
      </c>
      <c r="T4" s="5">
        <v>1</v>
      </c>
      <c r="U4" s="5">
        <f>IF(T4=0,$AC4,0)</f>
        <v>0</v>
      </c>
      <c r="W4" s="5">
        <v>1441</v>
      </c>
      <c r="X4" s="5">
        <v>1</v>
      </c>
      <c r="Y4" s="5">
        <f>IF(X4=0,$AC4,0)</f>
        <v>0</v>
      </c>
      <c r="AA4" s="5">
        <f t="shared" ref="AA4:AB33" si="0">C4+G4+K4+O4+S4+W4</f>
        <v>7097</v>
      </c>
      <c r="AB4" s="5">
        <f t="shared" si="0"/>
        <v>5</v>
      </c>
      <c r="AC4" s="5">
        <f t="shared" ref="AC4:AC33" si="1">IF(ISERROR(AA4/AB4),0,AA4/AB4)</f>
        <v>1419</v>
      </c>
      <c r="AD4" s="7">
        <f>IF(AB4&gt;1,1,0)</f>
        <v>1</v>
      </c>
    </row>
    <row r="5" spans="1:30" x14ac:dyDescent="0.2">
      <c r="A5" s="6">
        <v>44363</v>
      </c>
      <c r="C5" s="5">
        <v>1105</v>
      </c>
      <c r="D5" s="5">
        <v>1</v>
      </c>
      <c r="E5" s="5">
        <f t="shared" ref="E5:E33" si="2">IF(D5=0,$AC5,0)</f>
        <v>0</v>
      </c>
      <c r="G5" s="5">
        <v>1115</v>
      </c>
      <c r="H5" s="5">
        <v>1</v>
      </c>
      <c r="I5" s="5">
        <f t="shared" ref="I5:I33" si="3">IF(H5=0,$AC5,0)</f>
        <v>0</v>
      </c>
      <c r="L5" s="5">
        <v>0</v>
      </c>
      <c r="M5" s="5">
        <v>1525</v>
      </c>
      <c r="O5" s="5">
        <v>1474</v>
      </c>
      <c r="P5" s="5">
        <v>1</v>
      </c>
      <c r="Q5" s="5">
        <f t="shared" ref="Q5:Q33" si="4">IF(P5=0,$AC5,0)</f>
        <v>0</v>
      </c>
      <c r="S5" s="5">
        <v>1525</v>
      </c>
      <c r="T5" s="5">
        <v>1</v>
      </c>
      <c r="U5" s="5">
        <f t="shared" ref="U5:U33" si="5">IF(T5=0,$AC5,0)</f>
        <v>0</v>
      </c>
      <c r="X5" s="5">
        <v>0</v>
      </c>
      <c r="Y5" s="5">
        <v>1525</v>
      </c>
      <c r="AA5" s="5">
        <f t="shared" si="0"/>
        <v>5219</v>
      </c>
      <c r="AB5" s="5">
        <f t="shared" si="0"/>
        <v>4</v>
      </c>
      <c r="AC5" s="5">
        <f t="shared" si="1"/>
        <v>1305</v>
      </c>
      <c r="AD5" s="7">
        <f t="shared" ref="AD5:AD33" si="6">IF(AB5&gt;1,1,0)</f>
        <v>1</v>
      </c>
    </row>
    <row r="6" spans="1:30" x14ac:dyDescent="0.2">
      <c r="A6" s="6">
        <v>44369</v>
      </c>
      <c r="C6" s="5">
        <v>1089</v>
      </c>
      <c r="D6" s="5">
        <v>1</v>
      </c>
      <c r="E6" s="5">
        <f t="shared" si="2"/>
        <v>0</v>
      </c>
      <c r="G6" s="5">
        <v>1513</v>
      </c>
      <c r="H6" s="5">
        <v>1</v>
      </c>
      <c r="I6" s="5">
        <f t="shared" si="3"/>
        <v>0</v>
      </c>
      <c r="L6" s="5">
        <v>0</v>
      </c>
      <c r="M6" s="5">
        <v>1751</v>
      </c>
      <c r="O6" s="5">
        <v>1751</v>
      </c>
      <c r="P6" s="5">
        <v>1</v>
      </c>
      <c r="Q6" s="5">
        <f t="shared" si="4"/>
        <v>0</v>
      </c>
      <c r="S6" s="5">
        <v>1214</v>
      </c>
      <c r="T6" s="5">
        <v>1</v>
      </c>
      <c r="U6" s="5">
        <f t="shared" si="5"/>
        <v>0</v>
      </c>
      <c r="X6" s="5">
        <v>0</v>
      </c>
      <c r="Y6" s="5">
        <v>1751</v>
      </c>
      <c r="AA6" s="5">
        <f t="shared" si="0"/>
        <v>5567</v>
      </c>
      <c r="AB6" s="5">
        <f t="shared" si="0"/>
        <v>4</v>
      </c>
      <c r="AC6" s="5">
        <f t="shared" si="1"/>
        <v>1392</v>
      </c>
      <c r="AD6" s="7">
        <f t="shared" si="6"/>
        <v>1</v>
      </c>
    </row>
    <row r="7" spans="1:30" x14ac:dyDescent="0.2">
      <c r="A7" s="6">
        <v>44376</v>
      </c>
      <c r="C7" s="5">
        <v>1745</v>
      </c>
      <c r="D7" s="5">
        <v>1</v>
      </c>
      <c r="E7" s="5">
        <f t="shared" si="2"/>
        <v>0</v>
      </c>
      <c r="G7" s="5">
        <v>2051</v>
      </c>
      <c r="H7" s="5">
        <v>1</v>
      </c>
      <c r="I7" s="5">
        <f t="shared" si="3"/>
        <v>0</v>
      </c>
      <c r="K7" s="5">
        <v>2009</v>
      </c>
      <c r="L7" s="5">
        <v>1</v>
      </c>
      <c r="M7" s="5">
        <f t="shared" ref="M7:M33" si="7">IF(L7=0,$AC7,0)</f>
        <v>0</v>
      </c>
      <c r="O7" s="5">
        <v>1892</v>
      </c>
      <c r="P7" s="5">
        <v>1</v>
      </c>
      <c r="Q7" s="5">
        <f t="shared" si="4"/>
        <v>0</v>
      </c>
      <c r="S7" s="5">
        <v>2364</v>
      </c>
      <c r="T7" s="5">
        <v>1</v>
      </c>
      <c r="U7" s="5">
        <f t="shared" si="5"/>
        <v>0</v>
      </c>
      <c r="X7" s="5">
        <v>0</v>
      </c>
      <c r="Y7" s="5">
        <v>2364</v>
      </c>
      <c r="AA7" s="5">
        <f t="shared" si="0"/>
        <v>10061</v>
      </c>
      <c r="AB7" s="5">
        <f t="shared" si="0"/>
        <v>5</v>
      </c>
      <c r="AC7" s="5">
        <f t="shared" si="1"/>
        <v>2012</v>
      </c>
      <c r="AD7" s="7">
        <f t="shared" si="6"/>
        <v>1</v>
      </c>
    </row>
    <row r="8" spans="1:30" x14ac:dyDescent="0.2">
      <c r="A8" s="6">
        <v>44383</v>
      </c>
      <c r="C8" s="5">
        <v>1395</v>
      </c>
      <c r="D8" s="5">
        <v>1</v>
      </c>
      <c r="E8" s="5">
        <f t="shared" si="2"/>
        <v>0</v>
      </c>
      <c r="G8" s="5">
        <v>1049</v>
      </c>
      <c r="H8" s="5">
        <v>1</v>
      </c>
      <c r="I8" s="5">
        <f t="shared" si="3"/>
        <v>0</v>
      </c>
      <c r="K8" s="5">
        <v>1747</v>
      </c>
      <c r="L8" s="5">
        <v>1</v>
      </c>
      <c r="M8" s="5">
        <f t="shared" si="7"/>
        <v>0</v>
      </c>
      <c r="O8" s="5">
        <v>1354</v>
      </c>
      <c r="P8" s="5">
        <v>1</v>
      </c>
      <c r="Q8" s="5">
        <f t="shared" si="4"/>
        <v>0</v>
      </c>
      <c r="S8" s="5">
        <v>1174</v>
      </c>
      <c r="T8" s="5">
        <v>1</v>
      </c>
      <c r="U8" s="5">
        <f t="shared" si="5"/>
        <v>0</v>
      </c>
      <c r="X8" s="5">
        <v>0</v>
      </c>
      <c r="Y8" s="5">
        <v>1747</v>
      </c>
      <c r="AA8" s="5">
        <f t="shared" si="0"/>
        <v>6719</v>
      </c>
      <c r="AB8" s="5">
        <f t="shared" si="0"/>
        <v>5</v>
      </c>
      <c r="AC8" s="5">
        <f t="shared" si="1"/>
        <v>1344</v>
      </c>
      <c r="AD8" s="7">
        <f t="shared" si="6"/>
        <v>1</v>
      </c>
    </row>
    <row r="9" spans="1:30" x14ac:dyDescent="0.2">
      <c r="A9" s="6">
        <v>44391</v>
      </c>
      <c r="C9" s="5">
        <v>1087</v>
      </c>
      <c r="D9" s="5">
        <v>1</v>
      </c>
      <c r="E9" s="5">
        <f t="shared" si="2"/>
        <v>0</v>
      </c>
      <c r="G9" s="5">
        <v>1066</v>
      </c>
      <c r="H9" s="5">
        <v>1</v>
      </c>
      <c r="I9" s="5">
        <f t="shared" si="3"/>
        <v>0</v>
      </c>
      <c r="K9" s="5">
        <v>1028</v>
      </c>
      <c r="L9" s="5">
        <v>1</v>
      </c>
      <c r="M9" s="5">
        <f t="shared" si="7"/>
        <v>0</v>
      </c>
      <c r="O9" s="5">
        <v>1065</v>
      </c>
      <c r="P9" s="5">
        <v>1</v>
      </c>
      <c r="Q9" s="5">
        <f t="shared" si="4"/>
        <v>0</v>
      </c>
      <c r="S9" s="5">
        <v>1297</v>
      </c>
      <c r="T9" s="5">
        <v>1</v>
      </c>
      <c r="U9" s="5">
        <f t="shared" si="5"/>
        <v>0</v>
      </c>
      <c r="X9" s="5">
        <v>0</v>
      </c>
      <c r="Y9" s="5">
        <v>1297</v>
      </c>
      <c r="AA9" s="5">
        <f t="shared" si="0"/>
        <v>5543</v>
      </c>
      <c r="AB9" s="5">
        <f t="shared" si="0"/>
        <v>5</v>
      </c>
      <c r="AC9" s="5">
        <f t="shared" si="1"/>
        <v>1109</v>
      </c>
      <c r="AD9" s="7">
        <f t="shared" si="6"/>
        <v>1</v>
      </c>
    </row>
    <row r="10" spans="1:30" x14ac:dyDescent="0.2">
      <c r="A10" s="6">
        <v>44397</v>
      </c>
      <c r="C10" s="5">
        <v>1710</v>
      </c>
      <c r="D10" s="5">
        <v>1</v>
      </c>
      <c r="E10" s="5">
        <f t="shared" si="2"/>
        <v>0</v>
      </c>
      <c r="G10" s="5">
        <v>1540</v>
      </c>
      <c r="H10" s="5">
        <v>1</v>
      </c>
      <c r="I10" s="5">
        <f t="shared" si="3"/>
        <v>0</v>
      </c>
      <c r="L10" s="5">
        <v>0</v>
      </c>
      <c r="M10" s="5">
        <v>1710</v>
      </c>
      <c r="O10" s="5">
        <v>1567</v>
      </c>
      <c r="P10" s="5">
        <v>1</v>
      </c>
      <c r="Q10" s="5">
        <f t="shared" si="4"/>
        <v>0</v>
      </c>
      <c r="S10" s="5">
        <v>1171</v>
      </c>
      <c r="T10" s="5">
        <v>1</v>
      </c>
      <c r="U10" s="5">
        <f t="shared" si="5"/>
        <v>0</v>
      </c>
      <c r="X10" s="5">
        <v>0</v>
      </c>
      <c r="Y10" s="5">
        <v>1710</v>
      </c>
      <c r="AA10" s="5">
        <f t="shared" si="0"/>
        <v>5988</v>
      </c>
      <c r="AB10" s="5">
        <f t="shared" si="0"/>
        <v>4</v>
      </c>
      <c r="AC10" s="5">
        <f t="shared" si="1"/>
        <v>1497</v>
      </c>
      <c r="AD10" s="7">
        <f t="shared" si="6"/>
        <v>1</v>
      </c>
    </row>
    <row r="11" spans="1:30" x14ac:dyDescent="0.2">
      <c r="A11" s="6">
        <v>44404</v>
      </c>
      <c r="C11" s="5">
        <v>1740</v>
      </c>
      <c r="D11" s="5">
        <v>1</v>
      </c>
      <c r="E11" s="5">
        <f t="shared" si="2"/>
        <v>0</v>
      </c>
      <c r="G11" s="5">
        <v>2077</v>
      </c>
      <c r="H11" s="5">
        <v>1</v>
      </c>
      <c r="I11" s="5">
        <f t="shared" si="3"/>
        <v>0</v>
      </c>
      <c r="L11" s="5">
        <v>0</v>
      </c>
      <c r="M11" s="5">
        <v>2106</v>
      </c>
      <c r="O11" s="5">
        <v>2106</v>
      </c>
      <c r="P11" s="5">
        <v>1</v>
      </c>
      <c r="Q11" s="5">
        <f t="shared" si="4"/>
        <v>0</v>
      </c>
      <c r="S11" s="5">
        <v>1838</v>
      </c>
      <c r="T11" s="5">
        <v>1</v>
      </c>
      <c r="U11" s="5">
        <f t="shared" si="5"/>
        <v>0</v>
      </c>
      <c r="X11" s="5">
        <v>0</v>
      </c>
      <c r="Y11" s="5">
        <v>2106</v>
      </c>
      <c r="AA11" s="5">
        <f t="shared" si="0"/>
        <v>7761</v>
      </c>
      <c r="AB11" s="5">
        <f t="shared" si="0"/>
        <v>4</v>
      </c>
      <c r="AC11" s="5">
        <f t="shared" si="1"/>
        <v>1940</v>
      </c>
      <c r="AD11" s="7">
        <f t="shared" si="6"/>
        <v>1</v>
      </c>
    </row>
    <row r="12" spans="1:30" x14ac:dyDescent="0.2">
      <c r="A12" s="6">
        <v>44411</v>
      </c>
      <c r="C12" s="5">
        <v>2150</v>
      </c>
      <c r="D12" s="5">
        <v>1</v>
      </c>
      <c r="E12" s="5">
        <f t="shared" si="2"/>
        <v>0</v>
      </c>
      <c r="G12" s="5">
        <v>1804</v>
      </c>
      <c r="H12" s="5">
        <v>1</v>
      </c>
      <c r="I12" s="5">
        <f t="shared" si="3"/>
        <v>0</v>
      </c>
      <c r="K12" s="5">
        <v>1782</v>
      </c>
      <c r="L12" s="5">
        <v>1</v>
      </c>
      <c r="M12" s="5">
        <f t="shared" si="7"/>
        <v>0</v>
      </c>
      <c r="P12" s="5">
        <v>0</v>
      </c>
      <c r="Q12" s="5">
        <v>2150</v>
      </c>
      <c r="S12" s="5">
        <v>1954</v>
      </c>
      <c r="T12" s="5">
        <v>1</v>
      </c>
      <c r="U12" s="5">
        <f t="shared" si="5"/>
        <v>0</v>
      </c>
      <c r="X12" s="5">
        <v>0</v>
      </c>
      <c r="Y12" s="5">
        <v>2150</v>
      </c>
      <c r="AA12" s="5">
        <f t="shared" si="0"/>
        <v>7690</v>
      </c>
      <c r="AB12" s="5">
        <f t="shared" si="0"/>
        <v>4</v>
      </c>
      <c r="AC12" s="5">
        <f t="shared" si="1"/>
        <v>1923</v>
      </c>
      <c r="AD12" s="7">
        <f t="shared" si="6"/>
        <v>1</v>
      </c>
    </row>
    <row r="13" spans="1:30" x14ac:dyDescent="0.2">
      <c r="A13" s="6">
        <v>44418</v>
      </c>
      <c r="C13" s="5">
        <v>1131</v>
      </c>
      <c r="D13" s="5">
        <v>1</v>
      </c>
      <c r="E13" s="5">
        <f t="shared" si="2"/>
        <v>0</v>
      </c>
      <c r="G13" s="5">
        <v>1516</v>
      </c>
      <c r="H13" s="5">
        <v>1</v>
      </c>
      <c r="I13" s="5">
        <f t="shared" si="3"/>
        <v>0</v>
      </c>
      <c r="K13" s="5">
        <v>1037</v>
      </c>
      <c r="L13" s="5">
        <v>1</v>
      </c>
      <c r="M13" s="5">
        <f t="shared" si="7"/>
        <v>0</v>
      </c>
      <c r="O13" s="5">
        <v>1408</v>
      </c>
      <c r="P13" s="5">
        <v>1</v>
      </c>
      <c r="Q13" s="5">
        <f t="shared" si="4"/>
        <v>0</v>
      </c>
      <c r="S13" s="5">
        <v>1046</v>
      </c>
      <c r="T13" s="5">
        <v>1</v>
      </c>
      <c r="U13" s="5">
        <f t="shared" si="5"/>
        <v>0</v>
      </c>
      <c r="W13" s="5">
        <v>1293</v>
      </c>
      <c r="X13" s="5">
        <v>1</v>
      </c>
      <c r="Y13" s="5">
        <f>IF(X13=0,$AC$13,0)</f>
        <v>0</v>
      </c>
      <c r="AA13" s="5">
        <f t="shared" si="0"/>
        <v>7431</v>
      </c>
      <c r="AB13" s="5">
        <f t="shared" si="0"/>
        <v>6</v>
      </c>
      <c r="AC13" s="5">
        <f t="shared" si="1"/>
        <v>1239</v>
      </c>
      <c r="AD13" s="7">
        <f t="shared" si="6"/>
        <v>1</v>
      </c>
    </row>
    <row r="14" spans="1:30" x14ac:dyDescent="0.2">
      <c r="A14" s="6">
        <v>44425</v>
      </c>
      <c r="C14" s="5">
        <v>2066</v>
      </c>
      <c r="D14" s="5">
        <v>1</v>
      </c>
      <c r="E14" s="5">
        <f t="shared" si="2"/>
        <v>0</v>
      </c>
      <c r="G14" s="5">
        <v>1405</v>
      </c>
      <c r="H14" s="5">
        <v>1</v>
      </c>
      <c r="I14" s="5">
        <f t="shared" si="3"/>
        <v>0</v>
      </c>
      <c r="L14" s="5">
        <v>0</v>
      </c>
      <c r="M14" s="5">
        <v>2066</v>
      </c>
      <c r="O14" s="5">
        <v>1283</v>
      </c>
      <c r="P14" s="5">
        <v>1</v>
      </c>
      <c r="Q14" s="5">
        <f t="shared" si="4"/>
        <v>0</v>
      </c>
      <c r="S14" s="5">
        <v>1918</v>
      </c>
      <c r="T14" s="5">
        <v>1</v>
      </c>
      <c r="U14" s="5">
        <f t="shared" si="5"/>
        <v>0</v>
      </c>
      <c r="X14" s="5">
        <v>0</v>
      </c>
      <c r="Y14" s="5">
        <v>2066</v>
      </c>
      <c r="AA14" s="5">
        <f t="shared" si="0"/>
        <v>6672</v>
      </c>
      <c r="AB14" s="5">
        <f t="shared" si="0"/>
        <v>4</v>
      </c>
      <c r="AC14" s="5">
        <f t="shared" si="1"/>
        <v>1668</v>
      </c>
      <c r="AD14" s="7">
        <f t="shared" si="6"/>
        <v>1</v>
      </c>
    </row>
    <row r="15" spans="1:30" x14ac:dyDescent="0.2">
      <c r="A15" s="6">
        <v>44432</v>
      </c>
      <c r="C15" s="5">
        <v>3132</v>
      </c>
      <c r="D15" s="5">
        <v>1</v>
      </c>
      <c r="E15" s="5">
        <f t="shared" si="2"/>
        <v>0</v>
      </c>
      <c r="G15" s="5">
        <v>2593</v>
      </c>
      <c r="H15" s="5">
        <v>1</v>
      </c>
      <c r="I15" s="5">
        <f t="shared" si="3"/>
        <v>0</v>
      </c>
      <c r="K15" s="5">
        <v>1287</v>
      </c>
      <c r="L15" s="5">
        <v>1</v>
      </c>
      <c r="M15" s="5">
        <f t="shared" si="7"/>
        <v>0</v>
      </c>
      <c r="O15" s="5">
        <v>2182</v>
      </c>
      <c r="P15" s="5">
        <v>1</v>
      </c>
      <c r="Q15" s="5">
        <f t="shared" si="4"/>
        <v>0</v>
      </c>
      <c r="T15" s="5">
        <v>0</v>
      </c>
      <c r="U15" s="5">
        <v>3132</v>
      </c>
      <c r="X15" s="5">
        <v>0</v>
      </c>
      <c r="Y15" s="5">
        <v>3132</v>
      </c>
      <c r="AA15" s="5">
        <f t="shared" si="0"/>
        <v>9194</v>
      </c>
      <c r="AB15" s="5">
        <f t="shared" si="0"/>
        <v>4</v>
      </c>
      <c r="AC15" s="5">
        <f t="shared" si="1"/>
        <v>2299</v>
      </c>
      <c r="AD15" s="7">
        <f t="shared" si="6"/>
        <v>1</v>
      </c>
    </row>
    <row r="16" spans="1:30" x14ac:dyDescent="0.2">
      <c r="A16" s="6">
        <v>44439</v>
      </c>
      <c r="C16" s="5">
        <v>1304</v>
      </c>
      <c r="D16" s="5">
        <v>1</v>
      </c>
      <c r="E16" s="5">
        <f t="shared" si="2"/>
        <v>0</v>
      </c>
      <c r="G16" s="5">
        <v>1356</v>
      </c>
      <c r="H16" s="5">
        <v>1</v>
      </c>
      <c r="I16" s="5">
        <f t="shared" si="3"/>
        <v>0</v>
      </c>
      <c r="L16" s="5">
        <v>0</v>
      </c>
      <c r="M16" s="5">
        <v>1969</v>
      </c>
      <c r="O16" s="5">
        <v>1969</v>
      </c>
      <c r="P16" s="5">
        <v>1</v>
      </c>
      <c r="Q16" s="5">
        <f t="shared" si="4"/>
        <v>0</v>
      </c>
      <c r="S16" s="5">
        <v>1494</v>
      </c>
      <c r="T16" s="5">
        <v>1</v>
      </c>
      <c r="U16" s="5">
        <f t="shared" si="5"/>
        <v>0</v>
      </c>
      <c r="X16" s="5">
        <v>0</v>
      </c>
      <c r="Y16" s="5">
        <v>1969</v>
      </c>
      <c r="AA16" s="5">
        <f t="shared" si="0"/>
        <v>6123</v>
      </c>
      <c r="AB16" s="5">
        <f t="shared" si="0"/>
        <v>4</v>
      </c>
      <c r="AC16" s="5">
        <f t="shared" si="1"/>
        <v>1531</v>
      </c>
      <c r="AD16" s="7">
        <f t="shared" si="6"/>
        <v>1</v>
      </c>
    </row>
    <row r="17" spans="1:30" x14ac:dyDescent="0.2">
      <c r="A17" s="6">
        <v>44446</v>
      </c>
      <c r="C17" s="5">
        <v>1841</v>
      </c>
      <c r="D17" s="5">
        <v>1</v>
      </c>
      <c r="E17" s="5">
        <f t="shared" si="2"/>
        <v>0</v>
      </c>
      <c r="G17" s="5">
        <v>1849</v>
      </c>
      <c r="H17" s="5">
        <v>1</v>
      </c>
      <c r="I17" s="5">
        <f t="shared" si="3"/>
        <v>0</v>
      </c>
      <c r="K17" s="5">
        <v>1126</v>
      </c>
      <c r="L17" s="5">
        <v>1</v>
      </c>
      <c r="M17" s="5">
        <f t="shared" si="7"/>
        <v>0</v>
      </c>
      <c r="O17" s="5">
        <v>917</v>
      </c>
      <c r="P17" s="5">
        <v>1</v>
      </c>
      <c r="Q17" s="5">
        <f t="shared" si="4"/>
        <v>0</v>
      </c>
      <c r="S17" s="5">
        <v>1658</v>
      </c>
      <c r="T17" s="5">
        <v>1</v>
      </c>
      <c r="U17" s="5">
        <f t="shared" si="5"/>
        <v>0</v>
      </c>
      <c r="W17" s="5">
        <v>1849</v>
      </c>
      <c r="X17" s="5">
        <v>1</v>
      </c>
      <c r="Y17" s="5">
        <f>IF(X17=0,$AC$17,0)</f>
        <v>0</v>
      </c>
      <c r="AA17" s="5">
        <f t="shared" si="0"/>
        <v>9240</v>
      </c>
      <c r="AB17" s="5">
        <f t="shared" si="0"/>
        <v>6</v>
      </c>
      <c r="AC17" s="5">
        <f t="shared" si="1"/>
        <v>1540</v>
      </c>
      <c r="AD17" s="7">
        <f t="shared" si="6"/>
        <v>1</v>
      </c>
    </row>
    <row r="18" spans="1:30" x14ac:dyDescent="0.2">
      <c r="A18" s="6">
        <v>44453</v>
      </c>
      <c r="C18" s="5">
        <v>1829</v>
      </c>
      <c r="D18" s="5">
        <v>1</v>
      </c>
      <c r="E18" s="5">
        <f t="shared" si="2"/>
        <v>0</v>
      </c>
      <c r="G18" s="5">
        <v>2648</v>
      </c>
      <c r="H18" s="5">
        <v>1</v>
      </c>
      <c r="I18" s="5">
        <f t="shared" si="3"/>
        <v>0</v>
      </c>
      <c r="L18" s="5">
        <v>0</v>
      </c>
      <c r="M18" s="5">
        <v>2648</v>
      </c>
      <c r="O18" s="5">
        <v>2439</v>
      </c>
      <c r="P18" s="5">
        <v>1</v>
      </c>
      <c r="Q18" s="5">
        <f t="shared" si="4"/>
        <v>0</v>
      </c>
      <c r="S18" s="5">
        <v>1853</v>
      </c>
      <c r="T18" s="5">
        <v>1</v>
      </c>
      <c r="U18" s="5">
        <f t="shared" si="5"/>
        <v>0</v>
      </c>
      <c r="X18" s="5">
        <v>0</v>
      </c>
      <c r="Y18" s="5">
        <v>2648</v>
      </c>
      <c r="AA18" s="5">
        <f t="shared" si="0"/>
        <v>8769</v>
      </c>
      <c r="AB18" s="5">
        <f t="shared" si="0"/>
        <v>4</v>
      </c>
      <c r="AC18" s="5">
        <f t="shared" si="1"/>
        <v>2192</v>
      </c>
      <c r="AD18" s="7">
        <f t="shared" si="6"/>
        <v>1</v>
      </c>
    </row>
    <row r="19" spans="1:30" x14ac:dyDescent="0.2">
      <c r="A19" s="6">
        <v>44460</v>
      </c>
      <c r="C19" s="5">
        <v>1918</v>
      </c>
      <c r="D19" s="5">
        <v>1</v>
      </c>
      <c r="E19" s="5">
        <f t="shared" si="2"/>
        <v>0</v>
      </c>
      <c r="G19" s="5">
        <v>1316</v>
      </c>
      <c r="H19" s="5">
        <v>1</v>
      </c>
      <c r="I19" s="5">
        <f t="shared" si="3"/>
        <v>0</v>
      </c>
      <c r="K19" s="5">
        <v>2367</v>
      </c>
      <c r="L19" s="5">
        <v>1</v>
      </c>
      <c r="M19" s="5">
        <f t="shared" si="7"/>
        <v>0</v>
      </c>
      <c r="O19" s="5">
        <v>1523</v>
      </c>
      <c r="P19" s="5">
        <v>1</v>
      </c>
      <c r="Q19" s="5">
        <f t="shared" si="4"/>
        <v>0</v>
      </c>
      <c r="S19" s="5">
        <v>1942</v>
      </c>
      <c r="T19" s="5">
        <v>1</v>
      </c>
      <c r="U19" s="5">
        <f t="shared" si="5"/>
        <v>0</v>
      </c>
      <c r="X19" s="5">
        <v>0</v>
      </c>
      <c r="Y19" s="5">
        <v>2367</v>
      </c>
      <c r="AA19" s="5">
        <f t="shared" si="0"/>
        <v>9066</v>
      </c>
      <c r="AB19" s="5">
        <f t="shared" si="0"/>
        <v>5</v>
      </c>
      <c r="AC19" s="5">
        <f t="shared" si="1"/>
        <v>1813</v>
      </c>
      <c r="AD19" s="7">
        <f t="shared" si="6"/>
        <v>1</v>
      </c>
    </row>
    <row r="20" spans="1:30" x14ac:dyDescent="0.2">
      <c r="A20" s="6">
        <v>44467</v>
      </c>
      <c r="C20" s="5">
        <v>1252</v>
      </c>
      <c r="D20" s="5">
        <v>1</v>
      </c>
      <c r="E20" s="5">
        <f t="shared" si="2"/>
        <v>0</v>
      </c>
      <c r="G20" s="5">
        <v>2213</v>
      </c>
      <c r="H20" s="5">
        <v>1</v>
      </c>
      <c r="I20" s="5">
        <f t="shared" si="3"/>
        <v>0</v>
      </c>
      <c r="L20" s="5">
        <v>0</v>
      </c>
      <c r="M20" s="5">
        <v>2213</v>
      </c>
      <c r="O20" s="5">
        <v>1665</v>
      </c>
      <c r="P20" s="5">
        <v>1</v>
      </c>
      <c r="Q20" s="5">
        <f t="shared" si="4"/>
        <v>0</v>
      </c>
      <c r="S20" s="5">
        <v>1610</v>
      </c>
      <c r="T20" s="5">
        <v>1</v>
      </c>
      <c r="U20" s="5">
        <f t="shared" si="5"/>
        <v>0</v>
      </c>
      <c r="X20" s="5">
        <v>0</v>
      </c>
      <c r="Y20" s="5">
        <v>2213</v>
      </c>
      <c r="AA20" s="5">
        <f t="shared" si="0"/>
        <v>6740</v>
      </c>
      <c r="AB20" s="5">
        <f t="shared" si="0"/>
        <v>4</v>
      </c>
      <c r="AC20" s="5">
        <f t="shared" si="1"/>
        <v>1685</v>
      </c>
      <c r="AD20" s="7">
        <f t="shared" si="6"/>
        <v>1</v>
      </c>
    </row>
    <row r="21" spans="1:30" x14ac:dyDescent="0.2">
      <c r="A21" s="6">
        <v>44474</v>
      </c>
      <c r="C21" s="5">
        <v>1846</v>
      </c>
      <c r="D21" s="5">
        <v>1</v>
      </c>
      <c r="E21" s="5">
        <f t="shared" si="2"/>
        <v>0</v>
      </c>
      <c r="G21" s="5">
        <v>2286</v>
      </c>
      <c r="H21" s="5">
        <v>1</v>
      </c>
      <c r="I21" s="5">
        <f t="shared" si="3"/>
        <v>0</v>
      </c>
      <c r="L21" s="5">
        <v>0</v>
      </c>
      <c r="M21" s="5">
        <v>2286</v>
      </c>
      <c r="O21" s="5">
        <v>1421</v>
      </c>
      <c r="P21" s="5">
        <v>1</v>
      </c>
      <c r="Q21" s="5">
        <f t="shared" si="4"/>
        <v>0</v>
      </c>
      <c r="S21" s="5">
        <v>1459</v>
      </c>
      <c r="T21" s="5">
        <v>1</v>
      </c>
      <c r="U21" s="5">
        <f t="shared" si="5"/>
        <v>0</v>
      </c>
      <c r="X21" s="5">
        <v>0</v>
      </c>
      <c r="Y21" s="5">
        <v>2286</v>
      </c>
      <c r="AA21" s="5">
        <f t="shared" si="0"/>
        <v>7012</v>
      </c>
      <c r="AB21" s="5">
        <f t="shared" si="0"/>
        <v>4</v>
      </c>
      <c r="AC21" s="5">
        <f t="shared" si="1"/>
        <v>1753</v>
      </c>
      <c r="AD21" s="7">
        <f t="shared" si="6"/>
        <v>1</v>
      </c>
    </row>
    <row r="22" spans="1:30" x14ac:dyDescent="0.2">
      <c r="A22" s="6">
        <v>44481</v>
      </c>
      <c r="C22" s="5">
        <v>956</v>
      </c>
      <c r="D22" s="5">
        <v>1</v>
      </c>
      <c r="E22" s="5">
        <f t="shared" si="2"/>
        <v>0</v>
      </c>
      <c r="G22" s="5">
        <v>1043</v>
      </c>
      <c r="H22" s="5">
        <v>1</v>
      </c>
      <c r="I22" s="5">
        <f t="shared" si="3"/>
        <v>0</v>
      </c>
      <c r="K22" s="5">
        <v>1499</v>
      </c>
      <c r="L22" s="5">
        <v>1</v>
      </c>
      <c r="M22" s="5">
        <f t="shared" si="7"/>
        <v>0</v>
      </c>
      <c r="O22" s="5">
        <v>1297</v>
      </c>
      <c r="P22" s="5">
        <v>1</v>
      </c>
      <c r="Q22" s="5">
        <f t="shared" si="4"/>
        <v>0</v>
      </c>
      <c r="S22" s="5">
        <v>1589</v>
      </c>
      <c r="T22" s="5">
        <v>1</v>
      </c>
      <c r="U22" s="5">
        <f t="shared" si="5"/>
        <v>0</v>
      </c>
      <c r="X22" s="5">
        <v>0</v>
      </c>
      <c r="Y22" s="5">
        <v>1589</v>
      </c>
      <c r="AA22" s="5">
        <f t="shared" si="0"/>
        <v>6384</v>
      </c>
      <c r="AB22" s="5">
        <f t="shared" si="0"/>
        <v>5</v>
      </c>
      <c r="AC22" s="5">
        <f t="shared" si="1"/>
        <v>1277</v>
      </c>
      <c r="AD22" s="7">
        <f t="shared" si="6"/>
        <v>1</v>
      </c>
    </row>
    <row r="23" spans="1:30" x14ac:dyDescent="0.2">
      <c r="A23" s="6">
        <v>44488</v>
      </c>
      <c r="C23" s="5">
        <v>1556</v>
      </c>
      <c r="D23" s="5">
        <v>1</v>
      </c>
      <c r="E23" s="5">
        <f t="shared" si="2"/>
        <v>0</v>
      </c>
      <c r="G23" s="5">
        <v>1367</v>
      </c>
      <c r="H23" s="5">
        <v>1</v>
      </c>
      <c r="I23" s="5">
        <f t="shared" si="3"/>
        <v>0</v>
      </c>
      <c r="K23" s="5">
        <v>1335</v>
      </c>
      <c r="L23" s="5">
        <v>1</v>
      </c>
      <c r="M23" s="5">
        <f t="shared" si="7"/>
        <v>0</v>
      </c>
      <c r="O23" s="5">
        <v>1751</v>
      </c>
      <c r="P23" s="5">
        <v>1</v>
      </c>
      <c r="Q23" s="5">
        <f t="shared" si="4"/>
        <v>0</v>
      </c>
      <c r="S23" s="5">
        <v>1212</v>
      </c>
      <c r="T23" s="5">
        <v>1</v>
      </c>
      <c r="U23" s="5">
        <f t="shared" si="5"/>
        <v>0</v>
      </c>
      <c r="X23" s="5">
        <v>0</v>
      </c>
      <c r="Y23" s="5">
        <v>1751</v>
      </c>
      <c r="AA23" s="5">
        <f t="shared" si="0"/>
        <v>7221</v>
      </c>
      <c r="AB23" s="5">
        <f t="shared" si="0"/>
        <v>5</v>
      </c>
      <c r="AC23" s="5">
        <f t="shared" si="1"/>
        <v>1444</v>
      </c>
      <c r="AD23" s="7">
        <f t="shared" si="6"/>
        <v>1</v>
      </c>
    </row>
    <row r="24" spans="1:30" x14ac:dyDescent="0.2">
      <c r="A24" s="6">
        <v>44495</v>
      </c>
      <c r="C24" s="5">
        <v>1168</v>
      </c>
      <c r="D24" s="5">
        <v>1</v>
      </c>
      <c r="E24" s="5">
        <f t="shared" si="2"/>
        <v>0</v>
      </c>
      <c r="G24" s="5">
        <v>1009</v>
      </c>
      <c r="H24" s="5">
        <v>1</v>
      </c>
      <c r="I24" s="5">
        <f t="shared" si="3"/>
        <v>0</v>
      </c>
      <c r="K24" s="5">
        <v>1393</v>
      </c>
      <c r="L24" s="5">
        <v>1</v>
      </c>
      <c r="M24" s="5">
        <f t="shared" si="7"/>
        <v>0</v>
      </c>
      <c r="O24" s="5">
        <v>1278</v>
      </c>
      <c r="P24" s="5">
        <v>1</v>
      </c>
      <c r="Q24" s="5">
        <f t="shared" si="4"/>
        <v>0</v>
      </c>
      <c r="S24" s="5">
        <v>1396</v>
      </c>
      <c r="T24" s="5">
        <v>1</v>
      </c>
      <c r="U24" s="5">
        <f t="shared" si="5"/>
        <v>0</v>
      </c>
      <c r="X24" s="5">
        <v>0</v>
      </c>
      <c r="Y24" s="5">
        <v>1396</v>
      </c>
      <c r="AA24" s="5">
        <f t="shared" si="0"/>
        <v>6244</v>
      </c>
      <c r="AB24" s="5">
        <f t="shared" si="0"/>
        <v>5</v>
      </c>
      <c r="AC24" s="5">
        <f t="shared" si="1"/>
        <v>1249</v>
      </c>
      <c r="AD24" s="7">
        <f t="shared" si="6"/>
        <v>1</v>
      </c>
    </row>
    <row r="25" spans="1:30" x14ac:dyDescent="0.2">
      <c r="A25" s="6">
        <v>44502</v>
      </c>
      <c r="C25" s="5">
        <v>1076</v>
      </c>
      <c r="D25" s="5">
        <v>1</v>
      </c>
      <c r="E25" s="5">
        <f t="shared" si="2"/>
        <v>0</v>
      </c>
      <c r="G25" s="5">
        <v>1654</v>
      </c>
      <c r="H25" s="5">
        <v>1</v>
      </c>
      <c r="I25" s="5">
        <f t="shared" si="3"/>
        <v>0</v>
      </c>
      <c r="K25" s="5">
        <v>996</v>
      </c>
      <c r="L25" s="5">
        <v>1</v>
      </c>
      <c r="M25" s="5">
        <f t="shared" si="7"/>
        <v>0</v>
      </c>
      <c r="O25" s="5">
        <v>774</v>
      </c>
      <c r="P25" s="5">
        <v>1</v>
      </c>
      <c r="Q25" s="5">
        <f t="shared" si="4"/>
        <v>0</v>
      </c>
      <c r="S25" s="5">
        <v>1535</v>
      </c>
      <c r="T25" s="5">
        <v>1</v>
      </c>
      <c r="U25" s="5">
        <f t="shared" si="5"/>
        <v>0</v>
      </c>
      <c r="W25" s="5">
        <v>848</v>
      </c>
      <c r="X25" s="5">
        <v>1</v>
      </c>
      <c r="Y25" s="5">
        <f>IF(X25=0,$AC$25,0)</f>
        <v>0</v>
      </c>
      <c r="AA25" s="5">
        <f t="shared" si="0"/>
        <v>6883</v>
      </c>
      <c r="AB25" s="5">
        <f t="shared" si="0"/>
        <v>6</v>
      </c>
      <c r="AC25" s="5">
        <f t="shared" si="1"/>
        <v>1147</v>
      </c>
      <c r="AD25" s="7">
        <f t="shared" si="6"/>
        <v>1</v>
      </c>
    </row>
    <row r="26" spans="1:30" x14ac:dyDescent="0.2">
      <c r="A26" s="6">
        <v>44509</v>
      </c>
      <c r="C26" s="5">
        <v>1103</v>
      </c>
      <c r="D26" s="5">
        <v>1</v>
      </c>
      <c r="E26" s="5">
        <f t="shared" si="2"/>
        <v>0</v>
      </c>
      <c r="G26" s="5">
        <v>1286</v>
      </c>
      <c r="H26" s="5">
        <v>1</v>
      </c>
      <c r="I26" s="5">
        <f t="shared" si="3"/>
        <v>0</v>
      </c>
      <c r="K26" s="5">
        <v>882</v>
      </c>
      <c r="L26" s="5">
        <v>1</v>
      </c>
      <c r="M26" s="5">
        <f t="shared" si="7"/>
        <v>0</v>
      </c>
      <c r="O26" s="5">
        <v>1161</v>
      </c>
      <c r="P26" s="5">
        <v>1</v>
      </c>
      <c r="Q26" s="5">
        <f t="shared" si="4"/>
        <v>0</v>
      </c>
      <c r="S26" s="5">
        <v>1364</v>
      </c>
      <c r="T26" s="5">
        <v>1</v>
      </c>
      <c r="U26" s="5">
        <f t="shared" si="5"/>
        <v>0</v>
      </c>
      <c r="X26" s="5">
        <v>0</v>
      </c>
      <c r="Y26" s="5">
        <v>1364</v>
      </c>
      <c r="AA26" s="5">
        <f t="shared" si="0"/>
        <v>5796</v>
      </c>
      <c r="AB26" s="5">
        <f t="shared" si="0"/>
        <v>5</v>
      </c>
      <c r="AC26" s="5">
        <f t="shared" si="1"/>
        <v>1159</v>
      </c>
      <c r="AD26" s="7">
        <f t="shared" si="6"/>
        <v>1</v>
      </c>
    </row>
    <row r="27" spans="1:30" x14ac:dyDescent="0.2">
      <c r="A27" s="6" t="s">
        <v>39</v>
      </c>
      <c r="C27" s="5">
        <v>13734</v>
      </c>
      <c r="D27" s="5">
        <v>1</v>
      </c>
      <c r="E27" s="5">
        <f t="shared" si="2"/>
        <v>0</v>
      </c>
      <c r="G27" s="5">
        <v>11243</v>
      </c>
      <c r="H27" s="5">
        <v>1</v>
      </c>
      <c r="I27" s="5">
        <f t="shared" si="3"/>
        <v>0</v>
      </c>
      <c r="K27" s="5">
        <v>12283</v>
      </c>
      <c r="L27" s="5">
        <v>1</v>
      </c>
      <c r="M27" s="5">
        <f t="shared" si="7"/>
        <v>0</v>
      </c>
      <c r="O27" s="5">
        <v>12251</v>
      </c>
      <c r="P27" s="5">
        <v>1</v>
      </c>
      <c r="Q27" s="5">
        <f t="shared" si="4"/>
        <v>0</v>
      </c>
      <c r="S27" s="5">
        <v>9895</v>
      </c>
      <c r="T27" s="5">
        <v>1</v>
      </c>
      <c r="U27" s="5">
        <f t="shared" si="5"/>
        <v>0</v>
      </c>
      <c r="X27" s="5">
        <v>0</v>
      </c>
      <c r="Y27" s="5">
        <v>13734</v>
      </c>
      <c r="AA27" s="5">
        <f t="shared" si="0"/>
        <v>59406</v>
      </c>
      <c r="AB27" s="5">
        <f t="shared" si="0"/>
        <v>5</v>
      </c>
      <c r="AC27" s="5">
        <f t="shared" si="1"/>
        <v>11881</v>
      </c>
      <c r="AD27" s="7">
        <f t="shared" si="6"/>
        <v>1</v>
      </c>
    </row>
    <row r="28" spans="1:30" x14ac:dyDescent="0.2">
      <c r="A28" s="6">
        <v>44516</v>
      </c>
      <c r="C28" s="5">
        <v>1953</v>
      </c>
      <c r="D28" s="5">
        <v>1</v>
      </c>
      <c r="E28" s="5">
        <f t="shared" si="2"/>
        <v>0</v>
      </c>
      <c r="G28" s="5">
        <v>1376</v>
      </c>
      <c r="H28" s="5">
        <v>1</v>
      </c>
      <c r="I28" s="5">
        <f t="shared" si="3"/>
        <v>0</v>
      </c>
      <c r="L28" s="5">
        <v>0</v>
      </c>
      <c r="M28" s="5">
        <v>1953</v>
      </c>
      <c r="O28" s="5">
        <v>1868</v>
      </c>
      <c r="P28" s="5">
        <v>1</v>
      </c>
      <c r="Q28" s="5">
        <f t="shared" si="4"/>
        <v>0</v>
      </c>
      <c r="S28" s="5">
        <v>1877</v>
      </c>
      <c r="T28" s="5">
        <v>1</v>
      </c>
      <c r="U28" s="5">
        <f t="shared" si="5"/>
        <v>0</v>
      </c>
      <c r="X28" s="5">
        <v>0</v>
      </c>
      <c r="Y28" s="5">
        <v>1953</v>
      </c>
      <c r="AA28" s="5">
        <f t="shared" si="0"/>
        <v>7074</v>
      </c>
      <c r="AB28" s="5">
        <f t="shared" si="0"/>
        <v>4</v>
      </c>
      <c r="AC28" s="5">
        <f t="shared" si="1"/>
        <v>1769</v>
      </c>
      <c r="AD28" s="7">
        <f t="shared" si="6"/>
        <v>1</v>
      </c>
    </row>
    <row r="29" spans="1:30" x14ac:dyDescent="0.2">
      <c r="A29" s="6">
        <v>44523</v>
      </c>
      <c r="C29" s="5">
        <v>1497</v>
      </c>
      <c r="D29" s="5">
        <v>1</v>
      </c>
      <c r="E29" s="5">
        <f t="shared" si="2"/>
        <v>0</v>
      </c>
      <c r="G29" s="5">
        <v>1316</v>
      </c>
      <c r="H29" s="5">
        <v>1</v>
      </c>
      <c r="I29" s="5">
        <f t="shared" si="3"/>
        <v>0</v>
      </c>
      <c r="K29" s="5">
        <v>1563</v>
      </c>
      <c r="L29" s="5">
        <v>1</v>
      </c>
      <c r="M29" s="5">
        <f t="shared" si="7"/>
        <v>0</v>
      </c>
      <c r="O29" s="5">
        <v>1609</v>
      </c>
      <c r="P29" s="5">
        <v>1</v>
      </c>
      <c r="Q29" s="5">
        <f t="shared" si="4"/>
        <v>0</v>
      </c>
      <c r="S29" s="5">
        <v>1560</v>
      </c>
      <c r="T29" s="5">
        <v>1</v>
      </c>
      <c r="U29" s="5">
        <f t="shared" si="5"/>
        <v>0</v>
      </c>
      <c r="X29" s="5">
        <v>0</v>
      </c>
      <c r="Y29" s="5">
        <v>1609</v>
      </c>
      <c r="AA29" s="5">
        <f t="shared" si="0"/>
        <v>7545</v>
      </c>
      <c r="AB29" s="5">
        <f t="shared" si="0"/>
        <v>5</v>
      </c>
      <c r="AC29" s="5">
        <f t="shared" si="1"/>
        <v>1509</v>
      </c>
      <c r="AD29" s="7">
        <f t="shared" si="6"/>
        <v>1</v>
      </c>
    </row>
    <row r="30" spans="1:30" x14ac:dyDescent="0.2">
      <c r="A30" s="6">
        <v>44530</v>
      </c>
      <c r="C30" s="5">
        <v>1911</v>
      </c>
      <c r="D30" s="5">
        <v>1</v>
      </c>
      <c r="E30" s="5">
        <f t="shared" si="2"/>
        <v>0</v>
      </c>
      <c r="G30" s="5">
        <v>1240</v>
      </c>
      <c r="H30" s="5">
        <v>1</v>
      </c>
      <c r="I30" s="5">
        <f t="shared" si="3"/>
        <v>0</v>
      </c>
      <c r="K30" s="5">
        <v>990</v>
      </c>
      <c r="L30" s="5">
        <v>1</v>
      </c>
      <c r="M30" s="5">
        <f t="shared" si="7"/>
        <v>0</v>
      </c>
      <c r="O30" s="5">
        <v>1875</v>
      </c>
      <c r="P30" s="5">
        <v>1</v>
      </c>
      <c r="Q30" s="5">
        <f t="shared" si="4"/>
        <v>0</v>
      </c>
      <c r="S30" s="5">
        <v>1518</v>
      </c>
      <c r="T30" s="5">
        <v>1</v>
      </c>
      <c r="U30" s="5">
        <f t="shared" si="5"/>
        <v>0</v>
      </c>
      <c r="X30" s="5">
        <v>0</v>
      </c>
      <c r="Y30" s="5">
        <v>1911</v>
      </c>
      <c r="AA30" s="5">
        <f t="shared" si="0"/>
        <v>7534</v>
      </c>
      <c r="AB30" s="5">
        <f t="shared" si="0"/>
        <v>5</v>
      </c>
      <c r="AC30" s="5">
        <f t="shared" si="1"/>
        <v>1507</v>
      </c>
      <c r="AD30" s="7">
        <f t="shared" si="6"/>
        <v>1</v>
      </c>
    </row>
    <row r="31" spans="1:30" x14ac:dyDescent="0.2">
      <c r="A31" s="6">
        <v>44537</v>
      </c>
      <c r="C31" s="5">
        <v>2174</v>
      </c>
      <c r="D31" s="5">
        <v>1</v>
      </c>
      <c r="E31" s="5">
        <f t="shared" si="2"/>
        <v>0</v>
      </c>
      <c r="G31" s="5">
        <v>1962</v>
      </c>
      <c r="H31" s="5">
        <v>1</v>
      </c>
      <c r="I31" s="5">
        <f t="shared" si="3"/>
        <v>0</v>
      </c>
      <c r="K31" s="5">
        <v>2637</v>
      </c>
      <c r="L31" s="5">
        <v>1</v>
      </c>
      <c r="M31" s="5">
        <f t="shared" si="7"/>
        <v>0</v>
      </c>
      <c r="O31" s="5">
        <v>2446</v>
      </c>
      <c r="P31" s="5">
        <v>1</v>
      </c>
      <c r="Q31" s="5">
        <f t="shared" si="4"/>
        <v>0</v>
      </c>
      <c r="S31" s="5">
        <v>1555</v>
      </c>
      <c r="T31" s="5">
        <v>1</v>
      </c>
      <c r="U31" s="5">
        <f t="shared" si="5"/>
        <v>0</v>
      </c>
      <c r="X31" s="5">
        <v>0</v>
      </c>
      <c r="Y31" s="5">
        <v>2637</v>
      </c>
      <c r="AA31" s="5">
        <f t="shared" si="0"/>
        <v>10774</v>
      </c>
      <c r="AB31" s="5">
        <f t="shared" si="0"/>
        <v>5</v>
      </c>
      <c r="AC31" s="5">
        <f t="shared" si="1"/>
        <v>2155</v>
      </c>
      <c r="AD31" s="7">
        <f t="shared" si="6"/>
        <v>1</v>
      </c>
    </row>
    <row r="32" spans="1:30" x14ac:dyDescent="0.2">
      <c r="A32" s="6">
        <v>44544</v>
      </c>
      <c r="C32" s="5">
        <v>1120</v>
      </c>
      <c r="D32" s="5">
        <v>1</v>
      </c>
      <c r="E32" s="5">
        <f t="shared" si="2"/>
        <v>0</v>
      </c>
      <c r="G32" s="5">
        <v>1489</v>
      </c>
      <c r="H32" s="5">
        <v>1</v>
      </c>
      <c r="I32" s="5">
        <f t="shared" si="3"/>
        <v>0</v>
      </c>
      <c r="K32" s="5">
        <v>1705</v>
      </c>
      <c r="L32" s="5">
        <v>1</v>
      </c>
      <c r="M32" s="5">
        <f t="shared" si="7"/>
        <v>0</v>
      </c>
      <c r="O32" s="5">
        <v>993</v>
      </c>
      <c r="P32" s="5">
        <v>1</v>
      </c>
      <c r="Q32" s="5">
        <f t="shared" si="4"/>
        <v>0</v>
      </c>
      <c r="S32" s="5">
        <v>1944</v>
      </c>
      <c r="T32" s="5">
        <v>1</v>
      </c>
      <c r="U32" s="5">
        <f t="shared" si="5"/>
        <v>0</v>
      </c>
      <c r="X32" s="5">
        <v>0</v>
      </c>
      <c r="Y32" s="5">
        <v>1944</v>
      </c>
      <c r="AA32" s="5">
        <f t="shared" si="0"/>
        <v>7251</v>
      </c>
      <c r="AB32" s="5">
        <f t="shared" si="0"/>
        <v>5</v>
      </c>
      <c r="AC32" s="5">
        <f t="shared" si="1"/>
        <v>1450</v>
      </c>
      <c r="AD32" s="7">
        <f t="shared" si="6"/>
        <v>1</v>
      </c>
    </row>
    <row r="33" spans="1:31" x14ac:dyDescent="0.2">
      <c r="A33" s="6">
        <v>44551</v>
      </c>
      <c r="C33" s="5">
        <v>2090</v>
      </c>
      <c r="D33" s="5">
        <v>1</v>
      </c>
      <c r="E33" s="5">
        <f t="shared" si="2"/>
        <v>0</v>
      </c>
      <c r="G33" s="5">
        <v>1269</v>
      </c>
      <c r="H33" s="5">
        <v>1</v>
      </c>
      <c r="I33" s="5">
        <f t="shared" si="3"/>
        <v>0</v>
      </c>
      <c r="K33" s="5">
        <v>1658</v>
      </c>
      <c r="L33" s="5">
        <v>1</v>
      </c>
      <c r="M33" s="5">
        <f t="shared" si="7"/>
        <v>0</v>
      </c>
      <c r="O33" s="5">
        <v>1792</v>
      </c>
      <c r="P33" s="5">
        <v>1</v>
      </c>
      <c r="Q33" s="5">
        <f t="shared" si="4"/>
        <v>0</v>
      </c>
      <c r="S33" s="5">
        <v>1156</v>
      </c>
      <c r="T33" s="5">
        <v>1</v>
      </c>
      <c r="U33" s="5">
        <f t="shared" si="5"/>
        <v>0</v>
      </c>
      <c r="X33" s="5">
        <v>0</v>
      </c>
      <c r="Y33" s="5">
        <v>2090</v>
      </c>
      <c r="AA33" s="5">
        <f t="shared" si="0"/>
        <v>7965</v>
      </c>
      <c r="AB33" s="5">
        <f t="shared" si="0"/>
        <v>5</v>
      </c>
      <c r="AC33" s="5">
        <f t="shared" si="1"/>
        <v>1593</v>
      </c>
      <c r="AD33" s="7">
        <f t="shared" si="6"/>
        <v>1</v>
      </c>
    </row>
    <row r="35" spans="1:31" x14ac:dyDescent="0.2">
      <c r="A35" s="3" t="s">
        <v>9</v>
      </c>
      <c r="C35" s="5">
        <f>SUM(C4:C33)</f>
        <v>60010</v>
      </c>
      <c r="D35" s="5">
        <f>SUM(D4:D33)</f>
        <v>30</v>
      </c>
      <c r="E35" s="5">
        <f>SUM(E4:E33)</f>
        <v>0</v>
      </c>
      <c r="G35" s="5">
        <f>SUM(G4:G33)</f>
        <v>57325</v>
      </c>
      <c r="H35" s="5">
        <f>SUM(H4:H33)</f>
        <v>30</v>
      </c>
      <c r="I35" s="5">
        <f>SUM(I4:I33)</f>
        <v>0</v>
      </c>
      <c r="K35" s="5">
        <f>SUM(K4:K33)</f>
        <v>39324</v>
      </c>
      <c r="L35" s="5">
        <f>SUM(L4:L33)</f>
        <v>19</v>
      </c>
      <c r="M35" s="5">
        <f>SUM(M4:M33)</f>
        <v>21901</v>
      </c>
      <c r="O35" s="5">
        <f>SUM(O4:O33)</f>
        <v>56696</v>
      </c>
      <c r="P35" s="5">
        <f>SUM(P4:P33)</f>
        <v>29</v>
      </c>
      <c r="Q35" s="5">
        <f>SUM(Q4:Q33)</f>
        <v>2150</v>
      </c>
      <c r="S35" s="5">
        <f>SUM(S4:S33)</f>
        <v>53183</v>
      </c>
      <c r="T35" s="5">
        <f>SUM(T4:T33)</f>
        <v>29</v>
      </c>
      <c r="U35" s="5">
        <f>SUM(U4:U33)</f>
        <v>3132</v>
      </c>
      <c r="W35" s="5">
        <f>SUM(W4:W33)</f>
        <v>5431</v>
      </c>
      <c r="X35" s="5">
        <f>SUM(X4:X33)</f>
        <v>4</v>
      </c>
      <c r="Y35" s="5">
        <f>SUM(Y4:Y33)</f>
        <v>63309</v>
      </c>
      <c r="AA35" s="5"/>
      <c r="AB35" s="5"/>
      <c r="AD35" s="5">
        <f>SUM(AD4:AD33)</f>
        <v>30</v>
      </c>
    </row>
    <row r="36" spans="1:31" x14ac:dyDescent="0.2">
      <c r="A36" s="3" t="s">
        <v>10</v>
      </c>
      <c r="C36" s="5">
        <f>C35/D35</f>
        <v>2000</v>
      </c>
      <c r="G36" s="5">
        <f>G35/H35</f>
        <v>1911</v>
      </c>
      <c r="K36" s="5">
        <f>K35/L35</f>
        <v>2070</v>
      </c>
      <c r="O36" s="5">
        <f>O35/P35</f>
        <v>1955</v>
      </c>
      <c r="S36" s="5">
        <f>S35/T35</f>
        <v>1834</v>
      </c>
      <c r="W36" s="5">
        <f>W35/X35</f>
        <v>1358</v>
      </c>
    </row>
    <row r="37" spans="1:31" x14ac:dyDescent="0.2">
      <c r="A37" s="3" t="s">
        <v>11</v>
      </c>
      <c r="C37" s="5">
        <f>(C35+E35)/$AD$35</f>
        <v>2000</v>
      </c>
      <c r="G37" s="5">
        <f>(G35+I35)/$AD$35</f>
        <v>1911</v>
      </c>
      <c r="K37" s="5">
        <f>(K35+M35)/$AD$35</f>
        <v>2041</v>
      </c>
      <c r="O37" s="5">
        <f>(O35+Q35)/$AD$35</f>
        <v>1962</v>
      </c>
      <c r="S37" s="5">
        <f>(S35+U35)/$AD$35</f>
        <v>1877</v>
      </c>
      <c r="W37" s="5">
        <f>(W35+Y35)/$AD$35</f>
        <v>2291</v>
      </c>
      <c r="AA37" s="5"/>
    </row>
    <row r="39" spans="1:31" x14ac:dyDescent="0.2">
      <c r="A39" s="8" t="s">
        <v>29</v>
      </c>
      <c r="C39" s="51" t="str">
        <f>C2</f>
        <v>Jürgen</v>
      </c>
      <c r="D39" s="52"/>
      <c r="E39" s="53"/>
      <c r="G39" s="51" t="str">
        <f>G2</f>
        <v>Martin</v>
      </c>
      <c r="H39" s="52"/>
      <c r="I39" s="53"/>
      <c r="K39" s="51" t="str">
        <f>K2</f>
        <v>Steffen</v>
      </c>
      <c r="L39" s="52"/>
      <c r="M39" s="53"/>
      <c r="O39" s="51" t="str">
        <f>O2</f>
        <v>Jörg</v>
      </c>
      <c r="P39" s="52"/>
      <c r="Q39" s="53"/>
      <c r="S39" s="51" t="str">
        <f>S2</f>
        <v>Oliver</v>
      </c>
      <c r="T39" s="52"/>
      <c r="U39" s="53"/>
      <c r="W39" s="51" t="str">
        <f>W2</f>
        <v>Clemens</v>
      </c>
      <c r="X39" s="52"/>
      <c r="Y39" s="53"/>
      <c r="AE39" s="12">
        <f>C43</f>
        <v>60010</v>
      </c>
    </row>
    <row r="40" spans="1:31" x14ac:dyDescent="0.2">
      <c r="A40" s="8" t="s">
        <v>30</v>
      </c>
      <c r="C40" s="48">
        <f>D35</f>
        <v>30</v>
      </c>
      <c r="D40" s="49"/>
      <c r="E40" s="50"/>
      <c r="G40" s="48">
        <f>H35</f>
        <v>30</v>
      </c>
      <c r="H40" s="49"/>
      <c r="I40" s="50"/>
      <c r="K40" s="48">
        <f>L35</f>
        <v>19</v>
      </c>
      <c r="L40" s="49"/>
      <c r="M40" s="50"/>
      <c r="O40" s="48">
        <f>P35</f>
        <v>29</v>
      </c>
      <c r="P40" s="49"/>
      <c r="Q40" s="50"/>
      <c r="S40" s="48">
        <f>T35</f>
        <v>29</v>
      </c>
      <c r="T40" s="49"/>
      <c r="U40" s="50"/>
      <c r="W40" s="48">
        <f>X35</f>
        <v>4</v>
      </c>
      <c r="X40" s="49"/>
      <c r="Y40" s="50"/>
      <c r="AE40" s="12">
        <f>G43</f>
        <v>57325</v>
      </c>
    </row>
    <row r="41" spans="1:31" x14ac:dyDescent="0.2">
      <c r="A41" s="13" t="s">
        <v>31</v>
      </c>
      <c r="B41" s="13"/>
      <c r="C41" s="45">
        <f>C35</f>
        <v>60010</v>
      </c>
      <c r="D41" s="46"/>
      <c r="E41" s="47"/>
      <c r="F41" s="14"/>
      <c r="G41" s="45">
        <f>G35</f>
        <v>57325</v>
      </c>
      <c r="H41" s="46"/>
      <c r="I41" s="47"/>
      <c r="J41" s="14"/>
      <c r="K41" s="45">
        <f>K35</f>
        <v>39324</v>
      </c>
      <c r="L41" s="46"/>
      <c r="M41" s="47"/>
      <c r="N41" s="14"/>
      <c r="O41" s="45">
        <f>O35</f>
        <v>56696</v>
      </c>
      <c r="P41" s="46"/>
      <c r="Q41" s="47"/>
      <c r="R41" s="14"/>
      <c r="S41" s="45">
        <f>S35</f>
        <v>53183</v>
      </c>
      <c r="T41" s="46"/>
      <c r="U41" s="47"/>
      <c r="V41" s="14"/>
      <c r="W41" s="45">
        <f>W35</f>
        <v>5431</v>
      </c>
      <c r="X41" s="46"/>
      <c r="Y41" s="47"/>
      <c r="AE41" s="12">
        <f>K43</f>
        <v>61225</v>
      </c>
    </row>
    <row r="42" spans="1:31" x14ac:dyDescent="0.2">
      <c r="A42" s="13" t="s">
        <v>32</v>
      </c>
      <c r="B42" s="13"/>
      <c r="C42" s="45">
        <f>E35</f>
        <v>0</v>
      </c>
      <c r="D42" s="46"/>
      <c r="E42" s="47"/>
      <c r="F42" s="14"/>
      <c r="G42" s="45">
        <f>I35</f>
        <v>0</v>
      </c>
      <c r="H42" s="46"/>
      <c r="I42" s="47"/>
      <c r="J42" s="14"/>
      <c r="K42" s="45">
        <f>M35</f>
        <v>21901</v>
      </c>
      <c r="L42" s="46"/>
      <c r="M42" s="47"/>
      <c r="N42" s="14"/>
      <c r="O42" s="45">
        <f>Q35</f>
        <v>2150</v>
      </c>
      <c r="P42" s="46"/>
      <c r="Q42" s="47"/>
      <c r="R42" s="14"/>
      <c r="S42" s="45">
        <f>U35</f>
        <v>3132</v>
      </c>
      <c r="T42" s="46"/>
      <c r="U42" s="47"/>
      <c r="V42" s="14"/>
      <c r="W42" s="45">
        <f>Y35</f>
        <v>63309</v>
      </c>
      <c r="X42" s="46"/>
      <c r="Y42" s="47"/>
      <c r="AE42" s="12">
        <f>O43</f>
        <v>58846</v>
      </c>
    </row>
    <row r="43" spans="1:31" x14ac:dyDescent="0.2">
      <c r="A43" s="8" t="s">
        <v>21</v>
      </c>
      <c r="B43" s="8"/>
      <c r="C43" s="42">
        <f>C35+E35</f>
        <v>60010</v>
      </c>
      <c r="D43" s="43"/>
      <c r="E43" s="44"/>
      <c r="F43" s="9"/>
      <c r="G43" s="42">
        <f>G35+I35</f>
        <v>57325</v>
      </c>
      <c r="H43" s="43"/>
      <c r="I43" s="44"/>
      <c r="J43" s="9"/>
      <c r="K43" s="42">
        <f>K35+M35</f>
        <v>61225</v>
      </c>
      <c r="L43" s="43"/>
      <c r="M43" s="44"/>
      <c r="N43" s="9"/>
      <c r="O43" s="42">
        <f>O35+Q35</f>
        <v>58846</v>
      </c>
      <c r="P43" s="43"/>
      <c r="Q43" s="44"/>
      <c r="R43" s="9"/>
      <c r="S43" s="42">
        <f>S35+U35</f>
        <v>56315</v>
      </c>
      <c r="T43" s="43"/>
      <c r="U43" s="44"/>
      <c r="V43" s="9"/>
      <c r="W43" s="42">
        <f>W35+Y35</f>
        <v>68740</v>
      </c>
      <c r="X43" s="43"/>
      <c r="Y43" s="44"/>
      <c r="Z43" s="9"/>
      <c r="AA43" s="10"/>
      <c r="AB43" s="10"/>
      <c r="AC43" s="9"/>
      <c r="AD43" s="11"/>
      <c r="AE43" s="12">
        <f>S43</f>
        <v>56315</v>
      </c>
    </row>
    <row r="44" spans="1:31" x14ac:dyDescent="0.2">
      <c r="A44" s="8" t="s">
        <v>28</v>
      </c>
      <c r="C44" s="39">
        <f>_xlfn.RANK.EQ(C43,$AE$39:$AE$44,1)</f>
        <v>4</v>
      </c>
      <c r="D44" s="40"/>
      <c r="E44" s="41"/>
      <c r="G44" s="39">
        <f>_xlfn.RANK.EQ(G43,$AE$39:$AE$44,1)</f>
        <v>2</v>
      </c>
      <c r="H44" s="40"/>
      <c r="I44" s="41"/>
      <c r="K44" s="39">
        <f>_xlfn.RANK.EQ(K43,$AE$39:$AE$44,1)</f>
        <v>5</v>
      </c>
      <c r="L44" s="40"/>
      <c r="M44" s="41"/>
      <c r="O44" s="39">
        <f>_xlfn.RANK.EQ(O43,$AE$39:$AE$44,1)</f>
        <v>3</v>
      </c>
      <c r="P44" s="40"/>
      <c r="Q44" s="41"/>
      <c r="S44" s="39">
        <f>_xlfn.RANK.EQ(S43,$AE$39:$AE$44,1)</f>
        <v>1</v>
      </c>
      <c r="T44" s="40"/>
      <c r="U44" s="41"/>
      <c r="W44" s="39">
        <f>_xlfn.RANK.EQ(W43,$AE$39:$AE$44,1)</f>
        <v>6</v>
      </c>
      <c r="X44" s="40"/>
      <c r="Y44" s="41"/>
      <c r="AE44" s="12">
        <f>W43</f>
        <v>68740</v>
      </c>
    </row>
  </sheetData>
  <mergeCells count="36">
    <mergeCell ref="W40:Y40"/>
    <mergeCell ref="C39:E39"/>
    <mergeCell ref="G39:I39"/>
    <mergeCell ref="K39:M39"/>
    <mergeCell ref="O39:Q39"/>
    <mergeCell ref="S39:U39"/>
    <mergeCell ref="W39:Y39"/>
    <mergeCell ref="C40:E40"/>
    <mergeCell ref="G40:I40"/>
    <mergeCell ref="K40:M40"/>
    <mergeCell ref="O40:Q40"/>
    <mergeCell ref="S40:U40"/>
    <mergeCell ref="W42:Y42"/>
    <mergeCell ref="C41:E41"/>
    <mergeCell ref="G41:I41"/>
    <mergeCell ref="K41:M41"/>
    <mergeCell ref="O41:Q41"/>
    <mergeCell ref="S41:U41"/>
    <mergeCell ref="W41:Y41"/>
    <mergeCell ref="C42:E42"/>
    <mergeCell ref="G42:I42"/>
    <mergeCell ref="K42:M42"/>
    <mergeCell ref="O42:Q42"/>
    <mergeCell ref="S42:U42"/>
    <mergeCell ref="W44:Y44"/>
    <mergeCell ref="C43:E43"/>
    <mergeCell ref="G43:I43"/>
    <mergeCell ref="K43:M43"/>
    <mergeCell ref="O43:Q43"/>
    <mergeCell ref="S43:U43"/>
    <mergeCell ref="W43:Y43"/>
    <mergeCell ref="C44:E44"/>
    <mergeCell ref="G44:I44"/>
    <mergeCell ref="K44:M44"/>
    <mergeCell ref="O44:Q44"/>
    <mergeCell ref="S44:U44"/>
  </mergeCells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AH66"/>
  <sheetViews>
    <sheetView workbookViewId="0">
      <pane ySplit="765" topLeftCell="A31" activePane="bottomLeft"/>
      <selection activeCell="AE1" sqref="AE1:AH1048576"/>
      <selection pane="bottomLeft" activeCell="A59" sqref="A59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2" width="11.42578125" hidden="1" customWidth="1"/>
    <col min="33" max="34" width="0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44565</v>
      </c>
      <c r="C4" s="5">
        <v>1647</v>
      </c>
      <c r="D4" s="5">
        <v>1</v>
      </c>
      <c r="E4" s="5">
        <f>IF(D4=0,$AC4,0)</f>
        <v>0</v>
      </c>
      <c r="G4" s="5">
        <v>1591</v>
      </c>
      <c r="H4" s="5">
        <v>1</v>
      </c>
      <c r="I4" s="5">
        <f>IF(H4=0,$AC4,0)</f>
        <v>0</v>
      </c>
      <c r="K4" s="5">
        <v>771</v>
      </c>
      <c r="L4" s="5">
        <v>1</v>
      </c>
      <c r="M4" s="5">
        <f>IF(L4=0,$AC4,0)</f>
        <v>0</v>
      </c>
      <c r="O4" s="5">
        <v>1280</v>
      </c>
      <c r="P4" s="5">
        <v>1</v>
      </c>
      <c r="Q4" s="5">
        <f>IF(P4=0,$AC4,0)</f>
        <v>0</v>
      </c>
      <c r="S4" s="5">
        <v>2036</v>
      </c>
      <c r="T4" s="5">
        <v>1</v>
      </c>
      <c r="U4" s="5">
        <f>IF(T4=0,$AC4,0)</f>
        <v>0</v>
      </c>
      <c r="X4" s="5">
        <v>0</v>
      </c>
      <c r="Y4" s="5">
        <v>2036</v>
      </c>
      <c r="AA4" s="5">
        <f t="shared" ref="AA4:AB35" si="0">C4+G4+K4+O4+S4+W4</f>
        <v>7325</v>
      </c>
      <c r="AB4" s="5">
        <f t="shared" si="0"/>
        <v>5</v>
      </c>
      <c r="AC4" s="5">
        <f t="shared" ref="AC4:AC54" si="1">IF(ISERROR(AA4/AB4),0,AA4/AB4)</f>
        <v>1465</v>
      </c>
      <c r="AD4" s="7">
        <f>IF(AB4&gt;1,1,0)</f>
        <v>1</v>
      </c>
    </row>
    <row r="5" spans="1:30" x14ac:dyDescent="0.2">
      <c r="A5" s="6">
        <v>44572</v>
      </c>
      <c r="D5" s="5">
        <v>0</v>
      </c>
      <c r="E5" s="5">
        <v>1814</v>
      </c>
      <c r="G5" s="5">
        <v>1814</v>
      </c>
      <c r="H5" s="5">
        <v>1</v>
      </c>
      <c r="I5" s="5">
        <f t="shared" ref="I5:I54" si="2">IF(H5=0,$AC5,0)</f>
        <v>0</v>
      </c>
      <c r="K5" s="5">
        <v>1411</v>
      </c>
      <c r="L5" s="5">
        <v>1</v>
      </c>
      <c r="M5" s="5">
        <f t="shared" ref="M5:M54" si="3">IF(L5=0,$AC5,0)</f>
        <v>0</v>
      </c>
      <c r="O5" s="5">
        <v>1607</v>
      </c>
      <c r="P5" s="5">
        <v>1</v>
      </c>
      <c r="Q5" s="5">
        <f t="shared" ref="Q5:Q54" si="4">IF(P5=0,$AC5,0)</f>
        <v>0</v>
      </c>
      <c r="S5" s="5">
        <v>1387</v>
      </c>
      <c r="T5" s="5">
        <v>1</v>
      </c>
      <c r="U5" s="5">
        <f t="shared" ref="U5:U54" si="5">IF(T5=0,$AC5,0)</f>
        <v>0</v>
      </c>
      <c r="X5" s="5">
        <v>0</v>
      </c>
      <c r="Y5" s="5">
        <v>1814</v>
      </c>
      <c r="AA5" s="5">
        <f t="shared" si="0"/>
        <v>6219</v>
      </c>
      <c r="AB5" s="5">
        <f t="shared" si="0"/>
        <v>4</v>
      </c>
      <c r="AC5" s="5">
        <f t="shared" si="1"/>
        <v>1555</v>
      </c>
      <c r="AD5" s="7">
        <f t="shared" ref="AD5:AD54" si="6">IF(AB5&gt;1,1,0)</f>
        <v>1</v>
      </c>
    </row>
    <row r="6" spans="1:30" x14ac:dyDescent="0.2">
      <c r="A6" s="6">
        <v>44579</v>
      </c>
      <c r="C6" s="5">
        <v>1850</v>
      </c>
      <c r="D6" s="5">
        <v>1</v>
      </c>
      <c r="E6" s="5">
        <f t="shared" ref="E6:E54" si="7">IF(D6=0,$AC6,0)</f>
        <v>0</v>
      </c>
      <c r="G6" s="5">
        <v>2193</v>
      </c>
      <c r="H6" s="5">
        <v>1</v>
      </c>
      <c r="I6" s="5">
        <f t="shared" si="2"/>
        <v>0</v>
      </c>
      <c r="M6" s="5">
        <v>2193</v>
      </c>
      <c r="O6" s="5">
        <v>1159</v>
      </c>
      <c r="P6" s="5">
        <v>1</v>
      </c>
      <c r="Q6" s="5">
        <f t="shared" si="4"/>
        <v>0</v>
      </c>
      <c r="S6" s="5">
        <v>2169</v>
      </c>
      <c r="T6" s="5">
        <v>1</v>
      </c>
      <c r="U6" s="5">
        <f t="shared" si="5"/>
        <v>0</v>
      </c>
      <c r="X6" s="5">
        <v>0</v>
      </c>
      <c r="Y6" s="5">
        <v>2193</v>
      </c>
      <c r="AA6" s="5">
        <f t="shared" si="0"/>
        <v>7371</v>
      </c>
      <c r="AB6" s="5">
        <f t="shared" si="0"/>
        <v>4</v>
      </c>
      <c r="AC6" s="5">
        <f t="shared" si="1"/>
        <v>1843</v>
      </c>
      <c r="AD6" s="7">
        <f t="shared" si="6"/>
        <v>1</v>
      </c>
    </row>
    <row r="7" spans="1:30" x14ac:dyDescent="0.2">
      <c r="A7" s="6">
        <v>44586</v>
      </c>
      <c r="C7" s="5">
        <v>2239</v>
      </c>
      <c r="D7" s="5">
        <v>1</v>
      </c>
      <c r="E7" s="5">
        <f t="shared" si="7"/>
        <v>0</v>
      </c>
      <c r="G7" s="5">
        <v>1337</v>
      </c>
      <c r="H7" s="5">
        <v>1</v>
      </c>
      <c r="I7" s="5">
        <f t="shared" si="2"/>
        <v>0</v>
      </c>
      <c r="K7" s="5">
        <v>1274</v>
      </c>
      <c r="L7" s="5">
        <v>1</v>
      </c>
      <c r="M7" s="5">
        <f t="shared" si="3"/>
        <v>0</v>
      </c>
      <c r="O7" s="5">
        <v>1277</v>
      </c>
      <c r="P7" s="5">
        <v>1</v>
      </c>
      <c r="Q7" s="5">
        <f t="shared" si="4"/>
        <v>0</v>
      </c>
      <c r="S7" s="5">
        <v>790</v>
      </c>
      <c r="T7" s="5">
        <v>1</v>
      </c>
      <c r="U7" s="5">
        <f t="shared" si="5"/>
        <v>0</v>
      </c>
      <c r="X7" s="5">
        <v>0</v>
      </c>
      <c r="Y7" s="5">
        <v>2239</v>
      </c>
      <c r="AA7" s="5">
        <f t="shared" si="0"/>
        <v>6917</v>
      </c>
      <c r="AB7" s="5">
        <f t="shared" si="0"/>
        <v>5</v>
      </c>
      <c r="AC7" s="5">
        <f t="shared" si="1"/>
        <v>1383</v>
      </c>
      <c r="AD7" s="7">
        <f t="shared" si="6"/>
        <v>1</v>
      </c>
    </row>
    <row r="8" spans="1:30" x14ac:dyDescent="0.2">
      <c r="A8" s="6">
        <v>44593</v>
      </c>
      <c r="C8" s="5">
        <v>1532</v>
      </c>
      <c r="D8" s="5">
        <v>1</v>
      </c>
      <c r="E8" s="5">
        <f t="shared" si="7"/>
        <v>0</v>
      </c>
      <c r="G8" s="5">
        <v>1711</v>
      </c>
      <c r="H8" s="5">
        <v>1</v>
      </c>
      <c r="I8" s="5">
        <f t="shared" si="2"/>
        <v>0</v>
      </c>
      <c r="K8" s="5">
        <v>1239</v>
      </c>
      <c r="L8" s="5">
        <v>1</v>
      </c>
      <c r="M8" s="5">
        <f t="shared" si="3"/>
        <v>0</v>
      </c>
      <c r="O8" s="5">
        <v>1959</v>
      </c>
      <c r="P8" s="5">
        <v>1</v>
      </c>
      <c r="Q8" s="5">
        <f t="shared" si="4"/>
        <v>0</v>
      </c>
      <c r="S8" s="5">
        <v>1002</v>
      </c>
      <c r="T8" s="5">
        <v>1</v>
      </c>
      <c r="U8" s="5">
        <f t="shared" si="5"/>
        <v>0</v>
      </c>
      <c r="X8" s="5">
        <v>0</v>
      </c>
      <c r="Y8" s="5">
        <v>1959</v>
      </c>
      <c r="AA8" s="5">
        <f t="shared" si="0"/>
        <v>7443</v>
      </c>
      <c r="AB8" s="5">
        <f t="shared" si="0"/>
        <v>5</v>
      </c>
      <c r="AC8" s="5">
        <f t="shared" si="1"/>
        <v>1489</v>
      </c>
      <c r="AD8" s="7">
        <f t="shared" si="6"/>
        <v>1</v>
      </c>
    </row>
    <row r="9" spans="1:30" x14ac:dyDescent="0.2">
      <c r="A9" s="6">
        <v>44600</v>
      </c>
      <c r="C9" s="5">
        <v>954</v>
      </c>
      <c r="D9" s="5">
        <v>1</v>
      </c>
      <c r="E9" s="5">
        <f t="shared" si="7"/>
        <v>0</v>
      </c>
      <c r="G9" s="5">
        <v>1621</v>
      </c>
      <c r="H9" s="5">
        <v>1</v>
      </c>
      <c r="I9" s="5">
        <f t="shared" si="2"/>
        <v>0</v>
      </c>
      <c r="K9" s="5">
        <v>1729</v>
      </c>
      <c r="L9" s="5">
        <v>1</v>
      </c>
      <c r="M9" s="5">
        <f t="shared" si="3"/>
        <v>0</v>
      </c>
      <c r="O9" s="5">
        <v>1909</v>
      </c>
      <c r="P9" s="5">
        <v>1</v>
      </c>
      <c r="Q9" s="5">
        <f t="shared" si="4"/>
        <v>0</v>
      </c>
      <c r="S9" s="5">
        <v>1394</v>
      </c>
      <c r="T9" s="5">
        <v>1</v>
      </c>
      <c r="U9" s="5">
        <f t="shared" si="5"/>
        <v>0</v>
      </c>
      <c r="X9" s="5">
        <v>0</v>
      </c>
      <c r="Y9" s="5">
        <v>1909</v>
      </c>
      <c r="AA9" s="5">
        <f t="shared" si="0"/>
        <v>7607</v>
      </c>
      <c r="AB9" s="5">
        <f t="shared" si="0"/>
        <v>5</v>
      </c>
      <c r="AC9" s="5">
        <f t="shared" si="1"/>
        <v>1521</v>
      </c>
      <c r="AD9" s="7">
        <f t="shared" si="6"/>
        <v>1</v>
      </c>
    </row>
    <row r="10" spans="1:30" x14ac:dyDescent="0.2">
      <c r="A10" s="6">
        <v>44607</v>
      </c>
      <c r="C10" s="5">
        <v>1331</v>
      </c>
      <c r="D10" s="5">
        <v>1</v>
      </c>
      <c r="E10" s="5">
        <f t="shared" si="7"/>
        <v>0</v>
      </c>
      <c r="G10" s="5">
        <v>1045</v>
      </c>
      <c r="H10" s="5">
        <v>1</v>
      </c>
      <c r="I10" s="5">
        <f t="shared" si="2"/>
        <v>0</v>
      </c>
      <c r="L10" s="5">
        <v>0</v>
      </c>
      <c r="M10" s="5">
        <v>1767</v>
      </c>
      <c r="O10" s="5">
        <v>1747</v>
      </c>
      <c r="P10" s="5">
        <v>1</v>
      </c>
      <c r="Q10" s="5">
        <f t="shared" si="4"/>
        <v>0</v>
      </c>
      <c r="S10" s="5">
        <v>1767</v>
      </c>
      <c r="T10" s="5">
        <v>1</v>
      </c>
      <c r="U10" s="5">
        <f t="shared" si="5"/>
        <v>0</v>
      </c>
      <c r="X10" s="5">
        <v>0</v>
      </c>
      <c r="Y10" s="5">
        <v>1767</v>
      </c>
      <c r="AA10" s="5">
        <f t="shared" si="0"/>
        <v>5890</v>
      </c>
      <c r="AB10" s="5">
        <f t="shared" si="0"/>
        <v>4</v>
      </c>
      <c r="AC10" s="5">
        <f t="shared" si="1"/>
        <v>1473</v>
      </c>
      <c r="AD10" s="7">
        <f t="shared" si="6"/>
        <v>1</v>
      </c>
    </row>
    <row r="11" spans="1:30" x14ac:dyDescent="0.2">
      <c r="A11" s="6">
        <v>44614</v>
      </c>
      <c r="C11" s="5">
        <v>1533</v>
      </c>
      <c r="D11" s="5">
        <v>1</v>
      </c>
      <c r="E11" s="5">
        <f t="shared" si="7"/>
        <v>0</v>
      </c>
      <c r="G11" s="5">
        <v>1159</v>
      </c>
      <c r="H11" s="5">
        <v>1</v>
      </c>
      <c r="I11" s="5">
        <f t="shared" si="2"/>
        <v>0</v>
      </c>
      <c r="K11" s="5">
        <v>824</v>
      </c>
      <c r="L11" s="5">
        <v>1</v>
      </c>
      <c r="M11" s="5">
        <f t="shared" si="3"/>
        <v>0</v>
      </c>
      <c r="O11" s="5">
        <v>1166</v>
      </c>
      <c r="P11" s="5">
        <v>1</v>
      </c>
      <c r="Q11" s="5">
        <f t="shared" si="4"/>
        <v>0</v>
      </c>
      <c r="S11" s="5">
        <v>1006</v>
      </c>
      <c r="T11" s="5">
        <v>1</v>
      </c>
      <c r="U11" s="5">
        <f t="shared" si="5"/>
        <v>0</v>
      </c>
      <c r="X11" s="5">
        <v>0</v>
      </c>
      <c r="Y11" s="5">
        <v>1533</v>
      </c>
      <c r="AA11" s="5">
        <f t="shared" si="0"/>
        <v>5688</v>
      </c>
      <c r="AB11" s="5">
        <f t="shared" si="0"/>
        <v>5</v>
      </c>
      <c r="AC11" s="5">
        <f t="shared" si="1"/>
        <v>1138</v>
      </c>
      <c r="AD11" s="7">
        <f t="shared" si="6"/>
        <v>1</v>
      </c>
    </row>
    <row r="12" spans="1:30" x14ac:dyDescent="0.2">
      <c r="A12" s="6">
        <v>44621</v>
      </c>
      <c r="C12" s="5">
        <v>1177</v>
      </c>
      <c r="D12" s="5">
        <v>1</v>
      </c>
      <c r="E12" s="5">
        <f t="shared" si="7"/>
        <v>0</v>
      </c>
      <c r="G12" s="5">
        <v>1486</v>
      </c>
      <c r="H12" s="5">
        <v>1</v>
      </c>
      <c r="I12" s="5">
        <f t="shared" si="2"/>
        <v>0</v>
      </c>
      <c r="K12" s="5">
        <v>1068</v>
      </c>
      <c r="L12" s="5">
        <v>1</v>
      </c>
      <c r="M12" s="5">
        <f t="shared" si="3"/>
        <v>0</v>
      </c>
      <c r="O12" s="5">
        <v>2205</v>
      </c>
      <c r="P12" s="5">
        <v>1</v>
      </c>
      <c r="Q12" s="5">
        <f t="shared" si="4"/>
        <v>0</v>
      </c>
      <c r="S12" s="5">
        <v>1503</v>
      </c>
      <c r="T12" s="5">
        <v>1</v>
      </c>
      <c r="U12" s="5">
        <f t="shared" si="5"/>
        <v>0</v>
      </c>
      <c r="W12" s="5">
        <v>1532</v>
      </c>
      <c r="X12" s="5">
        <v>1</v>
      </c>
      <c r="Y12" s="5">
        <f>IF(X12=0,$AC$12,0)</f>
        <v>0</v>
      </c>
      <c r="AA12" s="5">
        <f t="shared" si="0"/>
        <v>8971</v>
      </c>
      <c r="AB12" s="5">
        <f t="shared" si="0"/>
        <v>6</v>
      </c>
      <c r="AC12" s="5">
        <f t="shared" si="1"/>
        <v>1495</v>
      </c>
      <c r="AD12" s="7">
        <f t="shared" si="6"/>
        <v>1</v>
      </c>
    </row>
    <row r="13" spans="1:30" x14ac:dyDescent="0.2">
      <c r="A13" s="6">
        <v>44628</v>
      </c>
      <c r="C13" s="5">
        <v>1896</v>
      </c>
      <c r="D13" s="5">
        <v>1</v>
      </c>
      <c r="E13" s="5">
        <f t="shared" si="7"/>
        <v>0</v>
      </c>
      <c r="H13" s="5">
        <v>0</v>
      </c>
      <c r="I13" s="5">
        <v>1896</v>
      </c>
      <c r="K13" s="5">
        <v>1685</v>
      </c>
      <c r="L13" s="5">
        <v>1</v>
      </c>
      <c r="M13" s="5">
        <f t="shared" si="3"/>
        <v>0</v>
      </c>
      <c r="O13" s="5">
        <v>1741</v>
      </c>
      <c r="P13" s="5">
        <v>1</v>
      </c>
      <c r="Q13" s="5">
        <f t="shared" si="4"/>
        <v>0</v>
      </c>
      <c r="S13" s="5">
        <v>1671</v>
      </c>
      <c r="T13" s="5">
        <v>1</v>
      </c>
      <c r="U13" s="5">
        <f t="shared" si="5"/>
        <v>0</v>
      </c>
      <c r="X13" s="5">
        <v>0</v>
      </c>
      <c r="Y13" s="5">
        <v>1896</v>
      </c>
      <c r="AA13" s="5">
        <f t="shared" si="0"/>
        <v>6993</v>
      </c>
      <c r="AB13" s="5">
        <f t="shared" si="0"/>
        <v>4</v>
      </c>
      <c r="AC13" s="5">
        <f t="shared" si="1"/>
        <v>1748</v>
      </c>
      <c r="AD13" s="7">
        <f t="shared" si="6"/>
        <v>1</v>
      </c>
    </row>
    <row r="14" spans="1:30" x14ac:dyDescent="0.2">
      <c r="A14" s="6">
        <v>44635</v>
      </c>
      <c r="C14" s="5">
        <v>1448</v>
      </c>
      <c r="D14" s="5">
        <v>1</v>
      </c>
      <c r="E14" s="5">
        <f t="shared" si="7"/>
        <v>0</v>
      </c>
      <c r="G14" s="5">
        <v>1336</v>
      </c>
      <c r="H14" s="5">
        <v>1</v>
      </c>
      <c r="I14" s="5">
        <f t="shared" si="2"/>
        <v>0</v>
      </c>
      <c r="L14" s="5">
        <v>0</v>
      </c>
      <c r="M14" s="5">
        <v>1764</v>
      </c>
      <c r="O14" s="5">
        <v>1764</v>
      </c>
      <c r="P14" s="5">
        <v>1</v>
      </c>
      <c r="Q14" s="5">
        <f t="shared" si="4"/>
        <v>0</v>
      </c>
      <c r="S14" s="5">
        <v>1345</v>
      </c>
      <c r="T14" s="5">
        <v>1</v>
      </c>
      <c r="U14" s="5">
        <f t="shared" si="5"/>
        <v>0</v>
      </c>
      <c r="X14" s="5">
        <v>0</v>
      </c>
      <c r="Y14" s="5">
        <v>1764</v>
      </c>
      <c r="AA14" s="5">
        <f t="shared" si="0"/>
        <v>5893</v>
      </c>
      <c r="AB14" s="5">
        <f t="shared" si="0"/>
        <v>4</v>
      </c>
      <c r="AC14" s="5">
        <f t="shared" si="1"/>
        <v>1473</v>
      </c>
      <c r="AD14" s="7">
        <f t="shared" si="6"/>
        <v>1</v>
      </c>
    </row>
    <row r="15" spans="1:30" x14ac:dyDescent="0.2">
      <c r="A15" s="6">
        <v>44642</v>
      </c>
      <c r="C15" s="5">
        <v>2132</v>
      </c>
      <c r="D15" s="5">
        <v>1</v>
      </c>
      <c r="E15" s="5">
        <f t="shared" si="7"/>
        <v>0</v>
      </c>
      <c r="G15" s="5">
        <v>2466</v>
      </c>
      <c r="H15" s="5">
        <v>1</v>
      </c>
      <c r="I15" s="5">
        <f t="shared" si="2"/>
        <v>0</v>
      </c>
      <c r="L15" s="5">
        <v>0</v>
      </c>
      <c r="M15" s="5">
        <v>2490</v>
      </c>
      <c r="P15" s="5">
        <v>0</v>
      </c>
      <c r="Q15" s="5">
        <v>2490</v>
      </c>
      <c r="S15" s="5">
        <v>2490</v>
      </c>
      <c r="T15" s="5">
        <v>1</v>
      </c>
      <c r="U15" s="5">
        <f t="shared" si="5"/>
        <v>0</v>
      </c>
      <c r="X15" s="5">
        <v>0</v>
      </c>
      <c r="Y15" s="5">
        <v>2490</v>
      </c>
      <c r="AA15" s="5">
        <f t="shared" si="0"/>
        <v>7088</v>
      </c>
      <c r="AB15" s="5">
        <f t="shared" si="0"/>
        <v>3</v>
      </c>
      <c r="AC15" s="5">
        <f t="shared" si="1"/>
        <v>2363</v>
      </c>
      <c r="AD15" s="7">
        <f t="shared" si="6"/>
        <v>1</v>
      </c>
    </row>
    <row r="16" spans="1:30" x14ac:dyDescent="0.2">
      <c r="A16" s="6">
        <v>44649</v>
      </c>
      <c r="C16" s="5">
        <v>849</v>
      </c>
      <c r="D16" s="5">
        <v>1</v>
      </c>
      <c r="E16" s="5">
        <f t="shared" si="7"/>
        <v>0</v>
      </c>
      <c r="G16" s="5">
        <v>1200</v>
      </c>
      <c r="H16" s="5">
        <v>1</v>
      </c>
      <c r="I16" s="5">
        <f t="shared" si="2"/>
        <v>0</v>
      </c>
      <c r="K16" s="5">
        <v>1571</v>
      </c>
      <c r="L16" s="5">
        <v>1</v>
      </c>
      <c r="M16" s="5">
        <f t="shared" si="3"/>
        <v>0</v>
      </c>
      <c r="O16" s="5">
        <v>1144</v>
      </c>
      <c r="P16" s="5">
        <v>1</v>
      </c>
      <c r="Q16" s="5">
        <f t="shared" si="4"/>
        <v>0</v>
      </c>
      <c r="S16" s="5">
        <v>1211</v>
      </c>
      <c r="T16" s="5">
        <v>1</v>
      </c>
      <c r="U16" s="5">
        <f t="shared" si="5"/>
        <v>0</v>
      </c>
      <c r="X16" s="5">
        <v>0</v>
      </c>
      <c r="Y16" s="5">
        <v>1571</v>
      </c>
      <c r="AA16" s="5">
        <f t="shared" si="0"/>
        <v>5975</v>
      </c>
      <c r="AB16" s="5">
        <f t="shared" si="0"/>
        <v>5</v>
      </c>
      <c r="AC16" s="5">
        <f t="shared" si="1"/>
        <v>1195</v>
      </c>
      <c r="AD16" s="7">
        <f t="shared" si="6"/>
        <v>1</v>
      </c>
    </row>
    <row r="17" spans="1:30" x14ac:dyDescent="0.2">
      <c r="A17" s="6">
        <v>44656</v>
      </c>
      <c r="C17" s="5">
        <v>2195</v>
      </c>
      <c r="D17" s="5">
        <v>1</v>
      </c>
      <c r="E17" s="5">
        <f t="shared" si="7"/>
        <v>0</v>
      </c>
      <c r="G17" s="5">
        <v>1713</v>
      </c>
      <c r="H17" s="5">
        <v>1</v>
      </c>
      <c r="I17" s="5">
        <f t="shared" si="2"/>
        <v>0</v>
      </c>
      <c r="L17" s="5">
        <v>0</v>
      </c>
      <c r="M17" s="5">
        <v>2438</v>
      </c>
      <c r="O17" s="5">
        <v>2438</v>
      </c>
      <c r="P17" s="5">
        <v>1</v>
      </c>
      <c r="Q17" s="5">
        <f t="shared" si="4"/>
        <v>0</v>
      </c>
      <c r="S17" s="5">
        <v>2057</v>
      </c>
      <c r="T17" s="5">
        <v>1</v>
      </c>
      <c r="U17" s="5">
        <f t="shared" si="5"/>
        <v>0</v>
      </c>
      <c r="X17" s="5">
        <v>0</v>
      </c>
      <c r="Y17" s="5">
        <v>2438</v>
      </c>
      <c r="AA17" s="5">
        <f t="shared" si="0"/>
        <v>8403</v>
      </c>
      <c r="AB17" s="5">
        <f t="shared" si="0"/>
        <v>4</v>
      </c>
      <c r="AC17" s="5">
        <f t="shared" si="1"/>
        <v>2101</v>
      </c>
      <c r="AD17" s="7">
        <f t="shared" si="6"/>
        <v>1</v>
      </c>
    </row>
    <row r="18" spans="1:30" x14ac:dyDescent="0.2">
      <c r="A18" s="6">
        <v>44663</v>
      </c>
      <c r="D18" s="5">
        <v>0</v>
      </c>
      <c r="E18" s="5">
        <v>1602</v>
      </c>
      <c r="G18" s="5">
        <v>1405</v>
      </c>
      <c r="H18" s="5">
        <v>1</v>
      </c>
      <c r="I18" s="5">
        <f t="shared" si="2"/>
        <v>0</v>
      </c>
      <c r="K18" s="5">
        <v>1602</v>
      </c>
      <c r="L18" s="5">
        <v>1</v>
      </c>
      <c r="M18" s="5">
        <f t="shared" si="3"/>
        <v>0</v>
      </c>
      <c r="O18" s="5">
        <v>1326</v>
      </c>
      <c r="P18" s="5">
        <v>1</v>
      </c>
      <c r="Q18" s="5">
        <f t="shared" si="4"/>
        <v>0</v>
      </c>
      <c r="S18" s="5">
        <v>1208</v>
      </c>
      <c r="T18" s="5">
        <v>1</v>
      </c>
      <c r="U18" s="5">
        <f t="shared" si="5"/>
        <v>0</v>
      </c>
      <c r="X18" s="5">
        <v>0</v>
      </c>
      <c r="Y18" s="5">
        <v>1602</v>
      </c>
      <c r="AA18" s="5">
        <f t="shared" si="0"/>
        <v>5541</v>
      </c>
      <c r="AB18" s="5">
        <f t="shared" si="0"/>
        <v>4</v>
      </c>
      <c r="AC18" s="5">
        <f t="shared" si="1"/>
        <v>1385</v>
      </c>
      <c r="AD18" s="7">
        <f t="shared" si="6"/>
        <v>1</v>
      </c>
    </row>
    <row r="19" spans="1:30" x14ac:dyDescent="0.2">
      <c r="A19" s="6">
        <v>44670</v>
      </c>
      <c r="C19" s="5">
        <v>2141</v>
      </c>
      <c r="D19" s="5">
        <v>1</v>
      </c>
      <c r="E19" s="5">
        <f t="shared" si="7"/>
        <v>0</v>
      </c>
      <c r="G19" s="5">
        <v>1325</v>
      </c>
      <c r="H19" s="5">
        <v>1</v>
      </c>
      <c r="I19" s="5">
        <f t="shared" si="2"/>
        <v>0</v>
      </c>
      <c r="K19" s="5">
        <v>1665</v>
      </c>
      <c r="L19" s="5">
        <v>1</v>
      </c>
      <c r="M19" s="5">
        <f t="shared" si="3"/>
        <v>0</v>
      </c>
      <c r="O19" s="5">
        <v>1832</v>
      </c>
      <c r="P19" s="5">
        <v>1</v>
      </c>
      <c r="Q19" s="5">
        <f t="shared" si="4"/>
        <v>0</v>
      </c>
      <c r="S19" s="5">
        <v>1036</v>
      </c>
      <c r="T19" s="5">
        <v>1</v>
      </c>
      <c r="U19" s="5">
        <f t="shared" si="5"/>
        <v>0</v>
      </c>
      <c r="W19" s="5">
        <v>1356</v>
      </c>
      <c r="X19" s="5">
        <v>1</v>
      </c>
      <c r="Y19" s="5">
        <f>IF(X19=0,$AC$19,0)</f>
        <v>0</v>
      </c>
      <c r="AA19" s="5">
        <f t="shared" si="0"/>
        <v>9355</v>
      </c>
      <c r="AB19" s="5">
        <f t="shared" si="0"/>
        <v>6</v>
      </c>
      <c r="AC19" s="5">
        <f t="shared" si="1"/>
        <v>1559</v>
      </c>
      <c r="AD19" s="7">
        <f t="shared" si="6"/>
        <v>1</v>
      </c>
    </row>
    <row r="20" spans="1:30" x14ac:dyDescent="0.2">
      <c r="A20" s="6">
        <v>44677</v>
      </c>
      <c r="C20" s="5">
        <v>3119</v>
      </c>
      <c r="D20" s="5">
        <v>1</v>
      </c>
      <c r="E20" s="5">
        <f t="shared" si="7"/>
        <v>0</v>
      </c>
      <c r="G20" s="5">
        <v>1948</v>
      </c>
      <c r="H20" s="5">
        <v>1</v>
      </c>
      <c r="I20" s="5">
        <f t="shared" si="2"/>
        <v>0</v>
      </c>
      <c r="K20" s="5">
        <v>2576</v>
      </c>
      <c r="L20" s="5">
        <v>1</v>
      </c>
      <c r="M20" s="5">
        <f t="shared" si="3"/>
        <v>0</v>
      </c>
      <c r="O20" s="5">
        <v>2052</v>
      </c>
      <c r="P20" s="5">
        <v>1</v>
      </c>
      <c r="Q20" s="5">
        <f t="shared" si="4"/>
        <v>0</v>
      </c>
      <c r="S20" s="5">
        <v>1193</v>
      </c>
      <c r="T20" s="5">
        <v>1</v>
      </c>
      <c r="U20" s="5">
        <f t="shared" si="5"/>
        <v>0</v>
      </c>
      <c r="X20" s="5">
        <v>0</v>
      </c>
      <c r="Y20" s="5">
        <v>3119</v>
      </c>
      <c r="AA20" s="5">
        <f t="shared" si="0"/>
        <v>10888</v>
      </c>
      <c r="AB20" s="5">
        <f t="shared" si="0"/>
        <v>5</v>
      </c>
      <c r="AC20" s="5">
        <f t="shared" si="1"/>
        <v>2178</v>
      </c>
      <c r="AD20" s="7">
        <f t="shared" si="6"/>
        <v>1</v>
      </c>
    </row>
    <row r="21" spans="1:30" x14ac:dyDescent="0.2">
      <c r="A21" s="6">
        <v>44684</v>
      </c>
      <c r="C21" s="5">
        <v>2301</v>
      </c>
      <c r="D21" s="5">
        <v>1</v>
      </c>
      <c r="E21" s="5">
        <f t="shared" si="7"/>
        <v>0</v>
      </c>
      <c r="G21" s="5">
        <v>1372</v>
      </c>
      <c r="H21" s="5">
        <v>1</v>
      </c>
      <c r="I21" s="5">
        <f t="shared" si="2"/>
        <v>0</v>
      </c>
      <c r="K21" s="5">
        <v>2241</v>
      </c>
      <c r="L21" s="5">
        <v>1</v>
      </c>
      <c r="M21" s="5">
        <f t="shared" si="3"/>
        <v>0</v>
      </c>
      <c r="O21" s="5">
        <v>1574</v>
      </c>
      <c r="P21" s="5">
        <v>1</v>
      </c>
      <c r="Q21" s="5">
        <f t="shared" si="4"/>
        <v>0</v>
      </c>
      <c r="S21" s="5">
        <v>2115</v>
      </c>
      <c r="T21" s="5">
        <v>1</v>
      </c>
      <c r="U21" s="5">
        <f t="shared" si="5"/>
        <v>0</v>
      </c>
      <c r="X21" s="5">
        <v>0</v>
      </c>
      <c r="Y21" s="5">
        <v>2301</v>
      </c>
      <c r="AA21" s="5">
        <f t="shared" si="0"/>
        <v>9603</v>
      </c>
      <c r="AB21" s="5">
        <f t="shared" si="0"/>
        <v>5</v>
      </c>
      <c r="AC21" s="5">
        <f t="shared" si="1"/>
        <v>1921</v>
      </c>
      <c r="AD21" s="7">
        <f t="shared" si="6"/>
        <v>1</v>
      </c>
    </row>
    <row r="22" spans="1:30" x14ac:dyDescent="0.2">
      <c r="A22" s="6">
        <v>44691</v>
      </c>
      <c r="C22" s="5">
        <v>1129</v>
      </c>
      <c r="D22" s="5">
        <v>1</v>
      </c>
      <c r="E22" s="5">
        <f t="shared" si="7"/>
        <v>0</v>
      </c>
      <c r="G22" s="5">
        <v>1383</v>
      </c>
      <c r="H22" s="5">
        <v>1</v>
      </c>
      <c r="I22" s="5">
        <f t="shared" si="2"/>
        <v>0</v>
      </c>
      <c r="K22" s="5">
        <v>831</v>
      </c>
      <c r="L22" s="5">
        <v>1</v>
      </c>
      <c r="M22" s="5">
        <f t="shared" si="3"/>
        <v>0</v>
      </c>
      <c r="O22" s="5">
        <v>1260</v>
      </c>
      <c r="P22" s="5">
        <v>1</v>
      </c>
      <c r="Q22" s="5">
        <f t="shared" si="4"/>
        <v>0</v>
      </c>
      <c r="S22" s="5">
        <v>1469</v>
      </c>
      <c r="T22" s="5">
        <v>1</v>
      </c>
      <c r="U22" s="5">
        <f t="shared" si="5"/>
        <v>0</v>
      </c>
      <c r="X22" s="5">
        <v>0</v>
      </c>
      <c r="Y22" s="5">
        <v>1469</v>
      </c>
      <c r="AA22" s="5">
        <f t="shared" si="0"/>
        <v>6072</v>
      </c>
      <c r="AB22" s="5">
        <f t="shared" si="0"/>
        <v>5</v>
      </c>
      <c r="AC22" s="5">
        <f t="shared" si="1"/>
        <v>1214</v>
      </c>
      <c r="AD22" s="7">
        <f t="shared" si="6"/>
        <v>1</v>
      </c>
    </row>
    <row r="23" spans="1:30" x14ac:dyDescent="0.2">
      <c r="A23" s="6">
        <v>44698</v>
      </c>
      <c r="C23" s="5">
        <v>1249</v>
      </c>
      <c r="D23" s="5">
        <v>1</v>
      </c>
      <c r="E23" s="5">
        <f t="shared" si="7"/>
        <v>0</v>
      </c>
      <c r="G23" s="5">
        <v>1378</v>
      </c>
      <c r="H23" s="5">
        <v>1</v>
      </c>
      <c r="I23" s="5">
        <f t="shared" si="2"/>
        <v>0</v>
      </c>
      <c r="K23" s="5">
        <v>1269</v>
      </c>
      <c r="L23" s="5">
        <v>1</v>
      </c>
      <c r="M23" s="5">
        <f t="shared" si="3"/>
        <v>0</v>
      </c>
      <c r="O23" s="5">
        <v>1663</v>
      </c>
      <c r="P23" s="5">
        <v>1</v>
      </c>
      <c r="Q23" s="5">
        <f t="shared" si="4"/>
        <v>0</v>
      </c>
      <c r="S23" s="5">
        <v>1037</v>
      </c>
      <c r="T23" s="5">
        <v>1</v>
      </c>
      <c r="U23" s="5">
        <f t="shared" si="5"/>
        <v>0</v>
      </c>
      <c r="X23" s="5">
        <v>0</v>
      </c>
      <c r="Y23" s="5">
        <v>1663</v>
      </c>
      <c r="AA23" s="5">
        <f t="shared" si="0"/>
        <v>6596</v>
      </c>
      <c r="AB23" s="5">
        <f t="shared" si="0"/>
        <v>5</v>
      </c>
      <c r="AC23" s="5">
        <f t="shared" si="1"/>
        <v>1319</v>
      </c>
      <c r="AD23" s="7">
        <f t="shared" si="6"/>
        <v>1</v>
      </c>
    </row>
    <row r="24" spans="1:30" x14ac:dyDescent="0.2">
      <c r="A24" s="6">
        <v>44705</v>
      </c>
      <c r="C24" s="5">
        <v>1057</v>
      </c>
      <c r="D24" s="5">
        <v>1</v>
      </c>
      <c r="E24" s="5">
        <f t="shared" si="7"/>
        <v>0</v>
      </c>
      <c r="G24" s="5">
        <v>1520</v>
      </c>
      <c r="H24" s="5">
        <v>1</v>
      </c>
      <c r="I24" s="5">
        <f t="shared" si="2"/>
        <v>0</v>
      </c>
      <c r="K24" s="5">
        <v>1337</v>
      </c>
      <c r="L24" s="5">
        <v>1</v>
      </c>
      <c r="M24" s="5">
        <f t="shared" si="3"/>
        <v>0</v>
      </c>
      <c r="O24" s="5">
        <v>997</v>
      </c>
      <c r="P24" s="5">
        <v>1</v>
      </c>
      <c r="Q24" s="5">
        <f t="shared" si="4"/>
        <v>0</v>
      </c>
      <c r="S24" s="5">
        <v>1057</v>
      </c>
      <c r="T24" s="5">
        <v>1</v>
      </c>
      <c r="U24" s="5">
        <f t="shared" si="5"/>
        <v>0</v>
      </c>
      <c r="X24" s="5">
        <v>0</v>
      </c>
      <c r="Y24" s="5">
        <v>1520</v>
      </c>
      <c r="AA24" s="5">
        <f t="shared" si="0"/>
        <v>5968</v>
      </c>
      <c r="AB24" s="5">
        <f t="shared" si="0"/>
        <v>5</v>
      </c>
      <c r="AC24" s="5">
        <f t="shared" si="1"/>
        <v>1194</v>
      </c>
      <c r="AD24" s="7">
        <f t="shared" si="6"/>
        <v>1</v>
      </c>
    </row>
    <row r="25" spans="1:30" x14ac:dyDescent="0.2">
      <c r="A25" s="6">
        <v>44712</v>
      </c>
      <c r="C25" s="5">
        <v>2566</v>
      </c>
      <c r="D25" s="5">
        <v>1</v>
      </c>
      <c r="E25" s="5">
        <f t="shared" si="7"/>
        <v>0</v>
      </c>
      <c r="H25" s="5">
        <v>0</v>
      </c>
      <c r="I25" s="5">
        <v>3585</v>
      </c>
      <c r="K25" s="5">
        <v>3281</v>
      </c>
      <c r="L25" s="5">
        <v>1</v>
      </c>
      <c r="M25" s="5">
        <f t="shared" si="3"/>
        <v>0</v>
      </c>
      <c r="O25" s="5">
        <v>3585</v>
      </c>
      <c r="P25" s="5">
        <v>1</v>
      </c>
      <c r="Q25" s="5">
        <f t="shared" si="4"/>
        <v>0</v>
      </c>
      <c r="S25" s="5">
        <v>2131</v>
      </c>
      <c r="T25" s="5">
        <v>1</v>
      </c>
      <c r="U25" s="5">
        <f t="shared" si="5"/>
        <v>0</v>
      </c>
      <c r="X25" s="5">
        <v>0</v>
      </c>
      <c r="Y25" s="5">
        <v>3585</v>
      </c>
      <c r="AA25" s="5">
        <f t="shared" si="0"/>
        <v>11563</v>
      </c>
      <c r="AB25" s="5">
        <f t="shared" si="0"/>
        <v>4</v>
      </c>
      <c r="AC25" s="5">
        <f t="shared" si="1"/>
        <v>2891</v>
      </c>
      <c r="AD25" s="7">
        <f t="shared" si="6"/>
        <v>1</v>
      </c>
    </row>
    <row r="26" spans="1:30" x14ac:dyDescent="0.2">
      <c r="A26" s="6">
        <v>44720</v>
      </c>
      <c r="C26" s="5">
        <v>2180</v>
      </c>
      <c r="D26" s="5">
        <v>1</v>
      </c>
      <c r="E26" s="5">
        <f t="shared" si="7"/>
        <v>0</v>
      </c>
      <c r="G26" s="5">
        <v>1827</v>
      </c>
      <c r="H26" s="5">
        <v>1</v>
      </c>
      <c r="I26" s="5">
        <f t="shared" si="2"/>
        <v>0</v>
      </c>
      <c r="K26" s="5">
        <v>2258</v>
      </c>
      <c r="L26" s="5">
        <v>1</v>
      </c>
      <c r="M26" s="5">
        <f t="shared" si="3"/>
        <v>0</v>
      </c>
      <c r="P26" s="5">
        <v>0</v>
      </c>
      <c r="Q26" s="5">
        <v>2310</v>
      </c>
      <c r="S26" s="5">
        <v>2310</v>
      </c>
      <c r="T26" s="5">
        <v>1</v>
      </c>
      <c r="U26" s="5">
        <f t="shared" si="5"/>
        <v>0</v>
      </c>
      <c r="X26" s="5">
        <v>0</v>
      </c>
      <c r="Y26" s="5">
        <v>2310</v>
      </c>
      <c r="AA26" s="5">
        <f t="shared" si="0"/>
        <v>8575</v>
      </c>
      <c r="AB26" s="5">
        <f t="shared" si="0"/>
        <v>4</v>
      </c>
      <c r="AC26" s="5">
        <f t="shared" si="1"/>
        <v>2144</v>
      </c>
      <c r="AD26" s="7">
        <f t="shared" si="6"/>
        <v>1</v>
      </c>
    </row>
    <row r="27" spans="1:30" x14ac:dyDescent="0.2">
      <c r="A27" s="6">
        <v>44726</v>
      </c>
      <c r="C27" s="5">
        <v>1353</v>
      </c>
      <c r="D27" s="5">
        <v>1</v>
      </c>
      <c r="E27" s="5">
        <f t="shared" si="7"/>
        <v>0</v>
      </c>
      <c r="G27" s="5">
        <v>536</v>
      </c>
      <c r="H27" s="5">
        <v>1</v>
      </c>
      <c r="I27" s="5">
        <f t="shared" si="2"/>
        <v>0</v>
      </c>
      <c r="K27" s="5">
        <v>1142</v>
      </c>
      <c r="L27" s="5">
        <v>1</v>
      </c>
      <c r="M27" s="5">
        <f t="shared" si="3"/>
        <v>0</v>
      </c>
      <c r="O27" s="5">
        <v>981</v>
      </c>
      <c r="P27" s="5">
        <v>1</v>
      </c>
      <c r="Q27" s="5">
        <f t="shared" si="4"/>
        <v>0</v>
      </c>
      <c r="S27" s="5">
        <v>849</v>
      </c>
      <c r="T27" s="5">
        <v>1</v>
      </c>
      <c r="U27" s="5">
        <f t="shared" si="5"/>
        <v>0</v>
      </c>
      <c r="W27" s="5">
        <v>965</v>
      </c>
      <c r="X27" s="5">
        <v>1</v>
      </c>
      <c r="Y27" s="5">
        <f>IF(X27=0,$AC$27,0)</f>
        <v>0</v>
      </c>
      <c r="AA27" s="5">
        <f t="shared" si="0"/>
        <v>5826</v>
      </c>
      <c r="AB27" s="5">
        <f t="shared" si="0"/>
        <v>6</v>
      </c>
      <c r="AC27" s="5">
        <f t="shared" si="1"/>
        <v>971</v>
      </c>
      <c r="AD27" s="7">
        <f t="shared" si="6"/>
        <v>1</v>
      </c>
    </row>
    <row r="28" spans="1:30" x14ac:dyDescent="0.2">
      <c r="A28" s="6">
        <v>44733</v>
      </c>
      <c r="C28" s="5">
        <v>1065</v>
      </c>
      <c r="D28" s="5">
        <v>1</v>
      </c>
      <c r="E28" s="5">
        <f t="shared" si="7"/>
        <v>0</v>
      </c>
      <c r="G28" s="5">
        <v>996</v>
      </c>
      <c r="H28" s="5">
        <v>1</v>
      </c>
      <c r="I28" s="5">
        <f t="shared" si="2"/>
        <v>0</v>
      </c>
      <c r="K28" s="5">
        <v>1229</v>
      </c>
      <c r="L28" s="5">
        <v>1</v>
      </c>
      <c r="M28" s="5">
        <f t="shared" si="3"/>
        <v>0</v>
      </c>
      <c r="O28" s="5">
        <v>1482</v>
      </c>
      <c r="P28" s="5">
        <v>1</v>
      </c>
      <c r="Q28" s="5">
        <f t="shared" si="4"/>
        <v>0</v>
      </c>
      <c r="S28" s="5">
        <v>796</v>
      </c>
      <c r="T28" s="5">
        <v>1</v>
      </c>
      <c r="U28" s="5">
        <f t="shared" si="5"/>
        <v>0</v>
      </c>
      <c r="X28" s="5">
        <v>0</v>
      </c>
      <c r="Y28" s="5">
        <v>1482</v>
      </c>
      <c r="AA28" s="5">
        <f t="shared" si="0"/>
        <v>5568</v>
      </c>
      <c r="AB28" s="5">
        <f t="shared" si="0"/>
        <v>5</v>
      </c>
      <c r="AC28" s="5">
        <f t="shared" si="1"/>
        <v>1114</v>
      </c>
      <c r="AD28" s="7">
        <f t="shared" si="6"/>
        <v>1</v>
      </c>
    </row>
    <row r="29" spans="1:30" x14ac:dyDescent="0.2">
      <c r="A29" s="6">
        <v>44740</v>
      </c>
      <c r="C29" s="5">
        <v>1066</v>
      </c>
      <c r="D29" s="5">
        <v>1</v>
      </c>
      <c r="E29" s="5">
        <f t="shared" si="7"/>
        <v>0</v>
      </c>
      <c r="G29" s="5">
        <v>1297</v>
      </c>
      <c r="H29" s="5">
        <v>1</v>
      </c>
      <c r="I29" s="5">
        <f t="shared" si="2"/>
        <v>0</v>
      </c>
      <c r="K29" s="5">
        <v>1203</v>
      </c>
      <c r="L29" s="5">
        <v>1</v>
      </c>
      <c r="M29" s="5">
        <f t="shared" si="3"/>
        <v>0</v>
      </c>
      <c r="O29" s="5">
        <v>1385</v>
      </c>
      <c r="P29" s="5">
        <v>1</v>
      </c>
      <c r="Q29" s="5">
        <f t="shared" si="4"/>
        <v>0</v>
      </c>
      <c r="S29" s="5">
        <v>1594</v>
      </c>
      <c r="T29" s="5">
        <v>1</v>
      </c>
      <c r="U29" s="5">
        <f t="shared" si="5"/>
        <v>0</v>
      </c>
      <c r="X29" s="5">
        <v>0</v>
      </c>
      <c r="Y29" s="5">
        <v>1594</v>
      </c>
      <c r="AA29" s="5">
        <f t="shared" si="0"/>
        <v>6545</v>
      </c>
      <c r="AB29" s="5">
        <f t="shared" si="0"/>
        <v>5</v>
      </c>
      <c r="AC29" s="5">
        <f t="shared" si="1"/>
        <v>1309</v>
      </c>
      <c r="AD29" s="7">
        <f t="shared" si="6"/>
        <v>1</v>
      </c>
    </row>
    <row r="30" spans="1:30" x14ac:dyDescent="0.2">
      <c r="A30" s="6">
        <v>44747</v>
      </c>
      <c r="C30" s="5">
        <v>1223</v>
      </c>
      <c r="D30" s="5">
        <v>1</v>
      </c>
      <c r="E30" s="5">
        <f t="shared" si="7"/>
        <v>0</v>
      </c>
      <c r="G30" s="5">
        <v>1263</v>
      </c>
      <c r="H30" s="5">
        <v>1</v>
      </c>
      <c r="I30" s="5">
        <f t="shared" si="2"/>
        <v>0</v>
      </c>
      <c r="K30" s="5">
        <v>1348</v>
      </c>
      <c r="L30" s="5">
        <v>1</v>
      </c>
      <c r="M30" s="5">
        <f t="shared" si="3"/>
        <v>0</v>
      </c>
      <c r="O30" s="5">
        <v>1285</v>
      </c>
      <c r="P30" s="5">
        <v>1</v>
      </c>
      <c r="Q30" s="5">
        <f t="shared" si="4"/>
        <v>0</v>
      </c>
      <c r="S30" s="5">
        <v>1544</v>
      </c>
      <c r="T30" s="5">
        <v>1</v>
      </c>
      <c r="U30" s="5">
        <f t="shared" si="5"/>
        <v>0</v>
      </c>
      <c r="X30" s="5">
        <v>0</v>
      </c>
      <c r="Y30" s="5">
        <v>1544</v>
      </c>
      <c r="AA30" s="5">
        <f t="shared" si="0"/>
        <v>6663</v>
      </c>
      <c r="AB30" s="5">
        <f t="shared" si="0"/>
        <v>5</v>
      </c>
      <c r="AC30" s="5">
        <f t="shared" si="1"/>
        <v>1333</v>
      </c>
      <c r="AD30" s="7">
        <f t="shared" si="6"/>
        <v>1</v>
      </c>
    </row>
    <row r="31" spans="1:30" x14ac:dyDescent="0.2">
      <c r="A31" s="6">
        <v>44755</v>
      </c>
      <c r="C31" s="5">
        <v>1629</v>
      </c>
      <c r="D31" s="5">
        <v>1</v>
      </c>
      <c r="E31" s="5">
        <f t="shared" si="7"/>
        <v>0</v>
      </c>
      <c r="G31" s="5">
        <v>2010</v>
      </c>
      <c r="H31" s="5">
        <v>1</v>
      </c>
      <c r="I31" s="5">
        <f t="shared" si="2"/>
        <v>0</v>
      </c>
      <c r="K31" s="5">
        <v>2621</v>
      </c>
      <c r="L31" s="5">
        <v>1</v>
      </c>
      <c r="M31" s="5">
        <f t="shared" si="3"/>
        <v>0</v>
      </c>
      <c r="O31" s="5">
        <v>1650</v>
      </c>
      <c r="P31" s="5">
        <v>1</v>
      </c>
      <c r="Q31" s="5">
        <f t="shared" si="4"/>
        <v>0</v>
      </c>
      <c r="S31" s="5">
        <v>1608</v>
      </c>
      <c r="T31" s="5">
        <v>1</v>
      </c>
      <c r="U31" s="5">
        <f t="shared" si="5"/>
        <v>0</v>
      </c>
      <c r="X31" s="5">
        <v>0</v>
      </c>
      <c r="Y31" s="5">
        <v>2621</v>
      </c>
      <c r="AA31" s="5">
        <f t="shared" si="0"/>
        <v>9518</v>
      </c>
      <c r="AB31" s="5">
        <f t="shared" si="0"/>
        <v>5</v>
      </c>
      <c r="AC31" s="5">
        <f t="shared" si="1"/>
        <v>1904</v>
      </c>
      <c r="AD31" s="7">
        <f t="shared" si="6"/>
        <v>1</v>
      </c>
    </row>
    <row r="32" spans="1:30" x14ac:dyDescent="0.2">
      <c r="A32" s="6">
        <v>44761</v>
      </c>
      <c r="C32" s="5">
        <v>1287</v>
      </c>
      <c r="D32" s="5">
        <v>1</v>
      </c>
      <c r="E32" s="5">
        <f t="shared" si="7"/>
        <v>0</v>
      </c>
      <c r="G32" s="5">
        <v>1343</v>
      </c>
      <c r="H32" s="5">
        <v>1</v>
      </c>
      <c r="I32" s="5">
        <f t="shared" si="2"/>
        <v>0</v>
      </c>
      <c r="K32" s="5">
        <v>1611</v>
      </c>
      <c r="L32" s="5">
        <v>1</v>
      </c>
      <c r="M32" s="5">
        <f t="shared" si="3"/>
        <v>0</v>
      </c>
      <c r="O32" s="5">
        <v>1705</v>
      </c>
      <c r="P32" s="5">
        <v>1</v>
      </c>
      <c r="Q32" s="5">
        <f t="shared" si="4"/>
        <v>0</v>
      </c>
      <c r="S32" s="5">
        <v>1406</v>
      </c>
      <c r="T32" s="5">
        <v>1</v>
      </c>
      <c r="U32" s="5">
        <f t="shared" si="5"/>
        <v>0</v>
      </c>
      <c r="X32" s="5">
        <v>0</v>
      </c>
      <c r="Y32" s="5">
        <v>1611</v>
      </c>
      <c r="AA32" s="5">
        <f t="shared" si="0"/>
        <v>7352</v>
      </c>
      <c r="AB32" s="5">
        <f t="shared" si="0"/>
        <v>5</v>
      </c>
      <c r="AC32" s="5">
        <f t="shared" si="1"/>
        <v>1470</v>
      </c>
      <c r="AD32" s="7">
        <f t="shared" si="6"/>
        <v>1</v>
      </c>
    </row>
    <row r="33" spans="1:30" x14ac:dyDescent="0.2">
      <c r="A33" s="6">
        <v>44768</v>
      </c>
      <c r="C33" s="5">
        <v>1765</v>
      </c>
      <c r="D33" s="5">
        <v>1</v>
      </c>
      <c r="E33" s="5">
        <f t="shared" si="7"/>
        <v>0</v>
      </c>
      <c r="G33" s="5">
        <v>1554</v>
      </c>
      <c r="H33" s="5">
        <v>1</v>
      </c>
      <c r="I33" s="5">
        <f t="shared" si="2"/>
        <v>0</v>
      </c>
      <c r="K33" s="5">
        <v>1340</v>
      </c>
      <c r="L33" s="5">
        <v>1</v>
      </c>
      <c r="M33" s="5">
        <f t="shared" si="3"/>
        <v>0</v>
      </c>
      <c r="O33" s="5">
        <v>1639</v>
      </c>
      <c r="P33" s="5">
        <v>1</v>
      </c>
      <c r="Q33" s="5">
        <f t="shared" si="4"/>
        <v>0</v>
      </c>
      <c r="S33" s="5">
        <v>942</v>
      </c>
      <c r="T33" s="5">
        <v>1</v>
      </c>
      <c r="U33" s="5">
        <f t="shared" si="5"/>
        <v>0</v>
      </c>
      <c r="X33" s="5">
        <v>0</v>
      </c>
      <c r="Y33" s="5">
        <v>1765</v>
      </c>
      <c r="AA33" s="5">
        <f t="shared" si="0"/>
        <v>7240</v>
      </c>
      <c r="AB33" s="5">
        <f t="shared" si="0"/>
        <v>5</v>
      </c>
      <c r="AC33" s="5">
        <f t="shared" si="1"/>
        <v>1448</v>
      </c>
      <c r="AD33" s="7">
        <f t="shared" si="6"/>
        <v>1</v>
      </c>
    </row>
    <row r="34" spans="1:30" x14ac:dyDescent="0.2">
      <c r="A34" s="6">
        <v>44775</v>
      </c>
      <c r="C34" s="5">
        <v>1832</v>
      </c>
      <c r="D34" s="5">
        <v>1</v>
      </c>
      <c r="E34" s="5">
        <f t="shared" si="7"/>
        <v>0</v>
      </c>
      <c r="G34" s="5">
        <v>1301</v>
      </c>
      <c r="H34" s="5">
        <v>1</v>
      </c>
      <c r="I34" s="5">
        <f t="shared" si="2"/>
        <v>0</v>
      </c>
      <c r="K34" s="5">
        <v>2202</v>
      </c>
      <c r="L34" s="5">
        <v>1</v>
      </c>
      <c r="M34" s="5">
        <f t="shared" si="3"/>
        <v>0</v>
      </c>
      <c r="O34" s="5">
        <v>1366</v>
      </c>
      <c r="P34" s="5">
        <v>1</v>
      </c>
      <c r="Q34" s="5">
        <f t="shared" si="4"/>
        <v>0</v>
      </c>
      <c r="S34" s="5">
        <v>1578</v>
      </c>
      <c r="T34" s="5">
        <v>1</v>
      </c>
      <c r="U34" s="5">
        <f t="shared" si="5"/>
        <v>0</v>
      </c>
      <c r="X34" s="5">
        <v>0</v>
      </c>
      <c r="Y34" s="5">
        <v>2202</v>
      </c>
      <c r="AA34" s="5">
        <f t="shared" si="0"/>
        <v>8279</v>
      </c>
      <c r="AB34" s="5">
        <f t="shared" si="0"/>
        <v>5</v>
      </c>
      <c r="AC34" s="5">
        <f t="shared" si="1"/>
        <v>1656</v>
      </c>
      <c r="AD34" s="7">
        <f t="shared" si="6"/>
        <v>1</v>
      </c>
    </row>
    <row r="35" spans="1:30" x14ac:dyDescent="0.2">
      <c r="A35" s="6">
        <v>44782</v>
      </c>
      <c r="C35" s="5">
        <v>2259</v>
      </c>
      <c r="D35" s="5">
        <v>1</v>
      </c>
      <c r="E35" s="5">
        <f t="shared" si="7"/>
        <v>0</v>
      </c>
      <c r="G35" s="5">
        <v>1326</v>
      </c>
      <c r="H35" s="5">
        <v>1</v>
      </c>
      <c r="I35" s="5">
        <f t="shared" si="2"/>
        <v>0</v>
      </c>
      <c r="K35" s="5">
        <v>1757</v>
      </c>
      <c r="L35" s="5">
        <v>1</v>
      </c>
      <c r="M35" s="5">
        <f t="shared" si="3"/>
        <v>0</v>
      </c>
      <c r="O35" s="5">
        <v>896</v>
      </c>
      <c r="P35" s="5">
        <v>1</v>
      </c>
      <c r="Q35" s="5">
        <f t="shared" si="4"/>
        <v>0</v>
      </c>
      <c r="S35" s="5">
        <v>1423</v>
      </c>
      <c r="T35" s="5">
        <v>1</v>
      </c>
      <c r="U35" s="5">
        <f t="shared" si="5"/>
        <v>0</v>
      </c>
      <c r="X35" s="5">
        <v>0</v>
      </c>
      <c r="Y35" s="5">
        <v>2259</v>
      </c>
      <c r="AA35" s="5">
        <f t="shared" si="0"/>
        <v>7661</v>
      </c>
      <c r="AB35" s="5">
        <f t="shared" si="0"/>
        <v>5</v>
      </c>
      <c r="AC35" s="5">
        <f t="shared" si="1"/>
        <v>1532</v>
      </c>
      <c r="AD35" s="7">
        <f t="shared" si="6"/>
        <v>1</v>
      </c>
    </row>
    <row r="36" spans="1:30" x14ac:dyDescent="0.2">
      <c r="A36" s="6">
        <v>44789</v>
      </c>
      <c r="C36" s="5">
        <v>1652</v>
      </c>
      <c r="D36" s="5">
        <v>1</v>
      </c>
      <c r="E36" s="5">
        <f t="shared" si="7"/>
        <v>0</v>
      </c>
      <c r="G36" s="5">
        <v>1103</v>
      </c>
      <c r="H36" s="5">
        <v>1</v>
      </c>
      <c r="I36" s="5">
        <f t="shared" si="2"/>
        <v>0</v>
      </c>
      <c r="K36" s="5">
        <v>2107</v>
      </c>
      <c r="L36" s="5">
        <v>1</v>
      </c>
      <c r="M36" s="5">
        <f t="shared" si="3"/>
        <v>0</v>
      </c>
      <c r="O36" s="5">
        <v>1692</v>
      </c>
      <c r="P36" s="5">
        <v>1</v>
      </c>
      <c r="Q36" s="5">
        <f t="shared" si="4"/>
        <v>0</v>
      </c>
      <c r="S36" s="5">
        <v>1259</v>
      </c>
      <c r="T36" s="5">
        <v>1</v>
      </c>
      <c r="U36" s="5">
        <f t="shared" si="5"/>
        <v>0</v>
      </c>
      <c r="X36" s="5">
        <v>0</v>
      </c>
      <c r="Y36" s="5">
        <v>2107</v>
      </c>
      <c r="AA36" s="5">
        <f t="shared" ref="AA36:AB54" si="8">C36+G36+K36+O36+S36+W36</f>
        <v>7813</v>
      </c>
      <c r="AB36" s="5">
        <f t="shared" si="8"/>
        <v>5</v>
      </c>
      <c r="AC36" s="5">
        <f t="shared" si="1"/>
        <v>1563</v>
      </c>
      <c r="AD36" s="7">
        <f t="shared" si="6"/>
        <v>1</v>
      </c>
    </row>
    <row r="37" spans="1:30" x14ac:dyDescent="0.2">
      <c r="A37" s="6">
        <v>44796</v>
      </c>
      <c r="C37" s="5">
        <v>1484</v>
      </c>
      <c r="D37" s="5">
        <v>1</v>
      </c>
      <c r="E37" s="5">
        <f t="shared" si="7"/>
        <v>0</v>
      </c>
      <c r="G37" s="5">
        <v>1018</v>
      </c>
      <c r="H37" s="5">
        <v>1</v>
      </c>
      <c r="I37" s="5">
        <f t="shared" si="2"/>
        <v>0</v>
      </c>
      <c r="K37" s="5">
        <v>1586</v>
      </c>
      <c r="L37" s="5">
        <v>1</v>
      </c>
      <c r="M37" s="5">
        <f t="shared" si="3"/>
        <v>0</v>
      </c>
      <c r="O37" s="5">
        <v>1581</v>
      </c>
      <c r="P37" s="5">
        <v>1</v>
      </c>
      <c r="Q37" s="5">
        <f t="shared" si="4"/>
        <v>0</v>
      </c>
      <c r="S37" s="5">
        <v>1528</v>
      </c>
      <c r="T37" s="5">
        <v>1</v>
      </c>
      <c r="U37" s="5">
        <f t="shared" si="5"/>
        <v>0</v>
      </c>
      <c r="X37" s="5">
        <v>0</v>
      </c>
      <c r="Y37" s="5">
        <v>1586</v>
      </c>
      <c r="AA37" s="5">
        <f t="shared" si="8"/>
        <v>7197</v>
      </c>
      <c r="AB37" s="5">
        <f t="shared" si="8"/>
        <v>5</v>
      </c>
      <c r="AC37" s="5">
        <f t="shared" si="1"/>
        <v>1439</v>
      </c>
      <c r="AD37" s="7">
        <f t="shared" si="6"/>
        <v>1</v>
      </c>
    </row>
    <row r="38" spans="1:30" x14ac:dyDescent="0.2">
      <c r="A38" s="6">
        <v>44803</v>
      </c>
      <c r="C38" s="5">
        <v>1887</v>
      </c>
      <c r="D38" s="5">
        <v>1</v>
      </c>
      <c r="E38" s="5">
        <f t="shared" si="7"/>
        <v>0</v>
      </c>
      <c r="G38" s="5">
        <v>1434</v>
      </c>
      <c r="H38" s="5">
        <v>1</v>
      </c>
      <c r="I38" s="5">
        <f t="shared" si="2"/>
        <v>0</v>
      </c>
      <c r="K38" s="5">
        <v>2021</v>
      </c>
      <c r="L38" s="5">
        <v>1</v>
      </c>
      <c r="M38" s="5">
        <f t="shared" si="3"/>
        <v>0</v>
      </c>
      <c r="O38" s="5">
        <v>1268</v>
      </c>
      <c r="P38" s="5">
        <v>1</v>
      </c>
      <c r="Q38" s="5">
        <f t="shared" si="4"/>
        <v>0</v>
      </c>
      <c r="S38" s="5">
        <v>1096</v>
      </c>
      <c r="T38" s="5">
        <v>1</v>
      </c>
      <c r="U38" s="5">
        <f t="shared" si="5"/>
        <v>0</v>
      </c>
      <c r="W38" s="5">
        <v>1452</v>
      </c>
      <c r="X38" s="5">
        <v>1</v>
      </c>
      <c r="Y38" s="5">
        <f>IF(X38=0,$AC$38,0)</f>
        <v>0</v>
      </c>
      <c r="AA38" s="5">
        <f t="shared" si="8"/>
        <v>9158</v>
      </c>
      <c r="AB38" s="5">
        <f t="shared" si="8"/>
        <v>6</v>
      </c>
      <c r="AC38" s="5">
        <f t="shared" si="1"/>
        <v>1526</v>
      </c>
      <c r="AD38" s="7">
        <f t="shared" si="6"/>
        <v>1</v>
      </c>
    </row>
    <row r="39" spans="1:30" x14ac:dyDescent="0.2">
      <c r="A39" s="6">
        <v>44810</v>
      </c>
      <c r="C39" s="5">
        <v>1381</v>
      </c>
      <c r="D39" s="5">
        <v>1</v>
      </c>
      <c r="E39" s="5">
        <f t="shared" si="7"/>
        <v>0</v>
      </c>
      <c r="G39" s="5">
        <v>1153</v>
      </c>
      <c r="H39" s="5">
        <v>1</v>
      </c>
      <c r="I39" s="5">
        <f t="shared" si="2"/>
        <v>0</v>
      </c>
      <c r="L39" s="5">
        <v>0</v>
      </c>
      <c r="M39" s="5">
        <v>1381</v>
      </c>
      <c r="O39" s="5">
        <v>1200</v>
      </c>
      <c r="P39" s="5">
        <v>1</v>
      </c>
      <c r="Q39" s="5">
        <f t="shared" si="4"/>
        <v>0</v>
      </c>
      <c r="S39" s="5">
        <v>874</v>
      </c>
      <c r="T39" s="5">
        <v>1</v>
      </c>
      <c r="U39" s="5">
        <f t="shared" si="5"/>
        <v>0</v>
      </c>
      <c r="W39" s="5">
        <v>1049</v>
      </c>
      <c r="X39" s="5">
        <v>1</v>
      </c>
      <c r="Y39" s="5">
        <f>IF(X39=0,$AC$39,0)</f>
        <v>0</v>
      </c>
      <c r="AA39" s="5">
        <f t="shared" si="8"/>
        <v>5657</v>
      </c>
      <c r="AB39" s="5">
        <f t="shared" si="8"/>
        <v>5</v>
      </c>
      <c r="AC39" s="5">
        <f t="shared" si="1"/>
        <v>1131</v>
      </c>
      <c r="AD39" s="7">
        <f t="shared" si="6"/>
        <v>1</v>
      </c>
    </row>
    <row r="40" spans="1:30" x14ac:dyDescent="0.2">
      <c r="A40" s="6">
        <v>44817</v>
      </c>
      <c r="C40" s="5">
        <v>2329</v>
      </c>
      <c r="D40" s="5">
        <v>1</v>
      </c>
      <c r="E40" s="5">
        <f t="shared" si="7"/>
        <v>0</v>
      </c>
      <c r="G40" s="5">
        <v>1555</v>
      </c>
      <c r="H40" s="5">
        <v>1</v>
      </c>
      <c r="I40" s="5">
        <f t="shared" si="2"/>
        <v>0</v>
      </c>
      <c r="K40" s="5">
        <v>2333</v>
      </c>
      <c r="L40" s="5">
        <v>1</v>
      </c>
      <c r="M40" s="5">
        <f t="shared" si="3"/>
        <v>0</v>
      </c>
      <c r="O40" s="5">
        <v>2838</v>
      </c>
      <c r="P40" s="5">
        <v>1</v>
      </c>
      <c r="Q40" s="5">
        <f t="shared" si="4"/>
        <v>0</v>
      </c>
      <c r="T40" s="5">
        <v>0</v>
      </c>
      <c r="U40" s="5">
        <v>2838</v>
      </c>
      <c r="X40" s="5">
        <v>0</v>
      </c>
      <c r="Y40" s="5">
        <v>2838</v>
      </c>
      <c r="AA40" s="5">
        <f t="shared" si="8"/>
        <v>9055</v>
      </c>
      <c r="AB40" s="5">
        <f t="shared" si="8"/>
        <v>4</v>
      </c>
      <c r="AC40" s="5">
        <f t="shared" si="1"/>
        <v>2264</v>
      </c>
      <c r="AD40" s="7">
        <f t="shared" si="6"/>
        <v>1</v>
      </c>
    </row>
    <row r="41" spans="1:30" x14ac:dyDescent="0.2">
      <c r="A41" s="6">
        <v>44824</v>
      </c>
      <c r="C41" s="5">
        <v>1999</v>
      </c>
      <c r="D41" s="5">
        <v>1</v>
      </c>
      <c r="E41" s="5">
        <f t="shared" si="7"/>
        <v>0</v>
      </c>
      <c r="G41" s="5">
        <v>2219</v>
      </c>
      <c r="H41" s="5">
        <v>1</v>
      </c>
      <c r="I41" s="5">
        <f t="shared" si="2"/>
        <v>0</v>
      </c>
      <c r="L41" s="5">
        <v>0</v>
      </c>
      <c r="M41" s="5">
        <v>2219</v>
      </c>
      <c r="O41" s="5">
        <v>2014</v>
      </c>
      <c r="P41" s="5">
        <v>1</v>
      </c>
      <c r="Q41" s="5">
        <f t="shared" si="4"/>
        <v>0</v>
      </c>
      <c r="S41" s="5">
        <v>1965</v>
      </c>
      <c r="T41" s="5">
        <v>1</v>
      </c>
      <c r="U41" s="5">
        <f t="shared" si="5"/>
        <v>0</v>
      </c>
      <c r="X41" s="5">
        <v>0</v>
      </c>
      <c r="Y41" s="5">
        <v>2219</v>
      </c>
      <c r="AA41" s="5">
        <f t="shared" si="8"/>
        <v>8197</v>
      </c>
      <c r="AB41" s="5">
        <f t="shared" si="8"/>
        <v>4</v>
      </c>
      <c r="AC41" s="5">
        <f t="shared" si="1"/>
        <v>2049</v>
      </c>
      <c r="AD41" s="7">
        <f t="shared" si="6"/>
        <v>1</v>
      </c>
    </row>
    <row r="42" spans="1:30" x14ac:dyDescent="0.2">
      <c r="A42" s="6">
        <v>44831</v>
      </c>
      <c r="C42" s="5">
        <v>2955</v>
      </c>
      <c r="D42" s="5">
        <v>1</v>
      </c>
      <c r="E42" s="5">
        <f t="shared" si="7"/>
        <v>0</v>
      </c>
      <c r="G42" s="5">
        <v>1822</v>
      </c>
      <c r="H42" s="5">
        <v>1</v>
      </c>
      <c r="I42" s="5">
        <f t="shared" si="2"/>
        <v>0</v>
      </c>
      <c r="L42" s="5">
        <v>0</v>
      </c>
      <c r="M42" s="5">
        <v>2955</v>
      </c>
      <c r="O42" s="5">
        <v>2408</v>
      </c>
      <c r="P42" s="5">
        <v>1</v>
      </c>
      <c r="Q42" s="5">
        <f t="shared" si="4"/>
        <v>0</v>
      </c>
      <c r="S42" s="5">
        <v>1944</v>
      </c>
      <c r="T42" s="5">
        <v>1</v>
      </c>
      <c r="U42" s="5">
        <f t="shared" si="5"/>
        <v>0</v>
      </c>
      <c r="X42" s="5">
        <v>0</v>
      </c>
      <c r="Y42" s="5">
        <v>2955</v>
      </c>
      <c r="AA42" s="5">
        <f t="shared" si="8"/>
        <v>9129</v>
      </c>
      <c r="AB42" s="5">
        <f t="shared" si="8"/>
        <v>4</v>
      </c>
      <c r="AC42" s="5">
        <f t="shared" si="1"/>
        <v>2282</v>
      </c>
      <c r="AD42" s="7">
        <f t="shared" si="6"/>
        <v>1</v>
      </c>
    </row>
    <row r="43" spans="1:30" x14ac:dyDescent="0.2">
      <c r="A43" s="6">
        <v>44838</v>
      </c>
      <c r="C43" s="5">
        <v>1111</v>
      </c>
      <c r="D43" s="5">
        <v>1</v>
      </c>
      <c r="E43" s="5">
        <f t="shared" si="7"/>
        <v>0</v>
      </c>
      <c r="G43" s="5">
        <v>1684</v>
      </c>
      <c r="H43" s="5">
        <v>1</v>
      </c>
      <c r="I43" s="5">
        <f t="shared" si="2"/>
        <v>0</v>
      </c>
      <c r="L43" s="5">
        <v>0</v>
      </c>
      <c r="M43" s="5">
        <v>2394</v>
      </c>
      <c r="O43" s="5">
        <v>2394</v>
      </c>
      <c r="P43" s="5">
        <v>1</v>
      </c>
      <c r="Q43" s="5">
        <f t="shared" si="4"/>
        <v>0</v>
      </c>
      <c r="S43" s="5">
        <v>957</v>
      </c>
      <c r="T43" s="5">
        <v>1</v>
      </c>
      <c r="U43" s="5">
        <f t="shared" si="5"/>
        <v>0</v>
      </c>
      <c r="X43" s="5">
        <v>0</v>
      </c>
      <c r="Y43" s="5">
        <v>2394</v>
      </c>
      <c r="AA43" s="5">
        <f t="shared" si="8"/>
        <v>6146</v>
      </c>
      <c r="AB43" s="5">
        <f t="shared" si="8"/>
        <v>4</v>
      </c>
      <c r="AC43" s="5">
        <f t="shared" si="1"/>
        <v>1537</v>
      </c>
      <c r="AD43" s="7">
        <f t="shared" si="6"/>
        <v>1</v>
      </c>
    </row>
    <row r="44" spans="1:30" x14ac:dyDescent="0.2">
      <c r="A44" s="6">
        <v>44845</v>
      </c>
      <c r="C44" s="5">
        <v>2078</v>
      </c>
      <c r="D44" s="5">
        <v>1</v>
      </c>
      <c r="E44" s="5">
        <f t="shared" si="7"/>
        <v>0</v>
      </c>
      <c r="G44" s="5">
        <v>1843</v>
      </c>
      <c r="H44" s="5">
        <v>1</v>
      </c>
      <c r="I44" s="5">
        <f t="shared" si="2"/>
        <v>0</v>
      </c>
      <c r="L44" s="5">
        <v>0</v>
      </c>
      <c r="M44" s="5">
        <v>2078</v>
      </c>
      <c r="O44" s="5">
        <v>1915</v>
      </c>
      <c r="P44" s="5">
        <v>1</v>
      </c>
      <c r="Q44" s="5">
        <f t="shared" si="4"/>
        <v>0</v>
      </c>
      <c r="S44" s="5">
        <v>1637</v>
      </c>
      <c r="T44" s="5">
        <v>1</v>
      </c>
      <c r="U44" s="5">
        <f t="shared" si="5"/>
        <v>0</v>
      </c>
      <c r="X44" s="5">
        <v>0</v>
      </c>
      <c r="Y44" s="5">
        <v>2078</v>
      </c>
      <c r="AA44" s="5">
        <f t="shared" si="8"/>
        <v>7473</v>
      </c>
      <c r="AB44" s="5">
        <f t="shared" si="8"/>
        <v>4</v>
      </c>
      <c r="AC44" s="5">
        <f t="shared" si="1"/>
        <v>1868</v>
      </c>
      <c r="AD44" s="7">
        <f t="shared" si="6"/>
        <v>1</v>
      </c>
    </row>
    <row r="45" spans="1:30" x14ac:dyDescent="0.2">
      <c r="A45" s="6">
        <v>44852</v>
      </c>
      <c r="C45" s="5">
        <v>1042</v>
      </c>
      <c r="D45" s="5">
        <v>1</v>
      </c>
      <c r="E45" s="5">
        <f t="shared" si="7"/>
        <v>0</v>
      </c>
      <c r="G45" s="5">
        <v>1348</v>
      </c>
      <c r="H45" s="5">
        <v>1</v>
      </c>
      <c r="I45" s="5">
        <f t="shared" si="2"/>
        <v>0</v>
      </c>
      <c r="K45" s="5">
        <v>1266</v>
      </c>
      <c r="L45" s="5">
        <v>1</v>
      </c>
      <c r="M45" s="5">
        <f t="shared" si="3"/>
        <v>0</v>
      </c>
      <c r="O45" s="5">
        <v>1100</v>
      </c>
      <c r="P45" s="5">
        <v>1</v>
      </c>
      <c r="Q45" s="5">
        <f t="shared" si="4"/>
        <v>0</v>
      </c>
      <c r="S45" s="5">
        <v>1073</v>
      </c>
      <c r="T45" s="5">
        <v>1</v>
      </c>
      <c r="U45" s="5">
        <f t="shared" si="5"/>
        <v>0</v>
      </c>
      <c r="X45" s="5">
        <v>0</v>
      </c>
      <c r="Y45" s="5">
        <v>1348</v>
      </c>
      <c r="AA45" s="5">
        <f t="shared" si="8"/>
        <v>5829</v>
      </c>
      <c r="AB45" s="5">
        <f t="shared" si="8"/>
        <v>5</v>
      </c>
      <c r="AC45" s="5">
        <f t="shared" si="1"/>
        <v>1166</v>
      </c>
      <c r="AD45" s="7">
        <f t="shared" si="6"/>
        <v>1</v>
      </c>
    </row>
    <row r="46" spans="1:30" x14ac:dyDescent="0.2">
      <c r="A46" s="6" t="s">
        <v>40</v>
      </c>
      <c r="C46" s="5">
        <v>11034</v>
      </c>
      <c r="D46" s="5">
        <v>1</v>
      </c>
      <c r="E46" s="5">
        <f t="shared" si="7"/>
        <v>0</v>
      </c>
      <c r="G46" s="5">
        <v>10103</v>
      </c>
      <c r="H46" s="5">
        <v>1</v>
      </c>
      <c r="I46" s="5">
        <f t="shared" si="2"/>
        <v>0</v>
      </c>
      <c r="K46" s="5">
        <v>8442</v>
      </c>
      <c r="L46" s="5">
        <v>1</v>
      </c>
      <c r="M46" s="5">
        <f t="shared" si="3"/>
        <v>0</v>
      </c>
      <c r="O46" s="5">
        <v>9513</v>
      </c>
      <c r="P46" s="5">
        <v>1</v>
      </c>
      <c r="Q46" s="5">
        <f t="shared" si="4"/>
        <v>0</v>
      </c>
      <c r="S46" s="5">
        <v>8941</v>
      </c>
      <c r="T46" s="5">
        <v>1</v>
      </c>
      <c r="U46" s="5">
        <f t="shared" si="5"/>
        <v>0</v>
      </c>
      <c r="W46" s="5">
        <v>11770</v>
      </c>
      <c r="X46" s="5">
        <v>1</v>
      </c>
      <c r="Y46" s="5">
        <f>IF(X46=0,$AC$46,0)</f>
        <v>0</v>
      </c>
      <c r="AA46" s="5">
        <f t="shared" si="8"/>
        <v>59803</v>
      </c>
      <c r="AB46" s="5">
        <f t="shared" si="8"/>
        <v>6</v>
      </c>
      <c r="AC46" s="5">
        <f t="shared" si="1"/>
        <v>9967</v>
      </c>
      <c r="AD46" s="7">
        <f t="shared" si="6"/>
        <v>1</v>
      </c>
    </row>
    <row r="47" spans="1:30" x14ac:dyDescent="0.2">
      <c r="A47" s="6">
        <v>44859</v>
      </c>
      <c r="C47" s="5">
        <v>1146</v>
      </c>
      <c r="D47" s="5">
        <v>1</v>
      </c>
      <c r="E47" s="5">
        <f t="shared" si="7"/>
        <v>0</v>
      </c>
      <c r="G47" s="5">
        <v>1143</v>
      </c>
      <c r="H47" s="5">
        <v>1</v>
      </c>
      <c r="I47" s="5">
        <f t="shared" si="2"/>
        <v>0</v>
      </c>
      <c r="K47" s="5">
        <v>1507</v>
      </c>
      <c r="L47" s="5">
        <v>1</v>
      </c>
      <c r="M47" s="5">
        <f t="shared" si="3"/>
        <v>0</v>
      </c>
      <c r="O47" s="5">
        <v>895</v>
      </c>
      <c r="P47" s="5">
        <v>1</v>
      </c>
      <c r="Q47" s="5">
        <f t="shared" si="4"/>
        <v>0</v>
      </c>
      <c r="S47" s="5">
        <v>1535</v>
      </c>
      <c r="T47" s="5">
        <v>1</v>
      </c>
      <c r="U47" s="5">
        <f t="shared" si="5"/>
        <v>0</v>
      </c>
      <c r="X47" s="5">
        <v>1</v>
      </c>
      <c r="Y47" s="5">
        <v>1535</v>
      </c>
      <c r="AA47" s="5">
        <f t="shared" si="8"/>
        <v>6226</v>
      </c>
      <c r="AB47" s="5">
        <f t="shared" si="8"/>
        <v>6</v>
      </c>
      <c r="AC47" s="5">
        <f t="shared" si="1"/>
        <v>1038</v>
      </c>
      <c r="AD47" s="7">
        <f t="shared" si="6"/>
        <v>1</v>
      </c>
    </row>
    <row r="48" spans="1:30" x14ac:dyDescent="0.2">
      <c r="A48" s="6">
        <v>44866</v>
      </c>
      <c r="C48" s="5">
        <v>2272</v>
      </c>
      <c r="D48" s="5">
        <v>1</v>
      </c>
      <c r="E48" s="5">
        <f t="shared" si="7"/>
        <v>0</v>
      </c>
      <c r="G48" s="5">
        <v>2320</v>
      </c>
      <c r="H48" s="5">
        <v>1</v>
      </c>
      <c r="I48" s="5">
        <f t="shared" si="2"/>
        <v>0</v>
      </c>
      <c r="K48" s="5">
        <v>2889</v>
      </c>
      <c r="L48" s="5">
        <v>1</v>
      </c>
      <c r="M48" s="5">
        <f t="shared" si="3"/>
        <v>0</v>
      </c>
      <c r="O48" s="5">
        <v>2472</v>
      </c>
      <c r="P48" s="5">
        <v>1</v>
      </c>
      <c r="Q48" s="5">
        <f t="shared" si="4"/>
        <v>0</v>
      </c>
      <c r="S48" s="5">
        <v>1995</v>
      </c>
      <c r="T48" s="5">
        <v>1</v>
      </c>
      <c r="U48" s="5">
        <f t="shared" si="5"/>
        <v>0</v>
      </c>
      <c r="X48" s="5">
        <v>0</v>
      </c>
      <c r="Y48" s="5">
        <v>2889</v>
      </c>
      <c r="AA48" s="5">
        <f t="shared" si="8"/>
        <v>11948</v>
      </c>
      <c r="AB48" s="5">
        <f t="shared" si="8"/>
        <v>5</v>
      </c>
      <c r="AC48" s="5">
        <f t="shared" si="1"/>
        <v>2390</v>
      </c>
      <c r="AD48" s="7">
        <f t="shared" si="6"/>
        <v>1</v>
      </c>
    </row>
    <row r="49" spans="1:34" x14ac:dyDescent="0.2">
      <c r="A49" s="6">
        <v>44873</v>
      </c>
      <c r="C49" s="5">
        <v>1403</v>
      </c>
      <c r="D49" s="5">
        <v>1</v>
      </c>
      <c r="E49" s="5">
        <f t="shared" si="7"/>
        <v>0</v>
      </c>
      <c r="G49" s="5">
        <v>1420</v>
      </c>
      <c r="H49" s="5">
        <v>1</v>
      </c>
      <c r="I49" s="5">
        <f t="shared" si="2"/>
        <v>0</v>
      </c>
      <c r="K49" s="5">
        <v>1673</v>
      </c>
      <c r="L49" s="5">
        <v>1</v>
      </c>
      <c r="M49" s="5">
        <f t="shared" si="3"/>
        <v>0</v>
      </c>
      <c r="O49" s="5">
        <v>1529</v>
      </c>
      <c r="P49" s="5">
        <v>1</v>
      </c>
      <c r="Q49" s="5">
        <f t="shared" si="4"/>
        <v>0</v>
      </c>
      <c r="S49" s="5">
        <v>1895</v>
      </c>
      <c r="T49" s="5">
        <v>1</v>
      </c>
      <c r="U49" s="5">
        <f t="shared" si="5"/>
        <v>0</v>
      </c>
      <c r="X49" s="5">
        <v>0</v>
      </c>
      <c r="Y49" s="5">
        <v>1895</v>
      </c>
      <c r="AA49" s="5">
        <f t="shared" si="8"/>
        <v>7920</v>
      </c>
      <c r="AB49" s="5">
        <f t="shared" si="8"/>
        <v>5</v>
      </c>
      <c r="AC49" s="5">
        <f t="shared" si="1"/>
        <v>1584</v>
      </c>
      <c r="AD49" s="7">
        <f t="shared" si="6"/>
        <v>1</v>
      </c>
    </row>
    <row r="50" spans="1:34" x14ac:dyDescent="0.2">
      <c r="A50" s="6">
        <v>44880</v>
      </c>
      <c r="C50" s="5">
        <v>2103</v>
      </c>
      <c r="D50" s="5">
        <v>1</v>
      </c>
      <c r="E50" s="5">
        <f t="shared" si="7"/>
        <v>0</v>
      </c>
      <c r="G50" s="5">
        <v>2323</v>
      </c>
      <c r="H50" s="5">
        <v>1</v>
      </c>
      <c r="I50" s="5">
        <f t="shared" si="2"/>
        <v>0</v>
      </c>
      <c r="L50" s="5">
        <v>0</v>
      </c>
      <c r="M50" s="5">
        <v>2323</v>
      </c>
      <c r="O50" s="5">
        <v>1537</v>
      </c>
      <c r="P50" s="5">
        <v>1</v>
      </c>
      <c r="Q50" s="5">
        <f t="shared" si="4"/>
        <v>0</v>
      </c>
      <c r="S50" s="5">
        <v>2322</v>
      </c>
      <c r="T50" s="5">
        <v>1</v>
      </c>
      <c r="U50" s="5">
        <f t="shared" si="5"/>
        <v>0</v>
      </c>
      <c r="X50" s="5">
        <v>0</v>
      </c>
      <c r="Y50" s="5">
        <v>2323</v>
      </c>
      <c r="AA50" s="5">
        <f t="shared" si="8"/>
        <v>8285</v>
      </c>
      <c r="AB50" s="5">
        <f t="shared" si="8"/>
        <v>4</v>
      </c>
      <c r="AC50" s="5">
        <f t="shared" si="1"/>
        <v>2071</v>
      </c>
      <c r="AD50" s="7">
        <f t="shared" si="6"/>
        <v>1</v>
      </c>
    </row>
    <row r="51" spans="1:34" x14ac:dyDescent="0.2">
      <c r="A51" s="6">
        <v>44887</v>
      </c>
      <c r="C51" s="5">
        <v>2068</v>
      </c>
      <c r="D51" s="5">
        <v>1</v>
      </c>
      <c r="E51" s="5">
        <f t="shared" si="7"/>
        <v>0</v>
      </c>
      <c r="G51" s="5">
        <v>1409</v>
      </c>
      <c r="H51" s="5">
        <v>1</v>
      </c>
      <c r="I51" s="5">
        <f t="shared" si="2"/>
        <v>0</v>
      </c>
      <c r="K51" s="5">
        <v>1877</v>
      </c>
      <c r="L51" s="5">
        <v>1</v>
      </c>
      <c r="M51" s="5">
        <f t="shared" si="3"/>
        <v>0</v>
      </c>
      <c r="O51" s="5">
        <v>1766</v>
      </c>
      <c r="P51" s="5">
        <v>1</v>
      </c>
      <c r="Q51" s="5">
        <f t="shared" si="4"/>
        <v>0</v>
      </c>
      <c r="S51" s="5">
        <v>2229</v>
      </c>
      <c r="T51" s="5">
        <v>1</v>
      </c>
      <c r="U51" s="5">
        <f t="shared" si="5"/>
        <v>0</v>
      </c>
      <c r="X51" s="5">
        <v>0</v>
      </c>
      <c r="Y51" s="5">
        <v>2229</v>
      </c>
      <c r="AA51" s="5">
        <f t="shared" si="8"/>
        <v>9349</v>
      </c>
      <c r="AB51" s="5">
        <f t="shared" si="8"/>
        <v>5</v>
      </c>
      <c r="AC51" s="5">
        <f t="shared" si="1"/>
        <v>1870</v>
      </c>
      <c r="AD51" s="7">
        <f t="shared" si="6"/>
        <v>1</v>
      </c>
    </row>
    <row r="52" spans="1:34" x14ac:dyDescent="0.2">
      <c r="A52" s="6">
        <v>44901</v>
      </c>
      <c r="C52" s="5">
        <v>2141</v>
      </c>
      <c r="D52" s="5">
        <v>1</v>
      </c>
      <c r="E52" s="5">
        <f t="shared" si="7"/>
        <v>0</v>
      </c>
      <c r="G52" s="5">
        <v>2340</v>
      </c>
      <c r="H52" s="5">
        <v>1</v>
      </c>
      <c r="I52" s="5">
        <f t="shared" si="2"/>
        <v>0</v>
      </c>
      <c r="K52" s="5">
        <v>1776</v>
      </c>
      <c r="L52" s="5">
        <v>1</v>
      </c>
      <c r="M52" s="5">
        <f t="shared" si="3"/>
        <v>0</v>
      </c>
      <c r="O52" s="5">
        <v>2347</v>
      </c>
      <c r="P52" s="5">
        <v>1</v>
      </c>
      <c r="Q52" s="5">
        <f t="shared" si="4"/>
        <v>0</v>
      </c>
      <c r="S52" s="5">
        <v>1479</v>
      </c>
      <c r="T52" s="5">
        <v>1</v>
      </c>
      <c r="U52" s="5">
        <f t="shared" si="5"/>
        <v>0</v>
      </c>
      <c r="X52" s="5">
        <v>0</v>
      </c>
      <c r="Y52" s="5">
        <v>2347</v>
      </c>
      <c r="AA52" s="5">
        <f t="shared" si="8"/>
        <v>10083</v>
      </c>
      <c r="AB52" s="5">
        <f t="shared" si="8"/>
        <v>5</v>
      </c>
      <c r="AC52" s="5">
        <f t="shared" si="1"/>
        <v>2017</v>
      </c>
      <c r="AD52" s="7">
        <f t="shared" si="6"/>
        <v>1</v>
      </c>
    </row>
    <row r="53" spans="1:34" x14ac:dyDescent="0.2">
      <c r="A53" s="6">
        <v>44908</v>
      </c>
      <c r="C53" s="5">
        <v>1807</v>
      </c>
      <c r="D53" s="5">
        <v>1</v>
      </c>
      <c r="E53" s="5">
        <f t="shared" si="7"/>
        <v>0</v>
      </c>
      <c r="G53" s="5">
        <v>1714</v>
      </c>
      <c r="H53" s="5">
        <v>1</v>
      </c>
      <c r="I53" s="5">
        <f t="shared" si="2"/>
        <v>0</v>
      </c>
      <c r="K53" s="5">
        <v>1834</v>
      </c>
      <c r="L53" s="5">
        <v>1</v>
      </c>
      <c r="M53" s="5">
        <f t="shared" si="3"/>
        <v>0</v>
      </c>
      <c r="O53" s="5">
        <v>2033</v>
      </c>
      <c r="P53" s="5">
        <v>1</v>
      </c>
      <c r="Q53" s="5">
        <f t="shared" si="4"/>
        <v>0</v>
      </c>
      <c r="S53" s="5">
        <v>1786</v>
      </c>
      <c r="T53" s="5">
        <v>1</v>
      </c>
      <c r="U53" s="5">
        <f t="shared" si="5"/>
        <v>0</v>
      </c>
      <c r="X53" s="5">
        <v>0</v>
      </c>
      <c r="Y53" s="5">
        <v>2033</v>
      </c>
      <c r="AA53" s="5">
        <f t="shared" si="8"/>
        <v>9174</v>
      </c>
      <c r="AB53" s="5">
        <f t="shared" si="8"/>
        <v>5</v>
      </c>
      <c r="AC53" s="5">
        <f t="shared" si="1"/>
        <v>1835</v>
      </c>
      <c r="AD53" s="7">
        <f t="shared" si="6"/>
        <v>1</v>
      </c>
    </row>
    <row r="54" spans="1:34" x14ac:dyDescent="0.2">
      <c r="A54" s="6">
        <v>44915</v>
      </c>
      <c r="C54" s="5">
        <v>1255</v>
      </c>
      <c r="D54" s="5">
        <v>1</v>
      </c>
      <c r="E54" s="5">
        <f t="shared" si="7"/>
        <v>0</v>
      </c>
      <c r="G54" s="5">
        <v>1796</v>
      </c>
      <c r="H54" s="5">
        <v>1</v>
      </c>
      <c r="I54" s="5">
        <f t="shared" si="2"/>
        <v>0</v>
      </c>
      <c r="K54" s="5">
        <v>1134</v>
      </c>
      <c r="L54" s="5">
        <v>1</v>
      </c>
      <c r="M54" s="5">
        <f t="shared" si="3"/>
        <v>0</v>
      </c>
      <c r="O54" s="5">
        <v>1724</v>
      </c>
      <c r="P54" s="5">
        <v>1</v>
      </c>
      <c r="Q54" s="5">
        <f t="shared" si="4"/>
        <v>0</v>
      </c>
      <c r="S54" s="5">
        <v>1108</v>
      </c>
      <c r="T54" s="5">
        <v>1</v>
      </c>
      <c r="U54" s="5">
        <f t="shared" si="5"/>
        <v>0</v>
      </c>
      <c r="X54" s="5">
        <v>0</v>
      </c>
      <c r="Y54" s="5">
        <v>1796</v>
      </c>
      <c r="AA54" s="5">
        <f t="shared" si="8"/>
        <v>7017</v>
      </c>
      <c r="AB54" s="5">
        <f t="shared" si="8"/>
        <v>5</v>
      </c>
      <c r="AC54" s="5">
        <f t="shared" si="1"/>
        <v>1403</v>
      </c>
      <c r="AD54" s="7">
        <f t="shared" si="6"/>
        <v>1</v>
      </c>
    </row>
    <row r="56" spans="1:34" x14ac:dyDescent="0.2">
      <c r="A56" s="3" t="s">
        <v>9</v>
      </c>
      <c r="C56" s="5">
        <f>SUM(C4:C54)</f>
        <v>93151</v>
      </c>
      <c r="D56" s="5">
        <f>SUM(D4:D54)</f>
        <v>49</v>
      </c>
      <c r="E56" s="5">
        <f>SUM(E4:E54)</f>
        <v>3416</v>
      </c>
      <c r="G56" s="5">
        <f>SUM(G4:G54)</f>
        <v>84203</v>
      </c>
      <c r="H56" s="5">
        <f>SUM(H4:H54)</f>
        <v>49</v>
      </c>
      <c r="I56" s="5">
        <f>SUM(I4:I54)</f>
        <v>5481</v>
      </c>
      <c r="K56" s="5">
        <f>SUM(K4:K54)</f>
        <v>73530</v>
      </c>
      <c r="L56" s="5">
        <f>SUM(L4:L54)</f>
        <v>40</v>
      </c>
      <c r="M56" s="5">
        <f>SUM(M4:M54)</f>
        <v>24002</v>
      </c>
      <c r="O56" s="5">
        <f>SUM(O4:O54)</f>
        <v>90300</v>
      </c>
      <c r="P56" s="5">
        <f>SUM(P4:P54)</f>
        <v>49</v>
      </c>
      <c r="Q56" s="5">
        <f>SUM(Q4:Q54)</f>
        <v>4800</v>
      </c>
      <c r="S56" s="5">
        <f>SUM(S4:S54)</f>
        <v>82747</v>
      </c>
      <c r="T56" s="5">
        <f>SUM(T4:T54)</f>
        <v>50</v>
      </c>
      <c r="U56" s="5">
        <f>SUM(U4:U54)</f>
        <v>2838</v>
      </c>
      <c r="W56" s="5">
        <f>SUM(W4:W54)</f>
        <v>18124</v>
      </c>
      <c r="X56" s="5">
        <f>SUM(X4:X54)</f>
        <v>7</v>
      </c>
      <c r="Y56" s="5">
        <f>SUM(Y4:Y54)</f>
        <v>92828</v>
      </c>
      <c r="AA56" s="5"/>
      <c r="AB56" s="5"/>
      <c r="AD56" s="5">
        <f>SUM(AD4:AD54)</f>
        <v>51</v>
      </c>
    </row>
    <row r="57" spans="1:34" x14ac:dyDescent="0.2">
      <c r="A57" s="3" t="s">
        <v>10</v>
      </c>
      <c r="C57" s="5">
        <f>C56/D56</f>
        <v>1901</v>
      </c>
      <c r="G57" s="5">
        <f>G56/H56</f>
        <v>1718</v>
      </c>
      <c r="K57" s="5">
        <f>K56/L56</f>
        <v>1838</v>
      </c>
      <c r="O57" s="5">
        <f>O56/P56</f>
        <v>1843</v>
      </c>
      <c r="S57" s="5">
        <f>S56/T56</f>
        <v>1655</v>
      </c>
      <c r="W57" s="5">
        <f>W56/X56</f>
        <v>2589</v>
      </c>
    </row>
    <row r="58" spans="1:34" x14ac:dyDescent="0.2">
      <c r="A58" s="3" t="s">
        <v>11</v>
      </c>
      <c r="C58" s="5">
        <f>(C56+E56)/$AD$56</f>
        <v>1893</v>
      </c>
      <c r="G58" s="5">
        <f>(G56+I56)/$AD$56</f>
        <v>1759</v>
      </c>
      <c r="K58" s="5">
        <f>(K56+M56)/$AD$56</f>
        <v>1912</v>
      </c>
      <c r="O58" s="5">
        <f>(O56+Q56)/$AD$56</f>
        <v>1865</v>
      </c>
      <c r="S58" s="5">
        <f>(S56+U56)/$AD$56</f>
        <v>1678</v>
      </c>
      <c r="W58" s="5">
        <f>(W56+Y56)/$AD$56</f>
        <v>2176</v>
      </c>
      <c r="AA58" s="5"/>
    </row>
    <row r="60" spans="1:34" x14ac:dyDescent="0.2">
      <c r="A60" s="8" t="s">
        <v>29</v>
      </c>
      <c r="C60" s="51" t="str">
        <f>C2</f>
        <v>Jürgen</v>
      </c>
      <c r="D60" s="52"/>
      <c r="E60" s="53"/>
      <c r="G60" s="51" t="str">
        <f>G2</f>
        <v>Martin</v>
      </c>
      <c r="H60" s="52"/>
      <c r="I60" s="53"/>
      <c r="K60" s="51" t="str">
        <f>K2</f>
        <v>Steffen</v>
      </c>
      <c r="L60" s="52"/>
      <c r="M60" s="53"/>
      <c r="O60" s="51" t="str">
        <f>O2</f>
        <v>Jörg</v>
      </c>
      <c r="P60" s="52"/>
      <c r="Q60" s="53"/>
      <c r="S60" s="51" t="str">
        <f>S2</f>
        <v>Oliver</v>
      </c>
      <c r="T60" s="52"/>
      <c r="U60" s="53"/>
      <c r="W60" s="51" t="str">
        <f>W2</f>
        <v>Clemens</v>
      </c>
      <c r="X60" s="52"/>
      <c r="Y60" s="53"/>
      <c r="AE60" s="12">
        <f>C64</f>
        <v>96567</v>
      </c>
      <c r="AF60" s="12">
        <v>1</v>
      </c>
      <c r="AG60" s="12">
        <f>IF(W65=1,W64,IF(S65=1,S64,IF(O65=1,O64,IF(K65=1,K64,IF(G65=1,G64,IF(C65=1,C64,""))))))</f>
        <v>85585</v>
      </c>
      <c r="AH60" s="35"/>
    </row>
    <row r="61" spans="1:34" x14ac:dyDescent="0.2">
      <c r="A61" s="8" t="s">
        <v>30</v>
      </c>
      <c r="C61" s="48">
        <f>D56</f>
        <v>49</v>
      </c>
      <c r="D61" s="49"/>
      <c r="E61" s="50"/>
      <c r="G61" s="48">
        <f>H56</f>
        <v>49</v>
      </c>
      <c r="H61" s="49"/>
      <c r="I61" s="50"/>
      <c r="K61" s="48">
        <f>L56</f>
        <v>40</v>
      </c>
      <c r="L61" s="49"/>
      <c r="M61" s="50"/>
      <c r="O61" s="48">
        <f>P56</f>
        <v>49</v>
      </c>
      <c r="P61" s="49"/>
      <c r="Q61" s="50"/>
      <c r="S61" s="48">
        <f>T56</f>
        <v>50</v>
      </c>
      <c r="T61" s="49"/>
      <c r="U61" s="50"/>
      <c r="W61" s="48">
        <f>X56</f>
        <v>7</v>
      </c>
      <c r="X61" s="49"/>
      <c r="Y61" s="50"/>
      <c r="AE61" s="12">
        <f>G64</f>
        <v>89684</v>
      </c>
      <c r="AF61" s="12">
        <v>2</v>
      </c>
      <c r="AG61" s="12">
        <f>IF(W65=2,W64,IF(S65=2,S64,IF(O65=2,O64,IF(K65=2,K64,IF(G65=2,G64,IF(C65=2,C64,""))))))</f>
        <v>89684</v>
      </c>
      <c r="AH61" s="12">
        <f>AG61-AG60</f>
        <v>4099</v>
      </c>
    </row>
    <row r="62" spans="1:34" x14ac:dyDescent="0.2">
      <c r="A62" s="13" t="s">
        <v>31</v>
      </c>
      <c r="B62" s="13"/>
      <c r="C62" s="45">
        <f>C56</f>
        <v>93151</v>
      </c>
      <c r="D62" s="46"/>
      <c r="E62" s="47"/>
      <c r="F62" s="14"/>
      <c r="G62" s="45">
        <f>G56</f>
        <v>84203</v>
      </c>
      <c r="H62" s="46"/>
      <c r="I62" s="47"/>
      <c r="J62" s="14"/>
      <c r="K62" s="45">
        <f>K56</f>
        <v>73530</v>
      </c>
      <c r="L62" s="46"/>
      <c r="M62" s="47"/>
      <c r="N62" s="14"/>
      <c r="O62" s="45">
        <f>O56</f>
        <v>90300</v>
      </c>
      <c r="P62" s="46"/>
      <c r="Q62" s="47"/>
      <c r="R62" s="14"/>
      <c r="S62" s="45">
        <f>S56</f>
        <v>82747</v>
      </c>
      <c r="T62" s="46"/>
      <c r="U62" s="47"/>
      <c r="V62" s="14"/>
      <c r="W62" s="45">
        <f>W56</f>
        <v>18124</v>
      </c>
      <c r="X62" s="46"/>
      <c r="Y62" s="47"/>
      <c r="AE62" s="12">
        <f>K64</f>
        <v>97532</v>
      </c>
      <c r="AF62" s="12">
        <v>3</v>
      </c>
      <c r="AG62" s="12">
        <f>IF(W65=3,W64,IF(S65=3,S64,IF(O65=3,O64,IF(K65=3,K64,IF(G65=3,G64,IF(C65=3,C64,""))))))</f>
        <v>95100</v>
      </c>
      <c r="AH62" s="12">
        <f t="shared" ref="AH62:AH65" si="9">AG62-AG61</f>
        <v>5416</v>
      </c>
    </row>
    <row r="63" spans="1:34" x14ac:dyDescent="0.2">
      <c r="A63" s="13" t="s">
        <v>32</v>
      </c>
      <c r="B63" s="13"/>
      <c r="C63" s="45">
        <f>E56</f>
        <v>3416</v>
      </c>
      <c r="D63" s="46"/>
      <c r="E63" s="47"/>
      <c r="F63" s="14"/>
      <c r="G63" s="45">
        <f>I56</f>
        <v>5481</v>
      </c>
      <c r="H63" s="46"/>
      <c r="I63" s="47"/>
      <c r="J63" s="14"/>
      <c r="K63" s="45">
        <f>M56</f>
        <v>24002</v>
      </c>
      <c r="L63" s="46"/>
      <c r="M63" s="47"/>
      <c r="N63" s="14"/>
      <c r="O63" s="45">
        <f>Q56</f>
        <v>4800</v>
      </c>
      <c r="P63" s="46"/>
      <c r="Q63" s="47"/>
      <c r="R63" s="14"/>
      <c r="S63" s="45">
        <f>U56</f>
        <v>2838</v>
      </c>
      <c r="T63" s="46"/>
      <c r="U63" s="47"/>
      <c r="V63" s="14"/>
      <c r="W63" s="45">
        <f>Y56</f>
        <v>92828</v>
      </c>
      <c r="X63" s="46"/>
      <c r="Y63" s="47"/>
      <c r="AE63" s="12">
        <f>O64</f>
        <v>95100</v>
      </c>
      <c r="AF63" s="12">
        <v>4</v>
      </c>
      <c r="AG63" s="12">
        <f>IF(W65=4,W64,IF(S65=4,S64,IF(O65=4,O64,IF(K65=4,K64,IF(G65=4,G64,IF(C65=4,C64,""))))))</f>
        <v>96567</v>
      </c>
      <c r="AH63" s="12">
        <f t="shared" si="9"/>
        <v>1467</v>
      </c>
    </row>
    <row r="64" spans="1:34" x14ac:dyDescent="0.2">
      <c r="A64" s="8" t="s">
        <v>21</v>
      </c>
      <c r="B64" s="8"/>
      <c r="C64" s="42">
        <f>C56+E56</f>
        <v>96567</v>
      </c>
      <c r="D64" s="43"/>
      <c r="E64" s="44"/>
      <c r="F64" s="9"/>
      <c r="G64" s="42">
        <f>G56+I56</f>
        <v>89684</v>
      </c>
      <c r="H64" s="43"/>
      <c r="I64" s="44"/>
      <c r="J64" s="9"/>
      <c r="K64" s="42">
        <f>K56+M56</f>
        <v>97532</v>
      </c>
      <c r="L64" s="43"/>
      <c r="M64" s="44"/>
      <c r="N64" s="9"/>
      <c r="O64" s="42">
        <f>O56+Q56</f>
        <v>95100</v>
      </c>
      <c r="P64" s="43"/>
      <c r="Q64" s="44"/>
      <c r="R64" s="9"/>
      <c r="S64" s="42">
        <f>S56+U56</f>
        <v>85585</v>
      </c>
      <c r="T64" s="43"/>
      <c r="U64" s="44"/>
      <c r="V64" s="9"/>
      <c r="W64" s="42">
        <f>W56+Y56</f>
        <v>110952</v>
      </c>
      <c r="X64" s="43"/>
      <c r="Y64" s="44"/>
      <c r="Z64" s="9"/>
      <c r="AA64" s="10"/>
      <c r="AB64" s="10"/>
      <c r="AC64" s="9"/>
      <c r="AD64" s="11"/>
      <c r="AE64" s="12">
        <f>S64</f>
        <v>85585</v>
      </c>
      <c r="AF64" s="12">
        <v>5</v>
      </c>
      <c r="AG64" s="12">
        <f>IF(W65=5,W64,IF(S65=5,S64,IF(O65=5,O64,IF(K65=5,K64,IF(G65=5,G64,IF(C65=5,C64,""))))))</f>
        <v>97532</v>
      </c>
      <c r="AH64" s="12">
        <f t="shared" si="9"/>
        <v>965</v>
      </c>
    </row>
    <row r="65" spans="1:34" x14ac:dyDescent="0.2">
      <c r="A65" s="8" t="s">
        <v>28</v>
      </c>
      <c r="C65" s="57">
        <f>_xlfn.RANK.EQ(C64,$AE$60:$AE$65,1)</f>
        <v>4</v>
      </c>
      <c r="D65" s="58"/>
      <c r="E65" s="59"/>
      <c r="G65" s="57">
        <f>_xlfn.RANK.EQ(G64,$AE$60:$AE$65,1)</f>
        <v>2</v>
      </c>
      <c r="H65" s="58"/>
      <c r="I65" s="59"/>
      <c r="K65" s="57">
        <f>_xlfn.RANK.EQ(K64,$AE$60:$AE$65,1)</f>
        <v>5</v>
      </c>
      <c r="L65" s="58"/>
      <c r="M65" s="59"/>
      <c r="O65" s="57">
        <f>_xlfn.RANK.EQ(O64,$AE$60:$AE$65,1)</f>
        <v>3</v>
      </c>
      <c r="P65" s="58"/>
      <c r="Q65" s="59"/>
      <c r="S65" s="57">
        <f>_xlfn.RANK.EQ(S64,$AE$60:$AE$65,1)</f>
        <v>1</v>
      </c>
      <c r="T65" s="58"/>
      <c r="U65" s="59"/>
      <c r="W65" s="57">
        <f>_xlfn.RANK.EQ(W64,$AE$60:$AE$65,1)</f>
        <v>6</v>
      </c>
      <c r="X65" s="58"/>
      <c r="Y65" s="59"/>
      <c r="AE65" s="12">
        <f>W64</f>
        <v>110952</v>
      </c>
      <c r="AF65" s="12">
        <v>6</v>
      </c>
      <c r="AG65" s="12">
        <f>IF(W65=6,W64,IF(S65=6,S64,IF(O65=6,O64,IF(K65=6,K64,IF(G65=6,G64,IF(C65=6,C64,""))))))</f>
        <v>110952</v>
      </c>
      <c r="AH65" s="12">
        <f t="shared" si="9"/>
        <v>13420</v>
      </c>
    </row>
    <row r="66" spans="1:34" x14ac:dyDescent="0.2">
      <c r="A66" s="8" t="s">
        <v>41</v>
      </c>
      <c r="C66" s="54">
        <f>VLOOKUP(C65,AF60:AH65,3,FALSE)</f>
        <v>1467</v>
      </c>
      <c r="D66" s="55"/>
      <c r="E66" s="56"/>
      <c r="G66" s="54">
        <f>VLOOKUP(G65,AF60:AH65,3,FALSE)</f>
        <v>4099</v>
      </c>
      <c r="H66" s="55"/>
      <c r="I66" s="56"/>
      <c r="K66" s="54">
        <f>VLOOKUP(K65,AF60:AH65,3,FALSE)</f>
        <v>965</v>
      </c>
      <c r="L66" s="55"/>
      <c r="M66" s="56"/>
      <c r="O66" s="54">
        <f>VLOOKUP(O65,AF60:AH65,3,FALSE)</f>
        <v>5416</v>
      </c>
      <c r="P66" s="55"/>
      <c r="Q66" s="56"/>
      <c r="S66" s="54">
        <f>VLOOKUP(S65,AF60:AH65,3,FALSE)</f>
        <v>0</v>
      </c>
      <c r="T66" s="55"/>
      <c r="U66" s="56"/>
      <c r="W66" s="54">
        <f>VLOOKUP(W65,AF60:AH65,3,FALSE)</f>
        <v>13420</v>
      </c>
      <c r="X66" s="55"/>
      <c r="Y66" s="56"/>
    </row>
  </sheetData>
  <mergeCells count="42">
    <mergeCell ref="W61:Y61"/>
    <mergeCell ref="C60:E60"/>
    <mergeCell ref="G60:I60"/>
    <mergeCell ref="K60:M60"/>
    <mergeCell ref="O60:Q60"/>
    <mergeCell ref="S60:U60"/>
    <mergeCell ref="W60:Y60"/>
    <mergeCell ref="C61:E61"/>
    <mergeCell ref="G61:I61"/>
    <mergeCell ref="K61:M61"/>
    <mergeCell ref="O61:Q61"/>
    <mergeCell ref="S61:U61"/>
    <mergeCell ref="W63:Y63"/>
    <mergeCell ref="C62:E62"/>
    <mergeCell ref="G62:I62"/>
    <mergeCell ref="K62:M62"/>
    <mergeCell ref="O62:Q62"/>
    <mergeCell ref="S62:U62"/>
    <mergeCell ref="W62:Y62"/>
    <mergeCell ref="C63:E63"/>
    <mergeCell ref="G63:I63"/>
    <mergeCell ref="K63:M63"/>
    <mergeCell ref="O63:Q63"/>
    <mergeCell ref="S63:U63"/>
    <mergeCell ref="W65:Y65"/>
    <mergeCell ref="C64:E64"/>
    <mergeCell ref="G64:I64"/>
    <mergeCell ref="K64:M64"/>
    <mergeCell ref="O64:Q64"/>
    <mergeCell ref="S64:U64"/>
    <mergeCell ref="W64:Y64"/>
    <mergeCell ref="C65:E65"/>
    <mergeCell ref="G65:I65"/>
    <mergeCell ref="K65:M65"/>
    <mergeCell ref="O65:Q65"/>
    <mergeCell ref="S65:U65"/>
    <mergeCell ref="W66:Y66"/>
    <mergeCell ref="C66:E66"/>
    <mergeCell ref="G66:I66"/>
    <mergeCell ref="K66:M66"/>
    <mergeCell ref="O66:Q66"/>
    <mergeCell ref="S66:U66"/>
  </mergeCells>
  <pageMargins left="0.25" right="0.25" top="0.75" bottom="0.75" header="0.3" footer="0.3"/>
  <pageSetup paperSize="9" scale="67" orientation="landscape" horizontalDpi="4294967293" vertic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AH64"/>
  <sheetViews>
    <sheetView workbookViewId="0">
      <pane ySplit="765" topLeftCell="A31" activePane="bottomLeft"/>
      <selection activeCell="AE1" sqref="AE1:AH1048576"/>
      <selection pane="bottomLeft" activeCell="A57" sqref="A57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4" width="11.42578125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44929</v>
      </c>
      <c r="C4" s="5">
        <v>1933</v>
      </c>
      <c r="D4" s="5">
        <v>1</v>
      </c>
      <c r="E4" s="5">
        <f t="shared" ref="E4:E52" si="0">IF(D4=0,$AC4,0)</f>
        <v>0</v>
      </c>
      <c r="G4" s="5">
        <v>1831</v>
      </c>
      <c r="H4" s="5">
        <v>1</v>
      </c>
      <c r="I4" s="5">
        <f t="shared" ref="I4:I52" si="1">IF(H4=0,$AC4,0)</f>
        <v>0</v>
      </c>
      <c r="K4" s="5">
        <v>1899</v>
      </c>
      <c r="L4" s="5">
        <v>1</v>
      </c>
      <c r="M4" s="5">
        <f t="shared" ref="M4:M52" si="2">IF(L4=0,$AC4,0)</f>
        <v>0</v>
      </c>
      <c r="O4" s="5">
        <v>2115</v>
      </c>
      <c r="P4" s="5">
        <v>1</v>
      </c>
      <c r="Q4" s="5">
        <f t="shared" ref="Q4:Q52" si="3">IF(P4=0,$AC4,0)</f>
        <v>0</v>
      </c>
      <c r="S4" s="5">
        <v>1853</v>
      </c>
      <c r="T4" s="5">
        <v>1</v>
      </c>
      <c r="U4" s="5">
        <f t="shared" ref="U4:U52" si="4">IF(T4=0,$AC4,0)</f>
        <v>0</v>
      </c>
      <c r="X4" s="5">
        <v>0</v>
      </c>
      <c r="Y4" s="5">
        <v>2112</v>
      </c>
      <c r="AA4" s="5">
        <f t="shared" ref="AA4:AB35" si="5">C4+G4+K4+O4+S4+W4</f>
        <v>9631</v>
      </c>
      <c r="AB4" s="5">
        <f t="shared" si="5"/>
        <v>5</v>
      </c>
      <c r="AC4" s="5">
        <f t="shared" ref="AC4:AC52" si="6">IF(ISERROR(AA4/AB4),0,AA4/AB4)</f>
        <v>1926</v>
      </c>
      <c r="AD4" s="7">
        <f t="shared" ref="AD4:AD52" si="7">IF(AB4&gt;1,1,0)</f>
        <v>1</v>
      </c>
    </row>
    <row r="5" spans="1:30" x14ac:dyDescent="0.2">
      <c r="A5" s="6">
        <v>44936</v>
      </c>
      <c r="C5" s="5">
        <v>1982</v>
      </c>
      <c r="D5" s="5">
        <v>1</v>
      </c>
      <c r="E5" s="5">
        <f t="shared" si="0"/>
        <v>0</v>
      </c>
      <c r="G5" s="5">
        <v>2619</v>
      </c>
      <c r="H5" s="5">
        <v>1</v>
      </c>
      <c r="I5" s="5">
        <f t="shared" si="1"/>
        <v>0</v>
      </c>
      <c r="L5" s="5">
        <v>0</v>
      </c>
      <c r="M5" s="5">
        <v>2619</v>
      </c>
      <c r="O5" s="5">
        <v>1596</v>
      </c>
      <c r="P5" s="5">
        <v>1</v>
      </c>
      <c r="Q5" s="5">
        <f t="shared" si="3"/>
        <v>0</v>
      </c>
      <c r="S5" s="5">
        <v>1489</v>
      </c>
      <c r="T5" s="5">
        <v>1</v>
      </c>
      <c r="U5" s="5">
        <f t="shared" si="4"/>
        <v>0</v>
      </c>
      <c r="X5" s="5">
        <v>0</v>
      </c>
      <c r="Y5" s="5">
        <v>2619</v>
      </c>
      <c r="AA5" s="5">
        <f t="shared" si="5"/>
        <v>7686</v>
      </c>
      <c r="AB5" s="5">
        <f t="shared" si="5"/>
        <v>4</v>
      </c>
      <c r="AC5" s="5">
        <f t="shared" si="6"/>
        <v>1922</v>
      </c>
      <c r="AD5" s="7">
        <f t="shared" si="7"/>
        <v>1</v>
      </c>
    </row>
    <row r="6" spans="1:30" x14ac:dyDescent="0.2">
      <c r="A6" s="6">
        <v>44943</v>
      </c>
      <c r="C6" s="5">
        <v>1063</v>
      </c>
      <c r="D6" s="5">
        <v>1</v>
      </c>
      <c r="E6" s="5">
        <f t="shared" ref="E6:E20" si="8">IF(D6=0,$AC6,0)</f>
        <v>0</v>
      </c>
      <c r="H6" s="5">
        <v>0</v>
      </c>
      <c r="I6" s="5">
        <v>2114</v>
      </c>
      <c r="K6" s="5">
        <v>2114</v>
      </c>
      <c r="L6" s="5">
        <v>1</v>
      </c>
      <c r="M6" s="5">
        <f t="shared" ref="M6:M20" si="9">IF(L6=0,$AC6,0)</f>
        <v>0</v>
      </c>
      <c r="O6" s="5">
        <v>1836</v>
      </c>
      <c r="P6" s="5">
        <v>1</v>
      </c>
      <c r="Q6" s="5">
        <f t="shared" ref="Q6:Q20" si="10">IF(P6=0,$AC6,0)</f>
        <v>0</v>
      </c>
      <c r="S6" s="5">
        <v>1691</v>
      </c>
      <c r="T6" s="5">
        <v>1</v>
      </c>
      <c r="U6" s="5">
        <f t="shared" ref="U6:U20" si="11">IF(T6=0,$AC6,0)</f>
        <v>0</v>
      </c>
      <c r="X6" s="5">
        <v>0</v>
      </c>
      <c r="Y6" s="5">
        <v>2114</v>
      </c>
      <c r="AA6" s="5">
        <f t="shared" ref="AA6:AA20" si="12">C6+G6+K6+O6+S6+W6</f>
        <v>6704</v>
      </c>
      <c r="AB6" s="5">
        <f t="shared" ref="AB6:AB20" si="13">D6+H6+L6+P6+T6+X6</f>
        <v>4</v>
      </c>
      <c r="AC6" s="5">
        <f t="shared" ref="AC6:AC20" si="14">IF(ISERROR(AA6/AB6),0,AA6/AB6)</f>
        <v>1676</v>
      </c>
      <c r="AD6" s="7">
        <f t="shared" ref="AD6:AD20" si="15">IF(AB6&gt;1,1,0)</f>
        <v>1</v>
      </c>
    </row>
    <row r="7" spans="1:30" x14ac:dyDescent="0.2">
      <c r="A7" s="6">
        <v>44950</v>
      </c>
      <c r="D7" s="5">
        <v>0</v>
      </c>
      <c r="E7" s="5">
        <v>3108</v>
      </c>
      <c r="G7" s="5">
        <v>2176</v>
      </c>
      <c r="H7" s="5">
        <v>1</v>
      </c>
      <c r="I7" s="5">
        <f t="shared" ref="I7:I20" si="16">IF(H7=0,$AC7,0)</f>
        <v>0</v>
      </c>
      <c r="K7" s="5">
        <v>3108</v>
      </c>
      <c r="L7" s="5">
        <v>1</v>
      </c>
      <c r="M7" s="5">
        <f t="shared" si="9"/>
        <v>0</v>
      </c>
      <c r="O7" s="5">
        <v>2671</v>
      </c>
      <c r="P7" s="5">
        <v>1</v>
      </c>
      <c r="Q7" s="5">
        <f t="shared" si="10"/>
        <v>0</v>
      </c>
      <c r="S7" s="5">
        <v>1839</v>
      </c>
      <c r="T7" s="5">
        <v>1</v>
      </c>
      <c r="U7" s="5">
        <f t="shared" si="11"/>
        <v>0</v>
      </c>
      <c r="X7" s="5">
        <v>0</v>
      </c>
      <c r="Y7" s="5">
        <v>3108</v>
      </c>
      <c r="AA7" s="5">
        <f t="shared" si="12"/>
        <v>9794</v>
      </c>
      <c r="AB7" s="5">
        <f t="shared" si="13"/>
        <v>4</v>
      </c>
      <c r="AC7" s="5">
        <f t="shared" si="14"/>
        <v>2449</v>
      </c>
      <c r="AD7" s="7">
        <f t="shared" si="15"/>
        <v>1</v>
      </c>
    </row>
    <row r="8" spans="1:30" x14ac:dyDescent="0.2">
      <c r="A8" s="6">
        <v>44957</v>
      </c>
      <c r="C8" s="5">
        <v>1632</v>
      </c>
      <c r="D8" s="5">
        <v>1</v>
      </c>
      <c r="E8" s="5">
        <f t="shared" si="8"/>
        <v>0</v>
      </c>
      <c r="G8" s="5">
        <v>1391</v>
      </c>
      <c r="H8" s="5">
        <v>1</v>
      </c>
      <c r="I8" s="5">
        <f t="shared" si="16"/>
        <v>0</v>
      </c>
      <c r="L8" s="5">
        <v>0</v>
      </c>
      <c r="M8" s="5">
        <v>2109</v>
      </c>
      <c r="O8" s="5">
        <v>1488</v>
      </c>
      <c r="P8" s="5">
        <v>1</v>
      </c>
      <c r="Q8" s="5">
        <f t="shared" si="10"/>
        <v>0</v>
      </c>
      <c r="S8" s="5">
        <v>2109</v>
      </c>
      <c r="T8" s="5">
        <v>1</v>
      </c>
      <c r="U8" s="5">
        <f t="shared" si="11"/>
        <v>0</v>
      </c>
      <c r="X8" s="5">
        <v>0</v>
      </c>
      <c r="Y8" s="5">
        <v>2109</v>
      </c>
      <c r="AA8" s="5">
        <f t="shared" si="12"/>
        <v>6620</v>
      </c>
      <c r="AB8" s="5">
        <f t="shared" si="13"/>
        <v>4</v>
      </c>
      <c r="AC8" s="5">
        <f t="shared" si="14"/>
        <v>1655</v>
      </c>
      <c r="AD8" s="7">
        <f t="shared" si="15"/>
        <v>1</v>
      </c>
    </row>
    <row r="9" spans="1:30" x14ac:dyDescent="0.2">
      <c r="A9" s="6">
        <v>44964</v>
      </c>
      <c r="C9" s="5">
        <v>1434</v>
      </c>
      <c r="D9" s="5">
        <v>1</v>
      </c>
      <c r="E9" s="5">
        <f t="shared" si="8"/>
        <v>0</v>
      </c>
      <c r="G9" s="5">
        <v>1417</v>
      </c>
      <c r="H9" s="5">
        <v>1</v>
      </c>
      <c r="I9" s="5">
        <f t="shared" si="16"/>
        <v>0</v>
      </c>
      <c r="K9" s="5">
        <v>1325</v>
      </c>
      <c r="L9" s="5">
        <v>1</v>
      </c>
      <c r="M9" s="5">
        <f t="shared" si="9"/>
        <v>0</v>
      </c>
      <c r="O9" s="5">
        <v>1514</v>
      </c>
      <c r="P9" s="5">
        <v>1</v>
      </c>
      <c r="Q9" s="5">
        <f t="shared" si="10"/>
        <v>0</v>
      </c>
      <c r="S9" s="5">
        <v>712</v>
      </c>
      <c r="T9" s="5">
        <v>1</v>
      </c>
      <c r="U9" s="5">
        <f t="shared" si="11"/>
        <v>0</v>
      </c>
      <c r="X9" s="5">
        <v>0</v>
      </c>
      <c r="Y9" s="5">
        <v>1514</v>
      </c>
      <c r="AA9" s="5">
        <f t="shared" si="12"/>
        <v>6402</v>
      </c>
      <c r="AB9" s="5">
        <f t="shared" si="13"/>
        <v>5</v>
      </c>
      <c r="AC9" s="5">
        <f t="shared" si="14"/>
        <v>1280</v>
      </c>
      <c r="AD9" s="7">
        <f t="shared" si="15"/>
        <v>1</v>
      </c>
    </row>
    <row r="10" spans="1:30" x14ac:dyDescent="0.2">
      <c r="A10" s="6">
        <v>44971</v>
      </c>
      <c r="C10" s="5">
        <v>1505</v>
      </c>
      <c r="D10" s="5">
        <v>1</v>
      </c>
      <c r="E10" s="5">
        <f t="shared" si="8"/>
        <v>0</v>
      </c>
      <c r="G10" s="5">
        <v>1149</v>
      </c>
      <c r="H10" s="5">
        <v>1</v>
      </c>
      <c r="I10" s="5">
        <f t="shared" si="16"/>
        <v>0</v>
      </c>
      <c r="K10" s="5">
        <v>2418</v>
      </c>
      <c r="L10" s="5">
        <v>1</v>
      </c>
      <c r="M10" s="5">
        <f t="shared" si="9"/>
        <v>0</v>
      </c>
      <c r="O10" s="5">
        <v>1604</v>
      </c>
      <c r="P10" s="5">
        <v>1</v>
      </c>
      <c r="Q10" s="5">
        <f t="shared" si="10"/>
        <v>0</v>
      </c>
      <c r="S10" s="5">
        <v>1744</v>
      </c>
      <c r="T10" s="5">
        <v>1</v>
      </c>
      <c r="U10" s="5">
        <f t="shared" si="11"/>
        <v>0</v>
      </c>
      <c r="X10" s="5">
        <v>0</v>
      </c>
      <c r="Y10" s="5">
        <v>2418</v>
      </c>
      <c r="AA10" s="5">
        <f t="shared" si="12"/>
        <v>8420</v>
      </c>
      <c r="AB10" s="5">
        <f t="shared" si="13"/>
        <v>5</v>
      </c>
      <c r="AC10" s="5">
        <f t="shared" si="14"/>
        <v>1684</v>
      </c>
      <c r="AD10" s="7">
        <f t="shared" si="15"/>
        <v>1</v>
      </c>
    </row>
    <row r="11" spans="1:30" x14ac:dyDescent="0.2">
      <c r="A11" s="6">
        <v>44977</v>
      </c>
      <c r="C11" s="5">
        <v>1265</v>
      </c>
      <c r="D11" s="5">
        <v>1</v>
      </c>
      <c r="E11" s="5">
        <f t="shared" si="8"/>
        <v>0</v>
      </c>
      <c r="G11" s="5">
        <v>1457</v>
      </c>
      <c r="H11" s="5">
        <v>1</v>
      </c>
      <c r="I11" s="5">
        <f t="shared" si="16"/>
        <v>0</v>
      </c>
      <c r="L11" s="5">
        <v>0</v>
      </c>
      <c r="M11" s="5">
        <v>1738</v>
      </c>
      <c r="O11" s="5">
        <v>1568</v>
      </c>
      <c r="P11" s="5">
        <v>1</v>
      </c>
      <c r="Q11" s="5">
        <f t="shared" si="10"/>
        <v>0</v>
      </c>
      <c r="S11" s="5">
        <v>1527</v>
      </c>
      <c r="T11" s="5">
        <v>1</v>
      </c>
      <c r="U11" s="5">
        <f t="shared" si="11"/>
        <v>0</v>
      </c>
      <c r="W11" s="5">
        <v>1738</v>
      </c>
      <c r="X11" s="5">
        <v>1</v>
      </c>
      <c r="Y11" s="5">
        <f>IF(X11=0,$AC$26,0)</f>
        <v>0</v>
      </c>
      <c r="AA11" s="5">
        <f t="shared" si="12"/>
        <v>7555</v>
      </c>
      <c r="AB11" s="5">
        <f t="shared" si="13"/>
        <v>5</v>
      </c>
      <c r="AC11" s="5">
        <f t="shared" si="14"/>
        <v>1511</v>
      </c>
      <c r="AD11" s="7">
        <f t="shared" si="15"/>
        <v>1</v>
      </c>
    </row>
    <row r="12" spans="1:30" x14ac:dyDescent="0.2">
      <c r="A12" s="6">
        <v>44992</v>
      </c>
      <c r="C12" s="5">
        <v>2093</v>
      </c>
      <c r="D12" s="5">
        <v>1</v>
      </c>
      <c r="E12" s="5">
        <f t="shared" si="8"/>
        <v>0</v>
      </c>
      <c r="H12" s="5">
        <v>0</v>
      </c>
      <c r="I12" s="5">
        <v>2278</v>
      </c>
      <c r="L12" s="5">
        <v>0</v>
      </c>
      <c r="M12" s="5">
        <v>2278</v>
      </c>
      <c r="O12" s="5">
        <v>2278</v>
      </c>
      <c r="P12" s="5">
        <v>1</v>
      </c>
      <c r="Q12" s="5">
        <f t="shared" si="10"/>
        <v>0</v>
      </c>
      <c r="S12" s="5">
        <v>1791</v>
      </c>
      <c r="T12" s="5">
        <v>1</v>
      </c>
      <c r="U12" s="5">
        <f t="shared" si="11"/>
        <v>0</v>
      </c>
      <c r="X12" s="5">
        <v>0</v>
      </c>
      <c r="Y12" s="5">
        <v>2278</v>
      </c>
      <c r="AA12" s="5">
        <f t="shared" si="12"/>
        <v>6162</v>
      </c>
      <c r="AB12" s="5">
        <f t="shared" si="13"/>
        <v>3</v>
      </c>
      <c r="AC12" s="5">
        <f t="shared" si="14"/>
        <v>2054</v>
      </c>
      <c r="AD12" s="7">
        <f t="shared" si="15"/>
        <v>1</v>
      </c>
    </row>
    <row r="13" spans="1:30" x14ac:dyDescent="0.2">
      <c r="A13" s="6">
        <v>44999</v>
      </c>
      <c r="C13" s="5">
        <v>1776</v>
      </c>
      <c r="D13" s="5">
        <v>1</v>
      </c>
      <c r="E13" s="5">
        <f t="shared" si="8"/>
        <v>0</v>
      </c>
      <c r="G13" s="5">
        <v>2428</v>
      </c>
      <c r="H13" s="5">
        <v>1</v>
      </c>
      <c r="I13" s="5">
        <f t="shared" si="16"/>
        <v>0</v>
      </c>
      <c r="L13" s="5">
        <v>0</v>
      </c>
      <c r="M13" s="5">
        <v>2428</v>
      </c>
      <c r="O13" s="5">
        <v>1808</v>
      </c>
      <c r="P13" s="5">
        <v>1</v>
      </c>
      <c r="Q13" s="5">
        <f t="shared" si="10"/>
        <v>0</v>
      </c>
      <c r="S13" s="5">
        <v>1496</v>
      </c>
      <c r="T13" s="5">
        <v>1</v>
      </c>
      <c r="U13" s="5">
        <f t="shared" si="11"/>
        <v>0</v>
      </c>
      <c r="X13" s="5">
        <v>0</v>
      </c>
      <c r="Y13" s="5">
        <v>2428</v>
      </c>
      <c r="AA13" s="5">
        <f t="shared" si="12"/>
        <v>7508</v>
      </c>
      <c r="AB13" s="5">
        <f t="shared" si="13"/>
        <v>4</v>
      </c>
      <c r="AC13" s="5">
        <f t="shared" si="14"/>
        <v>1877</v>
      </c>
      <c r="AD13" s="7">
        <f t="shared" si="15"/>
        <v>1</v>
      </c>
    </row>
    <row r="14" spans="1:30" x14ac:dyDescent="0.2">
      <c r="A14" s="6">
        <v>45006</v>
      </c>
      <c r="C14" s="5">
        <v>1582</v>
      </c>
      <c r="D14" s="5">
        <v>1</v>
      </c>
      <c r="E14" s="5">
        <f t="shared" si="8"/>
        <v>0</v>
      </c>
      <c r="G14" s="5">
        <v>1242</v>
      </c>
      <c r="H14" s="5">
        <v>1</v>
      </c>
      <c r="I14" s="5">
        <f t="shared" si="16"/>
        <v>0</v>
      </c>
      <c r="K14" s="5">
        <v>1658</v>
      </c>
      <c r="L14" s="5">
        <v>1</v>
      </c>
      <c r="M14" s="5">
        <f t="shared" si="9"/>
        <v>0</v>
      </c>
      <c r="O14" s="5">
        <v>1193</v>
      </c>
      <c r="P14" s="5">
        <v>1</v>
      </c>
      <c r="Q14" s="5">
        <f t="shared" si="10"/>
        <v>0</v>
      </c>
      <c r="S14" s="5">
        <v>1317</v>
      </c>
      <c r="T14" s="5">
        <v>1</v>
      </c>
      <c r="U14" s="5">
        <f t="shared" si="11"/>
        <v>0</v>
      </c>
      <c r="X14" s="5">
        <v>0</v>
      </c>
      <c r="Y14" s="5">
        <v>1658</v>
      </c>
      <c r="AA14" s="5">
        <f t="shared" si="12"/>
        <v>6992</v>
      </c>
      <c r="AB14" s="5">
        <f t="shared" si="13"/>
        <v>5</v>
      </c>
      <c r="AC14" s="5">
        <f t="shared" si="14"/>
        <v>1398</v>
      </c>
      <c r="AD14" s="7">
        <f t="shared" si="15"/>
        <v>1</v>
      </c>
    </row>
    <row r="15" spans="1:30" x14ac:dyDescent="0.2">
      <c r="A15" s="6">
        <v>45013</v>
      </c>
      <c r="C15" s="5">
        <v>1861</v>
      </c>
      <c r="D15" s="5">
        <v>1</v>
      </c>
      <c r="E15" s="5">
        <f t="shared" si="8"/>
        <v>0</v>
      </c>
      <c r="G15" s="5">
        <v>2145</v>
      </c>
      <c r="H15" s="5">
        <v>1</v>
      </c>
      <c r="I15" s="5">
        <f t="shared" si="16"/>
        <v>0</v>
      </c>
      <c r="L15" s="5">
        <v>0</v>
      </c>
      <c r="M15" s="5">
        <v>2145</v>
      </c>
      <c r="O15" s="5">
        <v>1003</v>
      </c>
      <c r="P15" s="5">
        <v>1</v>
      </c>
      <c r="Q15" s="5">
        <f t="shared" si="10"/>
        <v>0</v>
      </c>
      <c r="S15" s="5">
        <v>1729</v>
      </c>
      <c r="T15" s="5">
        <v>1</v>
      </c>
      <c r="U15" s="5">
        <f t="shared" si="11"/>
        <v>0</v>
      </c>
      <c r="X15" s="5">
        <v>0</v>
      </c>
      <c r="Y15" s="5">
        <v>2145</v>
      </c>
      <c r="AA15" s="5">
        <f t="shared" si="12"/>
        <v>6738</v>
      </c>
      <c r="AB15" s="5">
        <f t="shared" si="13"/>
        <v>4</v>
      </c>
      <c r="AC15" s="5">
        <f t="shared" si="14"/>
        <v>1685</v>
      </c>
      <c r="AD15" s="7">
        <f t="shared" si="15"/>
        <v>1</v>
      </c>
    </row>
    <row r="16" spans="1:30" x14ac:dyDescent="0.2">
      <c r="A16" s="6">
        <v>45020</v>
      </c>
      <c r="C16" s="5">
        <v>1988</v>
      </c>
      <c r="D16" s="5">
        <v>1</v>
      </c>
      <c r="E16" s="5">
        <f t="shared" si="8"/>
        <v>0</v>
      </c>
      <c r="G16" s="5">
        <v>838</v>
      </c>
      <c r="H16" s="5">
        <v>1</v>
      </c>
      <c r="I16" s="5">
        <f t="shared" si="16"/>
        <v>0</v>
      </c>
      <c r="K16" s="5">
        <v>1377</v>
      </c>
      <c r="L16" s="5">
        <v>1</v>
      </c>
      <c r="M16" s="5">
        <f t="shared" si="9"/>
        <v>0</v>
      </c>
      <c r="O16" s="5">
        <v>1132</v>
      </c>
      <c r="P16" s="5">
        <v>1</v>
      </c>
      <c r="Q16" s="5">
        <f t="shared" si="10"/>
        <v>0</v>
      </c>
      <c r="S16" s="5">
        <v>1580</v>
      </c>
      <c r="T16" s="5">
        <v>1</v>
      </c>
      <c r="U16" s="5">
        <f t="shared" si="11"/>
        <v>0</v>
      </c>
      <c r="X16" s="5">
        <v>0</v>
      </c>
      <c r="Y16" s="5">
        <v>1988</v>
      </c>
      <c r="AA16" s="5">
        <f t="shared" si="12"/>
        <v>6915</v>
      </c>
      <c r="AB16" s="5">
        <f t="shared" si="13"/>
        <v>5</v>
      </c>
      <c r="AC16" s="5">
        <f t="shared" si="14"/>
        <v>1383</v>
      </c>
      <c r="AD16" s="7">
        <f t="shared" si="15"/>
        <v>1</v>
      </c>
    </row>
    <row r="17" spans="1:30" x14ac:dyDescent="0.2">
      <c r="A17" s="6">
        <v>45027</v>
      </c>
      <c r="C17" s="5">
        <v>1746</v>
      </c>
      <c r="D17" s="5">
        <v>1</v>
      </c>
      <c r="E17" s="5">
        <f t="shared" si="8"/>
        <v>0</v>
      </c>
      <c r="G17" s="5">
        <v>1126</v>
      </c>
      <c r="H17" s="5">
        <v>1</v>
      </c>
      <c r="I17" s="5">
        <f t="shared" si="16"/>
        <v>0</v>
      </c>
      <c r="L17" s="5">
        <v>0</v>
      </c>
      <c r="M17" s="5">
        <v>1746</v>
      </c>
      <c r="O17" s="5">
        <v>1100</v>
      </c>
      <c r="P17" s="5">
        <v>1</v>
      </c>
      <c r="Q17" s="5">
        <f t="shared" si="10"/>
        <v>0</v>
      </c>
      <c r="S17" s="5">
        <v>1222</v>
      </c>
      <c r="T17" s="5">
        <v>1</v>
      </c>
      <c r="U17" s="5">
        <f t="shared" si="11"/>
        <v>0</v>
      </c>
      <c r="W17" s="5">
        <v>1649</v>
      </c>
      <c r="X17" s="5">
        <v>1</v>
      </c>
      <c r="Y17" s="5">
        <f>IF(X17=0,$AC$32,0)</f>
        <v>0</v>
      </c>
      <c r="AA17" s="5">
        <f t="shared" si="12"/>
        <v>6843</v>
      </c>
      <c r="AB17" s="5">
        <f t="shared" si="13"/>
        <v>5</v>
      </c>
      <c r="AC17" s="5">
        <f t="shared" si="14"/>
        <v>1369</v>
      </c>
      <c r="AD17" s="7">
        <f t="shared" si="15"/>
        <v>1</v>
      </c>
    </row>
    <row r="18" spans="1:30" x14ac:dyDescent="0.2">
      <c r="A18" s="6">
        <v>45034</v>
      </c>
      <c r="C18" s="5">
        <v>1634</v>
      </c>
      <c r="D18" s="5">
        <v>1</v>
      </c>
      <c r="E18" s="5">
        <f t="shared" si="8"/>
        <v>0</v>
      </c>
      <c r="H18" s="5">
        <v>0</v>
      </c>
      <c r="I18" s="5">
        <v>2265</v>
      </c>
      <c r="K18" s="5">
        <v>1147</v>
      </c>
      <c r="L18" s="5">
        <v>1</v>
      </c>
      <c r="M18" s="5">
        <f t="shared" si="9"/>
        <v>0</v>
      </c>
      <c r="O18" s="5">
        <v>2265</v>
      </c>
      <c r="P18" s="5">
        <v>1</v>
      </c>
      <c r="Q18" s="5">
        <f t="shared" si="10"/>
        <v>0</v>
      </c>
      <c r="S18" s="5">
        <v>2079</v>
      </c>
      <c r="T18" s="5">
        <v>1</v>
      </c>
      <c r="U18" s="5">
        <f t="shared" si="11"/>
        <v>0</v>
      </c>
      <c r="X18" s="5">
        <v>0</v>
      </c>
      <c r="Y18" s="5">
        <v>2265</v>
      </c>
      <c r="AA18" s="5">
        <f t="shared" si="12"/>
        <v>7125</v>
      </c>
      <c r="AB18" s="5">
        <f t="shared" si="13"/>
        <v>4</v>
      </c>
      <c r="AC18" s="5">
        <f t="shared" si="14"/>
        <v>1781</v>
      </c>
      <c r="AD18" s="7">
        <f t="shared" si="15"/>
        <v>1</v>
      </c>
    </row>
    <row r="19" spans="1:30" x14ac:dyDescent="0.2">
      <c r="A19" s="6">
        <v>45041</v>
      </c>
      <c r="C19" s="5">
        <v>1462</v>
      </c>
      <c r="D19" s="5">
        <v>1</v>
      </c>
      <c r="E19" s="5">
        <f t="shared" si="8"/>
        <v>0</v>
      </c>
      <c r="G19" s="5">
        <v>1413</v>
      </c>
      <c r="H19" s="5">
        <v>1</v>
      </c>
      <c r="I19" s="5">
        <f t="shared" si="16"/>
        <v>0</v>
      </c>
      <c r="K19" s="5">
        <v>1626</v>
      </c>
      <c r="L19" s="5">
        <v>1</v>
      </c>
      <c r="M19" s="5">
        <f t="shared" si="9"/>
        <v>0</v>
      </c>
      <c r="O19" s="5">
        <v>1326</v>
      </c>
      <c r="P19" s="5">
        <v>1</v>
      </c>
      <c r="Q19" s="5">
        <f t="shared" si="10"/>
        <v>0</v>
      </c>
      <c r="S19" s="5">
        <v>1403</v>
      </c>
      <c r="T19" s="5">
        <v>1</v>
      </c>
      <c r="U19" s="5">
        <f t="shared" si="11"/>
        <v>0</v>
      </c>
      <c r="X19" s="5">
        <v>0</v>
      </c>
      <c r="Y19" s="5">
        <v>1626</v>
      </c>
      <c r="AA19" s="5">
        <f t="shared" si="12"/>
        <v>7230</v>
      </c>
      <c r="AB19" s="5">
        <f t="shared" si="13"/>
        <v>5</v>
      </c>
      <c r="AC19" s="5">
        <f t="shared" si="14"/>
        <v>1446</v>
      </c>
      <c r="AD19" s="7">
        <f t="shared" si="15"/>
        <v>1</v>
      </c>
    </row>
    <row r="20" spans="1:30" x14ac:dyDescent="0.2">
      <c r="A20" s="6">
        <v>45047</v>
      </c>
      <c r="C20" s="5">
        <v>2612</v>
      </c>
      <c r="D20" s="5">
        <v>1</v>
      </c>
      <c r="E20" s="5">
        <f t="shared" si="8"/>
        <v>0</v>
      </c>
      <c r="G20" s="5">
        <v>1585</v>
      </c>
      <c r="H20" s="5">
        <v>1</v>
      </c>
      <c r="I20" s="5">
        <f t="shared" si="16"/>
        <v>0</v>
      </c>
      <c r="K20" s="5">
        <v>2135</v>
      </c>
      <c r="L20" s="5">
        <v>1</v>
      </c>
      <c r="M20" s="5">
        <f t="shared" si="9"/>
        <v>0</v>
      </c>
      <c r="O20" s="5">
        <v>1509</v>
      </c>
      <c r="P20" s="5">
        <v>1</v>
      </c>
      <c r="Q20" s="5">
        <f t="shared" si="10"/>
        <v>0</v>
      </c>
      <c r="S20" s="5">
        <v>2253</v>
      </c>
      <c r="T20" s="5">
        <v>1</v>
      </c>
      <c r="U20" s="5">
        <f t="shared" si="11"/>
        <v>0</v>
      </c>
      <c r="X20" s="5">
        <v>0</v>
      </c>
      <c r="Y20" s="5">
        <v>2612</v>
      </c>
      <c r="AA20" s="5">
        <f t="shared" si="12"/>
        <v>10094</v>
      </c>
      <c r="AB20" s="5">
        <f t="shared" si="13"/>
        <v>5</v>
      </c>
      <c r="AC20" s="5">
        <f t="shared" si="14"/>
        <v>2019</v>
      </c>
      <c r="AD20" s="7">
        <f t="shared" si="15"/>
        <v>1</v>
      </c>
    </row>
    <row r="21" spans="1:30" x14ac:dyDescent="0.2">
      <c r="A21" s="6">
        <v>45055</v>
      </c>
      <c r="C21" s="5">
        <v>1403</v>
      </c>
      <c r="D21" s="5">
        <v>1</v>
      </c>
      <c r="E21" s="5">
        <f t="shared" si="0"/>
        <v>0</v>
      </c>
      <c r="G21" s="5">
        <v>1227</v>
      </c>
      <c r="H21" s="5">
        <v>1</v>
      </c>
      <c r="I21" s="5">
        <f t="shared" si="1"/>
        <v>0</v>
      </c>
      <c r="K21" s="5">
        <v>1239</v>
      </c>
      <c r="L21" s="5">
        <v>1</v>
      </c>
      <c r="M21" s="5">
        <f t="shared" si="2"/>
        <v>0</v>
      </c>
      <c r="O21" s="5">
        <v>1580</v>
      </c>
      <c r="P21" s="5">
        <v>1</v>
      </c>
      <c r="Q21" s="5">
        <f t="shared" si="3"/>
        <v>0</v>
      </c>
      <c r="S21" s="5">
        <v>1005</v>
      </c>
      <c r="T21" s="5">
        <v>1</v>
      </c>
      <c r="U21" s="5">
        <f t="shared" si="4"/>
        <v>0</v>
      </c>
      <c r="X21" s="5">
        <v>0</v>
      </c>
      <c r="Y21" s="5">
        <v>1580</v>
      </c>
      <c r="AA21" s="5">
        <f t="shared" si="5"/>
        <v>6454</v>
      </c>
      <c r="AB21" s="5">
        <f t="shared" si="5"/>
        <v>5</v>
      </c>
      <c r="AC21" s="5">
        <f t="shared" si="6"/>
        <v>1291</v>
      </c>
      <c r="AD21" s="7">
        <f t="shared" si="7"/>
        <v>1</v>
      </c>
    </row>
    <row r="22" spans="1:30" x14ac:dyDescent="0.2">
      <c r="A22" s="6">
        <v>45062</v>
      </c>
      <c r="C22" s="5">
        <v>1681</v>
      </c>
      <c r="D22" s="5">
        <v>1</v>
      </c>
      <c r="E22" s="5">
        <f t="shared" si="0"/>
        <v>0</v>
      </c>
      <c r="G22" s="5">
        <v>1184</v>
      </c>
      <c r="H22" s="5">
        <v>1</v>
      </c>
      <c r="I22" s="5">
        <f t="shared" si="1"/>
        <v>0</v>
      </c>
      <c r="K22" s="5">
        <v>1031</v>
      </c>
      <c r="L22" s="5">
        <v>1</v>
      </c>
      <c r="M22" s="5">
        <f t="shared" si="2"/>
        <v>0</v>
      </c>
      <c r="O22" s="5">
        <v>2103</v>
      </c>
      <c r="P22" s="5">
        <v>1</v>
      </c>
      <c r="Q22" s="5">
        <f t="shared" si="3"/>
        <v>0</v>
      </c>
      <c r="S22" s="5">
        <v>1653</v>
      </c>
      <c r="T22" s="5">
        <v>1</v>
      </c>
      <c r="U22" s="5">
        <f t="shared" si="4"/>
        <v>0</v>
      </c>
      <c r="X22" s="5">
        <v>0</v>
      </c>
      <c r="Y22" s="5">
        <v>2103</v>
      </c>
      <c r="AA22" s="5">
        <f t="shared" si="5"/>
        <v>7652</v>
      </c>
      <c r="AB22" s="5">
        <f t="shared" si="5"/>
        <v>5</v>
      </c>
      <c r="AC22" s="5">
        <f t="shared" si="6"/>
        <v>1530</v>
      </c>
      <c r="AD22" s="7">
        <f t="shared" si="7"/>
        <v>1</v>
      </c>
    </row>
    <row r="23" spans="1:30" x14ac:dyDescent="0.2">
      <c r="A23" s="6">
        <v>45069</v>
      </c>
      <c r="C23" s="5">
        <v>1606</v>
      </c>
      <c r="D23" s="5">
        <v>1</v>
      </c>
      <c r="E23" s="5">
        <f t="shared" si="0"/>
        <v>0</v>
      </c>
      <c r="H23" s="5">
        <v>0</v>
      </c>
      <c r="I23" s="5">
        <v>2407</v>
      </c>
      <c r="K23" s="5">
        <v>2124</v>
      </c>
      <c r="L23" s="5">
        <v>1</v>
      </c>
      <c r="M23" s="5">
        <f t="shared" si="2"/>
        <v>0</v>
      </c>
      <c r="O23" s="5">
        <v>2407</v>
      </c>
      <c r="P23" s="5">
        <v>1</v>
      </c>
      <c r="Q23" s="5">
        <f t="shared" si="3"/>
        <v>0</v>
      </c>
      <c r="S23" s="5">
        <v>1390</v>
      </c>
      <c r="T23" s="5">
        <v>1</v>
      </c>
      <c r="U23" s="5">
        <f t="shared" si="4"/>
        <v>0</v>
      </c>
      <c r="X23" s="5">
        <v>0</v>
      </c>
      <c r="Y23" s="5">
        <v>2407</v>
      </c>
      <c r="AA23" s="5">
        <f t="shared" si="5"/>
        <v>7527</v>
      </c>
      <c r="AB23" s="5">
        <f t="shared" si="5"/>
        <v>4</v>
      </c>
      <c r="AC23" s="5">
        <f t="shared" si="6"/>
        <v>1882</v>
      </c>
      <c r="AD23" s="7">
        <f t="shared" si="7"/>
        <v>1</v>
      </c>
    </row>
    <row r="24" spans="1:30" x14ac:dyDescent="0.2">
      <c r="A24" s="6">
        <v>45083</v>
      </c>
      <c r="C24" s="5">
        <v>1800</v>
      </c>
      <c r="D24" s="5">
        <v>1</v>
      </c>
      <c r="E24" s="5">
        <f t="shared" si="0"/>
        <v>0</v>
      </c>
      <c r="G24" s="5">
        <v>1527</v>
      </c>
      <c r="H24" s="5">
        <v>1</v>
      </c>
      <c r="I24" s="5">
        <f t="shared" si="1"/>
        <v>0</v>
      </c>
      <c r="L24" s="5">
        <v>0</v>
      </c>
      <c r="M24" s="5">
        <v>1800</v>
      </c>
      <c r="O24" s="5">
        <v>1247</v>
      </c>
      <c r="P24" s="5">
        <v>1</v>
      </c>
      <c r="Q24" s="5">
        <f t="shared" si="3"/>
        <v>0</v>
      </c>
      <c r="S24" s="5">
        <v>1572</v>
      </c>
      <c r="T24" s="5">
        <v>1</v>
      </c>
      <c r="U24" s="5">
        <f t="shared" si="4"/>
        <v>0</v>
      </c>
      <c r="X24" s="5">
        <v>0</v>
      </c>
      <c r="Y24" s="5">
        <v>1800</v>
      </c>
      <c r="AA24" s="5">
        <f t="shared" si="5"/>
        <v>6146</v>
      </c>
      <c r="AB24" s="5">
        <f t="shared" si="5"/>
        <v>4</v>
      </c>
      <c r="AC24" s="5">
        <f t="shared" si="6"/>
        <v>1537</v>
      </c>
      <c r="AD24" s="7">
        <f t="shared" si="7"/>
        <v>1</v>
      </c>
    </row>
    <row r="25" spans="1:30" x14ac:dyDescent="0.2">
      <c r="A25" s="6">
        <v>45090</v>
      </c>
      <c r="C25" s="5">
        <v>1435</v>
      </c>
      <c r="D25" s="5">
        <v>1</v>
      </c>
      <c r="E25" s="5">
        <f t="shared" si="0"/>
        <v>0</v>
      </c>
      <c r="G25" s="5">
        <v>2360</v>
      </c>
      <c r="H25" s="5">
        <v>1</v>
      </c>
      <c r="I25" s="5">
        <f t="shared" si="1"/>
        <v>0</v>
      </c>
      <c r="K25" s="5">
        <v>1422</v>
      </c>
      <c r="L25" s="5">
        <v>1</v>
      </c>
      <c r="M25" s="5">
        <f t="shared" si="2"/>
        <v>0</v>
      </c>
      <c r="O25" s="5">
        <v>1989</v>
      </c>
      <c r="P25" s="5">
        <v>1</v>
      </c>
      <c r="Q25" s="5">
        <f t="shared" si="3"/>
        <v>0</v>
      </c>
      <c r="S25" s="5">
        <v>1384</v>
      </c>
      <c r="T25" s="5">
        <v>1</v>
      </c>
      <c r="U25" s="5">
        <f t="shared" si="4"/>
        <v>0</v>
      </c>
      <c r="X25" s="5">
        <v>0</v>
      </c>
      <c r="Y25" s="5">
        <v>2360</v>
      </c>
      <c r="AA25" s="5">
        <f t="shared" si="5"/>
        <v>8590</v>
      </c>
      <c r="AB25" s="5">
        <f t="shared" si="5"/>
        <v>5</v>
      </c>
      <c r="AC25" s="5">
        <f t="shared" si="6"/>
        <v>1718</v>
      </c>
      <c r="AD25" s="7">
        <f t="shared" si="7"/>
        <v>1</v>
      </c>
    </row>
    <row r="26" spans="1:30" x14ac:dyDescent="0.2">
      <c r="A26" s="6">
        <v>45097</v>
      </c>
      <c r="C26" s="5">
        <v>2395</v>
      </c>
      <c r="D26" s="5">
        <v>1</v>
      </c>
      <c r="E26" s="5">
        <f t="shared" si="0"/>
        <v>0</v>
      </c>
      <c r="G26" s="5">
        <v>1755</v>
      </c>
      <c r="H26" s="5">
        <v>1</v>
      </c>
      <c r="I26" s="5">
        <f t="shared" si="1"/>
        <v>0</v>
      </c>
      <c r="L26" s="5">
        <v>0</v>
      </c>
      <c r="M26" s="5">
        <v>2395</v>
      </c>
      <c r="O26" s="5">
        <v>1503</v>
      </c>
      <c r="P26" s="5">
        <v>1</v>
      </c>
      <c r="Q26" s="5">
        <f t="shared" si="3"/>
        <v>0</v>
      </c>
      <c r="S26" s="5">
        <v>1659</v>
      </c>
      <c r="T26" s="5">
        <v>1</v>
      </c>
      <c r="U26" s="5">
        <f t="shared" si="4"/>
        <v>0</v>
      </c>
      <c r="X26" s="5">
        <v>0</v>
      </c>
      <c r="Y26" s="5">
        <v>2395</v>
      </c>
      <c r="AA26" s="5">
        <f t="shared" si="5"/>
        <v>7312</v>
      </c>
      <c r="AB26" s="5">
        <f t="shared" si="5"/>
        <v>4</v>
      </c>
      <c r="AC26" s="5">
        <f t="shared" si="6"/>
        <v>1828</v>
      </c>
      <c r="AD26" s="7">
        <f t="shared" si="7"/>
        <v>1</v>
      </c>
    </row>
    <row r="27" spans="1:30" x14ac:dyDescent="0.2">
      <c r="A27" s="6">
        <v>45104</v>
      </c>
      <c r="C27" s="5">
        <v>2446</v>
      </c>
      <c r="D27" s="5">
        <v>1</v>
      </c>
      <c r="E27" s="5">
        <f t="shared" si="0"/>
        <v>0</v>
      </c>
      <c r="G27" s="5">
        <v>1939</v>
      </c>
      <c r="H27" s="5">
        <v>1</v>
      </c>
      <c r="I27" s="5">
        <f t="shared" si="1"/>
        <v>0</v>
      </c>
      <c r="L27" s="5">
        <v>0</v>
      </c>
      <c r="M27" s="5">
        <v>2446</v>
      </c>
      <c r="O27" s="5">
        <v>1650</v>
      </c>
      <c r="P27" s="5">
        <v>1</v>
      </c>
      <c r="Q27" s="5">
        <f t="shared" si="3"/>
        <v>0</v>
      </c>
      <c r="S27" s="5">
        <v>2054</v>
      </c>
      <c r="T27" s="5">
        <v>1</v>
      </c>
      <c r="U27" s="5">
        <f t="shared" si="4"/>
        <v>0</v>
      </c>
      <c r="X27" s="5">
        <v>0</v>
      </c>
      <c r="Y27" s="5">
        <v>2446</v>
      </c>
      <c r="AA27" s="5">
        <f t="shared" si="5"/>
        <v>8089</v>
      </c>
      <c r="AB27" s="5">
        <f t="shared" si="5"/>
        <v>4</v>
      </c>
      <c r="AC27" s="5">
        <f t="shared" si="6"/>
        <v>2022</v>
      </c>
      <c r="AD27" s="7">
        <f t="shared" si="7"/>
        <v>1</v>
      </c>
    </row>
    <row r="28" spans="1:30" x14ac:dyDescent="0.2">
      <c r="A28" s="6">
        <v>45111</v>
      </c>
      <c r="C28" s="5">
        <v>2251</v>
      </c>
      <c r="D28" s="5">
        <v>1</v>
      </c>
      <c r="E28" s="5">
        <f t="shared" si="0"/>
        <v>0</v>
      </c>
      <c r="G28" s="5">
        <v>2638</v>
      </c>
      <c r="H28" s="5">
        <v>1</v>
      </c>
      <c r="I28" s="5">
        <f t="shared" si="1"/>
        <v>0</v>
      </c>
      <c r="K28" s="5">
        <v>1458</v>
      </c>
      <c r="L28" s="5">
        <v>1</v>
      </c>
      <c r="M28" s="5">
        <f t="shared" si="2"/>
        <v>0</v>
      </c>
      <c r="O28" s="5">
        <v>1280</v>
      </c>
      <c r="P28" s="5">
        <v>1</v>
      </c>
      <c r="Q28" s="5">
        <f t="shared" si="3"/>
        <v>0</v>
      </c>
      <c r="S28" s="5">
        <v>1500</v>
      </c>
      <c r="T28" s="5">
        <v>1</v>
      </c>
      <c r="U28" s="5">
        <f t="shared" si="4"/>
        <v>0</v>
      </c>
      <c r="X28" s="5">
        <v>0</v>
      </c>
      <c r="Y28" s="5">
        <v>2638</v>
      </c>
      <c r="AA28" s="5">
        <f t="shared" si="5"/>
        <v>9127</v>
      </c>
      <c r="AB28" s="5">
        <f t="shared" si="5"/>
        <v>5</v>
      </c>
      <c r="AC28" s="5">
        <f t="shared" si="6"/>
        <v>1825</v>
      </c>
      <c r="AD28" s="7">
        <f t="shared" si="7"/>
        <v>1</v>
      </c>
    </row>
    <row r="29" spans="1:30" x14ac:dyDescent="0.2">
      <c r="A29" s="6">
        <v>45118</v>
      </c>
      <c r="C29" s="5">
        <v>1710</v>
      </c>
      <c r="D29" s="5">
        <v>1</v>
      </c>
      <c r="E29" s="5">
        <f t="shared" si="0"/>
        <v>0</v>
      </c>
      <c r="G29" s="5">
        <v>1352</v>
      </c>
      <c r="H29" s="5">
        <v>1</v>
      </c>
      <c r="I29" s="5">
        <f t="shared" si="1"/>
        <v>0</v>
      </c>
      <c r="K29" s="5">
        <v>2493</v>
      </c>
      <c r="L29" s="5">
        <v>1</v>
      </c>
      <c r="M29" s="5">
        <f t="shared" si="2"/>
        <v>0</v>
      </c>
      <c r="O29" s="5">
        <v>1539</v>
      </c>
      <c r="P29" s="5">
        <v>1</v>
      </c>
      <c r="Q29" s="5">
        <f t="shared" si="3"/>
        <v>0</v>
      </c>
      <c r="S29" s="5">
        <v>1445</v>
      </c>
      <c r="T29" s="5">
        <v>1</v>
      </c>
      <c r="U29" s="5">
        <f t="shared" si="4"/>
        <v>0</v>
      </c>
      <c r="X29" s="5">
        <v>0</v>
      </c>
      <c r="Y29" s="5">
        <v>2493</v>
      </c>
      <c r="AA29" s="5">
        <f t="shared" si="5"/>
        <v>8539</v>
      </c>
      <c r="AB29" s="5">
        <f t="shared" si="5"/>
        <v>5</v>
      </c>
      <c r="AC29" s="5">
        <f t="shared" si="6"/>
        <v>1708</v>
      </c>
      <c r="AD29" s="7">
        <f t="shared" si="7"/>
        <v>1</v>
      </c>
    </row>
    <row r="30" spans="1:30" x14ac:dyDescent="0.2">
      <c r="A30" s="6">
        <v>45125</v>
      </c>
      <c r="C30" s="5">
        <v>1484</v>
      </c>
      <c r="D30" s="5">
        <v>1</v>
      </c>
      <c r="E30" s="5">
        <f t="shared" si="0"/>
        <v>0</v>
      </c>
      <c r="G30" s="5">
        <v>2020</v>
      </c>
      <c r="H30" s="5">
        <v>1</v>
      </c>
      <c r="I30" s="5">
        <f t="shared" si="1"/>
        <v>0</v>
      </c>
      <c r="K30" s="5">
        <v>1729</v>
      </c>
      <c r="L30" s="5">
        <v>1</v>
      </c>
      <c r="M30" s="5">
        <f t="shared" si="2"/>
        <v>0</v>
      </c>
      <c r="O30" s="5">
        <v>1766</v>
      </c>
      <c r="P30" s="5">
        <v>1</v>
      </c>
      <c r="Q30" s="5">
        <f t="shared" si="3"/>
        <v>0</v>
      </c>
      <c r="S30" s="5">
        <v>2101</v>
      </c>
      <c r="T30" s="5">
        <v>1</v>
      </c>
      <c r="U30" s="5">
        <f t="shared" si="4"/>
        <v>0</v>
      </c>
      <c r="X30" s="5">
        <v>0</v>
      </c>
      <c r="Y30" s="5">
        <v>2101</v>
      </c>
      <c r="AA30" s="5">
        <f t="shared" si="5"/>
        <v>9100</v>
      </c>
      <c r="AB30" s="5">
        <f t="shared" si="5"/>
        <v>5</v>
      </c>
      <c r="AC30" s="5">
        <f t="shared" si="6"/>
        <v>1820</v>
      </c>
      <c r="AD30" s="7">
        <f t="shared" si="7"/>
        <v>1</v>
      </c>
    </row>
    <row r="31" spans="1:30" x14ac:dyDescent="0.2">
      <c r="A31" s="6">
        <v>45132</v>
      </c>
      <c r="C31" s="5">
        <v>1364</v>
      </c>
      <c r="D31" s="5">
        <v>1</v>
      </c>
      <c r="E31" s="5">
        <f t="shared" si="0"/>
        <v>0</v>
      </c>
      <c r="G31" s="5">
        <v>1646</v>
      </c>
      <c r="H31" s="5">
        <v>1</v>
      </c>
      <c r="I31" s="5">
        <f t="shared" si="1"/>
        <v>0</v>
      </c>
      <c r="K31" s="5">
        <v>1934</v>
      </c>
      <c r="L31" s="5">
        <v>1</v>
      </c>
      <c r="M31" s="5">
        <f t="shared" si="2"/>
        <v>0</v>
      </c>
      <c r="O31" s="5">
        <v>1087</v>
      </c>
      <c r="P31" s="5">
        <v>1</v>
      </c>
      <c r="Q31" s="5">
        <f t="shared" si="3"/>
        <v>0</v>
      </c>
      <c r="S31" s="5">
        <v>1930</v>
      </c>
      <c r="T31" s="5">
        <v>1</v>
      </c>
      <c r="U31" s="5">
        <f t="shared" si="4"/>
        <v>0</v>
      </c>
      <c r="X31" s="5">
        <v>0</v>
      </c>
      <c r="Y31" s="5">
        <v>1934</v>
      </c>
      <c r="AA31" s="5">
        <f t="shared" si="5"/>
        <v>7961</v>
      </c>
      <c r="AB31" s="5">
        <f t="shared" si="5"/>
        <v>5</v>
      </c>
      <c r="AC31" s="5">
        <f t="shared" si="6"/>
        <v>1592</v>
      </c>
      <c r="AD31" s="7">
        <f t="shared" si="7"/>
        <v>1</v>
      </c>
    </row>
    <row r="32" spans="1:30" x14ac:dyDescent="0.2">
      <c r="A32" s="6">
        <v>45139</v>
      </c>
      <c r="C32" s="5">
        <v>1447</v>
      </c>
      <c r="D32" s="5">
        <v>1</v>
      </c>
      <c r="E32" s="5">
        <f t="shared" si="0"/>
        <v>0</v>
      </c>
      <c r="G32" s="5">
        <v>1159</v>
      </c>
      <c r="H32" s="5">
        <v>1</v>
      </c>
      <c r="I32" s="5">
        <f t="shared" si="1"/>
        <v>0</v>
      </c>
      <c r="K32" s="5">
        <v>1322</v>
      </c>
      <c r="L32" s="5">
        <v>1</v>
      </c>
      <c r="M32" s="5">
        <f t="shared" si="2"/>
        <v>0</v>
      </c>
      <c r="O32" s="5">
        <v>895</v>
      </c>
      <c r="P32" s="5">
        <v>1</v>
      </c>
      <c r="Q32" s="5">
        <f t="shared" si="3"/>
        <v>0</v>
      </c>
      <c r="S32" s="5">
        <v>888</v>
      </c>
      <c r="T32" s="5">
        <v>1</v>
      </c>
      <c r="U32" s="5">
        <f t="shared" si="4"/>
        <v>0</v>
      </c>
      <c r="W32" s="5">
        <v>1510</v>
      </c>
      <c r="X32" s="5">
        <v>1</v>
      </c>
      <c r="Y32" s="5">
        <f>IF(X32=0,$AC$32,0)</f>
        <v>0</v>
      </c>
      <c r="AA32" s="5">
        <f t="shared" si="5"/>
        <v>7221</v>
      </c>
      <c r="AB32" s="5">
        <f t="shared" si="5"/>
        <v>6</v>
      </c>
      <c r="AC32" s="5">
        <f t="shared" si="6"/>
        <v>1204</v>
      </c>
      <c r="AD32" s="7">
        <f t="shared" si="7"/>
        <v>1</v>
      </c>
    </row>
    <row r="33" spans="1:30" x14ac:dyDescent="0.2">
      <c r="A33" s="6">
        <v>45146</v>
      </c>
      <c r="C33" s="5">
        <v>1112</v>
      </c>
      <c r="D33" s="5">
        <v>1</v>
      </c>
      <c r="E33" s="5">
        <f t="shared" si="0"/>
        <v>0</v>
      </c>
      <c r="G33" s="5">
        <v>983</v>
      </c>
      <c r="H33" s="5">
        <v>1</v>
      </c>
      <c r="I33" s="5">
        <f t="shared" si="1"/>
        <v>0</v>
      </c>
      <c r="K33" s="5">
        <v>1491</v>
      </c>
      <c r="L33" s="5">
        <v>1</v>
      </c>
      <c r="M33" s="5">
        <f t="shared" si="2"/>
        <v>0</v>
      </c>
      <c r="O33" s="5">
        <v>1637</v>
      </c>
      <c r="P33" s="5">
        <v>1</v>
      </c>
      <c r="Q33" s="5">
        <f t="shared" si="3"/>
        <v>0</v>
      </c>
      <c r="S33" s="5">
        <v>1359</v>
      </c>
      <c r="T33" s="5">
        <v>1</v>
      </c>
      <c r="U33" s="5">
        <f t="shared" si="4"/>
        <v>0</v>
      </c>
      <c r="W33" s="5">
        <v>1762</v>
      </c>
      <c r="X33" s="5">
        <v>1</v>
      </c>
      <c r="Y33" s="5">
        <f>IF(X33=0,$AC$33,0)</f>
        <v>0</v>
      </c>
      <c r="AA33" s="5">
        <f t="shared" si="5"/>
        <v>8344</v>
      </c>
      <c r="AB33" s="5">
        <f t="shared" si="5"/>
        <v>6</v>
      </c>
      <c r="AC33" s="5">
        <f t="shared" si="6"/>
        <v>1391</v>
      </c>
      <c r="AD33" s="7">
        <f t="shared" si="7"/>
        <v>1</v>
      </c>
    </row>
    <row r="34" spans="1:30" x14ac:dyDescent="0.2">
      <c r="A34" s="6">
        <v>45153</v>
      </c>
      <c r="C34" s="5">
        <v>1470</v>
      </c>
      <c r="D34" s="5">
        <v>1</v>
      </c>
      <c r="E34" s="5">
        <f t="shared" si="0"/>
        <v>0</v>
      </c>
      <c r="G34" s="5">
        <v>923</v>
      </c>
      <c r="H34" s="5">
        <v>1</v>
      </c>
      <c r="I34" s="5">
        <f t="shared" si="1"/>
        <v>0</v>
      </c>
      <c r="K34" s="5">
        <v>1377</v>
      </c>
      <c r="L34" s="5">
        <v>1</v>
      </c>
      <c r="M34" s="5">
        <f t="shared" si="2"/>
        <v>0</v>
      </c>
      <c r="O34" s="5">
        <v>1022</v>
      </c>
      <c r="P34" s="5">
        <v>1</v>
      </c>
      <c r="Q34" s="5">
        <f t="shared" si="3"/>
        <v>0</v>
      </c>
      <c r="S34" s="5">
        <v>1287</v>
      </c>
      <c r="T34" s="5">
        <v>1</v>
      </c>
      <c r="U34" s="5">
        <f t="shared" si="4"/>
        <v>0</v>
      </c>
      <c r="W34" s="5">
        <v>1060</v>
      </c>
      <c r="X34" s="5">
        <v>1</v>
      </c>
      <c r="Y34" s="5">
        <f>IF(X34=0,$AC$34,0)</f>
        <v>0</v>
      </c>
      <c r="AA34" s="5">
        <f t="shared" si="5"/>
        <v>7139</v>
      </c>
      <c r="AB34" s="5">
        <f t="shared" si="5"/>
        <v>6</v>
      </c>
      <c r="AC34" s="5">
        <f t="shared" si="6"/>
        <v>1190</v>
      </c>
      <c r="AD34" s="7">
        <f t="shared" si="7"/>
        <v>1</v>
      </c>
    </row>
    <row r="35" spans="1:30" x14ac:dyDescent="0.2">
      <c r="A35" s="6">
        <v>45160</v>
      </c>
      <c r="C35" s="5">
        <v>1396</v>
      </c>
      <c r="D35" s="5">
        <v>1</v>
      </c>
      <c r="E35" s="5">
        <f t="shared" si="0"/>
        <v>0</v>
      </c>
      <c r="G35" s="5">
        <v>1280</v>
      </c>
      <c r="H35" s="5">
        <v>1</v>
      </c>
      <c r="I35" s="5">
        <f t="shared" si="1"/>
        <v>0</v>
      </c>
      <c r="K35" s="5">
        <v>1254</v>
      </c>
      <c r="L35" s="5">
        <v>1</v>
      </c>
      <c r="M35" s="5">
        <f t="shared" si="2"/>
        <v>0</v>
      </c>
      <c r="O35" s="5">
        <v>1393</v>
      </c>
      <c r="P35" s="5">
        <v>1</v>
      </c>
      <c r="Q35" s="5">
        <f t="shared" si="3"/>
        <v>0</v>
      </c>
      <c r="S35" s="5">
        <v>1438</v>
      </c>
      <c r="T35" s="5">
        <v>1</v>
      </c>
      <c r="U35" s="5">
        <f t="shared" si="4"/>
        <v>0</v>
      </c>
      <c r="X35" s="5">
        <v>0</v>
      </c>
      <c r="Y35" s="5">
        <v>1438</v>
      </c>
      <c r="AA35" s="5">
        <f t="shared" si="5"/>
        <v>6761</v>
      </c>
      <c r="AB35" s="5">
        <f t="shared" si="5"/>
        <v>5</v>
      </c>
      <c r="AC35" s="5">
        <f t="shared" si="6"/>
        <v>1352</v>
      </c>
      <c r="AD35" s="7">
        <f t="shared" si="7"/>
        <v>1</v>
      </c>
    </row>
    <row r="36" spans="1:30" x14ac:dyDescent="0.2">
      <c r="A36" s="6">
        <v>45167</v>
      </c>
      <c r="C36" s="5">
        <v>1838</v>
      </c>
      <c r="D36" s="5">
        <v>1</v>
      </c>
      <c r="E36" s="5">
        <f t="shared" si="0"/>
        <v>0</v>
      </c>
      <c r="G36" s="5">
        <v>1740</v>
      </c>
      <c r="H36" s="5">
        <v>1</v>
      </c>
      <c r="I36" s="5">
        <f t="shared" si="1"/>
        <v>0</v>
      </c>
      <c r="K36" s="5">
        <v>2064</v>
      </c>
      <c r="L36" s="5">
        <v>1</v>
      </c>
      <c r="M36" s="5">
        <f t="shared" si="2"/>
        <v>0</v>
      </c>
      <c r="O36" s="5">
        <v>1075</v>
      </c>
      <c r="P36" s="5">
        <v>1</v>
      </c>
      <c r="Q36" s="5">
        <f t="shared" si="3"/>
        <v>0</v>
      </c>
      <c r="S36" s="5">
        <v>852</v>
      </c>
      <c r="T36" s="5">
        <v>1</v>
      </c>
      <c r="U36" s="5">
        <f t="shared" si="4"/>
        <v>0</v>
      </c>
      <c r="X36" s="5">
        <v>0</v>
      </c>
      <c r="Y36" s="5">
        <v>2064</v>
      </c>
      <c r="AA36" s="5">
        <f t="shared" ref="AA36:AB52" si="17">C36+G36+K36+O36+S36+W36</f>
        <v>7569</v>
      </c>
      <c r="AB36" s="5">
        <f t="shared" si="17"/>
        <v>5</v>
      </c>
      <c r="AC36" s="5">
        <f t="shared" si="6"/>
        <v>1514</v>
      </c>
      <c r="AD36" s="7">
        <f t="shared" si="7"/>
        <v>1</v>
      </c>
    </row>
    <row r="37" spans="1:30" x14ac:dyDescent="0.2">
      <c r="A37" s="6">
        <v>45174</v>
      </c>
      <c r="C37" s="5">
        <v>2249</v>
      </c>
      <c r="D37" s="5">
        <v>1</v>
      </c>
      <c r="E37" s="5">
        <f t="shared" si="0"/>
        <v>0</v>
      </c>
      <c r="G37" s="5">
        <v>2030</v>
      </c>
      <c r="H37" s="5">
        <v>1</v>
      </c>
      <c r="I37" s="5">
        <f t="shared" si="1"/>
        <v>0</v>
      </c>
      <c r="K37" s="5">
        <v>2229</v>
      </c>
      <c r="L37" s="5">
        <v>1</v>
      </c>
      <c r="M37" s="5">
        <f t="shared" si="2"/>
        <v>0</v>
      </c>
      <c r="O37" s="5">
        <v>1331</v>
      </c>
      <c r="P37" s="5">
        <v>1</v>
      </c>
      <c r="Q37" s="5">
        <f t="shared" si="3"/>
        <v>0</v>
      </c>
      <c r="S37" s="5">
        <v>1553</v>
      </c>
      <c r="T37" s="5">
        <v>1</v>
      </c>
      <c r="U37" s="5">
        <f t="shared" si="4"/>
        <v>0</v>
      </c>
      <c r="X37" s="5">
        <v>0</v>
      </c>
      <c r="Y37" s="5">
        <v>2249</v>
      </c>
      <c r="AA37" s="5">
        <f t="shared" si="17"/>
        <v>9392</v>
      </c>
      <c r="AB37" s="5">
        <f t="shared" si="17"/>
        <v>5</v>
      </c>
      <c r="AC37" s="5">
        <f t="shared" si="6"/>
        <v>1878</v>
      </c>
      <c r="AD37" s="7">
        <f t="shared" si="7"/>
        <v>1</v>
      </c>
    </row>
    <row r="38" spans="1:30" x14ac:dyDescent="0.2">
      <c r="A38" s="6">
        <v>45181</v>
      </c>
      <c r="C38" s="5">
        <v>1409</v>
      </c>
      <c r="D38" s="5">
        <v>1</v>
      </c>
      <c r="E38" s="5">
        <f t="shared" si="0"/>
        <v>0</v>
      </c>
      <c r="G38" s="5">
        <v>1681</v>
      </c>
      <c r="H38" s="5">
        <v>1</v>
      </c>
      <c r="I38" s="5">
        <f t="shared" si="1"/>
        <v>0</v>
      </c>
      <c r="K38" s="5">
        <v>1418</v>
      </c>
      <c r="L38" s="5">
        <v>1</v>
      </c>
      <c r="M38" s="5">
        <f t="shared" si="2"/>
        <v>0</v>
      </c>
      <c r="O38" s="5">
        <v>1428</v>
      </c>
      <c r="P38" s="5">
        <v>1</v>
      </c>
      <c r="Q38" s="5">
        <f t="shared" si="3"/>
        <v>0</v>
      </c>
      <c r="S38" s="5">
        <v>1072</v>
      </c>
      <c r="T38" s="5">
        <v>1</v>
      </c>
      <c r="U38" s="5">
        <f t="shared" si="4"/>
        <v>0</v>
      </c>
      <c r="X38" s="5">
        <v>0</v>
      </c>
      <c r="Y38" s="5">
        <v>1681</v>
      </c>
      <c r="AA38" s="5">
        <f t="shared" si="17"/>
        <v>7008</v>
      </c>
      <c r="AB38" s="5">
        <f t="shared" si="17"/>
        <v>5</v>
      </c>
      <c r="AC38" s="5">
        <f t="shared" si="6"/>
        <v>1402</v>
      </c>
      <c r="AD38" s="7">
        <f t="shared" si="7"/>
        <v>1</v>
      </c>
    </row>
    <row r="39" spans="1:30" x14ac:dyDescent="0.2">
      <c r="A39" s="6">
        <v>45188</v>
      </c>
      <c r="C39" s="5">
        <v>1457</v>
      </c>
      <c r="D39" s="5">
        <v>1</v>
      </c>
      <c r="E39" s="5">
        <f t="shared" si="0"/>
        <v>0</v>
      </c>
      <c r="G39" s="5">
        <v>1575</v>
      </c>
      <c r="H39" s="5">
        <v>1</v>
      </c>
      <c r="I39" s="5">
        <f t="shared" si="1"/>
        <v>0</v>
      </c>
      <c r="K39" s="5">
        <v>1869</v>
      </c>
      <c r="L39" s="5">
        <v>1</v>
      </c>
      <c r="M39" s="5">
        <f t="shared" si="2"/>
        <v>0</v>
      </c>
      <c r="O39" s="5">
        <v>1484</v>
      </c>
      <c r="P39" s="5">
        <v>1</v>
      </c>
      <c r="Q39" s="5">
        <f t="shared" si="3"/>
        <v>0</v>
      </c>
      <c r="T39" s="5">
        <v>0</v>
      </c>
      <c r="U39" s="5">
        <v>1869</v>
      </c>
      <c r="X39" s="5">
        <v>0</v>
      </c>
      <c r="Y39" s="5">
        <v>1869</v>
      </c>
      <c r="AA39" s="5">
        <f t="shared" si="17"/>
        <v>6385</v>
      </c>
      <c r="AB39" s="5">
        <f t="shared" si="17"/>
        <v>4</v>
      </c>
      <c r="AC39" s="5">
        <f t="shared" si="6"/>
        <v>1596</v>
      </c>
      <c r="AD39" s="7">
        <f t="shared" si="7"/>
        <v>1</v>
      </c>
    </row>
    <row r="40" spans="1:30" x14ac:dyDescent="0.2">
      <c r="A40" s="6">
        <v>45195</v>
      </c>
      <c r="C40" s="5">
        <v>1358</v>
      </c>
      <c r="D40" s="5">
        <v>1</v>
      </c>
      <c r="E40" s="5">
        <f t="shared" si="0"/>
        <v>0</v>
      </c>
      <c r="G40" s="5">
        <v>1667</v>
      </c>
      <c r="H40" s="5">
        <v>1</v>
      </c>
      <c r="I40" s="5">
        <f t="shared" si="1"/>
        <v>0</v>
      </c>
      <c r="K40" s="5">
        <v>1942</v>
      </c>
      <c r="L40" s="5">
        <v>1</v>
      </c>
      <c r="M40" s="5">
        <f t="shared" si="2"/>
        <v>0</v>
      </c>
      <c r="O40" s="5">
        <v>1192</v>
      </c>
      <c r="P40" s="5">
        <v>1</v>
      </c>
      <c r="Q40" s="5">
        <f t="shared" si="3"/>
        <v>0</v>
      </c>
      <c r="S40" s="5">
        <v>1457</v>
      </c>
      <c r="T40" s="5">
        <v>1</v>
      </c>
      <c r="U40" s="5">
        <f t="shared" si="4"/>
        <v>0</v>
      </c>
      <c r="X40" s="5">
        <v>0</v>
      </c>
      <c r="Y40" s="5">
        <v>1942</v>
      </c>
      <c r="AA40" s="5">
        <f t="shared" si="17"/>
        <v>7616</v>
      </c>
      <c r="AB40" s="5">
        <f t="shared" si="17"/>
        <v>5</v>
      </c>
      <c r="AC40" s="5">
        <f t="shared" si="6"/>
        <v>1523</v>
      </c>
      <c r="AD40" s="7">
        <f t="shared" si="7"/>
        <v>1</v>
      </c>
    </row>
    <row r="41" spans="1:30" x14ac:dyDescent="0.2">
      <c r="A41" s="6">
        <v>45202</v>
      </c>
      <c r="C41" s="5">
        <v>2747</v>
      </c>
      <c r="D41" s="5">
        <v>1</v>
      </c>
      <c r="E41" s="5">
        <f t="shared" si="0"/>
        <v>0</v>
      </c>
      <c r="G41" s="5">
        <v>2347</v>
      </c>
      <c r="H41" s="5">
        <v>1</v>
      </c>
      <c r="I41" s="5">
        <f t="shared" si="1"/>
        <v>0</v>
      </c>
      <c r="L41" s="5">
        <v>0</v>
      </c>
      <c r="M41" s="5">
        <v>2820</v>
      </c>
      <c r="O41" s="5">
        <v>2123</v>
      </c>
      <c r="P41" s="5">
        <v>1</v>
      </c>
      <c r="Q41" s="5">
        <f t="shared" si="3"/>
        <v>0</v>
      </c>
      <c r="S41" s="5">
        <v>2820</v>
      </c>
      <c r="T41" s="5">
        <v>1</v>
      </c>
      <c r="U41" s="5">
        <f t="shared" si="4"/>
        <v>0</v>
      </c>
      <c r="X41" s="5">
        <v>0</v>
      </c>
      <c r="Y41" s="5">
        <v>2820</v>
      </c>
      <c r="AA41" s="5">
        <f t="shared" si="17"/>
        <v>10037</v>
      </c>
      <c r="AB41" s="5">
        <f t="shared" si="17"/>
        <v>4</v>
      </c>
      <c r="AC41" s="5">
        <f t="shared" si="6"/>
        <v>2509</v>
      </c>
      <c r="AD41" s="7">
        <f t="shared" si="7"/>
        <v>1</v>
      </c>
    </row>
    <row r="42" spans="1:30" x14ac:dyDescent="0.2">
      <c r="A42" s="6">
        <v>45216</v>
      </c>
      <c r="D42" s="5">
        <v>0</v>
      </c>
      <c r="E42" s="5">
        <v>2208</v>
      </c>
      <c r="G42" s="5">
        <v>2208</v>
      </c>
      <c r="H42" s="5">
        <v>1</v>
      </c>
      <c r="I42" s="5">
        <f t="shared" si="1"/>
        <v>0</v>
      </c>
      <c r="K42" s="5">
        <v>2007</v>
      </c>
      <c r="L42" s="5">
        <v>1</v>
      </c>
      <c r="M42" s="5">
        <f t="shared" si="2"/>
        <v>0</v>
      </c>
      <c r="O42" s="5">
        <v>1294</v>
      </c>
      <c r="P42" s="5">
        <v>1</v>
      </c>
      <c r="Q42" s="5">
        <f t="shared" si="3"/>
        <v>0</v>
      </c>
      <c r="S42" s="5">
        <v>1976</v>
      </c>
      <c r="T42" s="5">
        <v>1</v>
      </c>
      <c r="U42" s="5">
        <f t="shared" si="4"/>
        <v>0</v>
      </c>
      <c r="X42" s="5">
        <v>0</v>
      </c>
      <c r="Y42" s="5">
        <v>2208</v>
      </c>
      <c r="AA42" s="5">
        <f t="shared" si="17"/>
        <v>7485</v>
      </c>
      <c r="AB42" s="5">
        <f t="shared" si="17"/>
        <v>4</v>
      </c>
      <c r="AC42" s="5">
        <f t="shared" si="6"/>
        <v>1871</v>
      </c>
      <c r="AD42" s="7">
        <f t="shared" si="7"/>
        <v>1</v>
      </c>
    </row>
    <row r="43" spans="1:30" x14ac:dyDescent="0.2">
      <c r="A43" s="6">
        <v>45223</v>
      </c>
      <c r="C43" s="5">
        <v>760</v>
      </c>
      <c r="D43" s="5">
        <v>1</v>
      </c>
      <c r="E43" s="5">
        <f t="shared" si="0"/>
        <v>0</v>
      </c>
      <c r="G43" s="5">
        <v>1728</v>
      </c>
      <c r="H43" s="5">
        <v>1</v>
      </c>
      <c r="I43" s="5">
        <f t="shared" si="1"/>
        <v>0</v>
      </c>
      <c r="K43" s="5">
        <v>1259</v>
      </c>
      <c r="L43" s="5">
        <v>1</v>
      </c>
      <c r="M43" s="5">
        <f t="shared" si="2"/>
        <v>0</v>
      </c>
      <c r="O43" s="5">
        <v>1777</v>
      </c>
      <c r="P43" s="5">
        <v>1</v>
      </c>
      <c r="Q43" s="5">
        <f t="shared" si="3"/>
        <v>0</v>
      </c>
      <c r="S43" s="5">
        <v>959</v>
      </c>
      <c r="T43" s="5">
        <v>1</v>
      </c>
      <c r="U43" s="5">
        <f t="shared" si="4"/>
        <v>0</v>
      </c>
      <c r="X43" s="5">
        <v>0</v>
      </c>
      <c r="Y43" s="5">
        <v>1777</v>
      </c>
      <c r="AA43" s="5">
        <f t="shared" si="17"/>
        <v>6483</v>
      </c>
      <c r="AB43" s="5">
        <f t="shared" si="17"/>
        <v>5</v>
      </c>
      <c r="AC43" s="5">
        <f t="shared" si="6"/>
        <v>1297</v>
      </c>
      <c r="AD43" s="7">
        <f t="shared" si="7"/>
        <v>1</v>
      </c>
    </row>
    <row r="44" spans="1:30" x14ac:dyDescent="0.2">
      <c r="A44" s="6" t="s">
        <v>42</v>
      </c>
      <c r="C44" s="5">
        <v>11999</v>
      </c>
      <c r="D44" s="5">
        <v>1</v>
      </c>
      <c r="E44" s="5">
        <f t="shared" si="0"/>
        <v>0</v>
      </c>
      <c r="G44" s="5">
        <v>12140</v>
      </c>
      <c r="H44" s="5">
        <v>1</v>
      </c>
      <c r="I44" s="5">
        <f t="shared" si="1"/>
        <v>0</v>
      </c>
      <c r="L44" s="5">
        <v>0</v>
      </c>
      <c r="M44" s="5">
        <v>13572</v>
      </c>
      <c r="O44" s="5">
        <v>12515</v>
      </c>
      <c r="P44" s="5">
        <v>1</v>
      </c>
      <c r="Q44" s="5">
        <f t="shared" si="3"/>
        <v>0</v>
      </c>
      <c r="S44" s="5">
        <v>11954</v>
      </c>
      <c r="T44" s="5">
        <v>1</v>
      </c>
      <c r="U44" s="5">
        <f t="shared" si="4"/>
        <v>0</v>
      </c>
      <c r="W44" s="5">
        <v>13572</v>
      </c>
      <c r="X44" s="5">
        <v>1</v>
      </c>
      <c r="Y44" s="5">
        <f>IF(X44=0,$AC$44,0)</f>
        <v>0</v>
      </c>
      <c r="AA44" s="5">
        <f t="shared" si="17"/>
        <v>62180</v>
      </c>
      <c r="AB44" s="5">
        <f t="shared" si="17"/>
        <v>5</v>
      </c>
      <c r="AC44" s="5">
        <f t="shared" si="6"/>
        <v>12436</v>
      </c>
      <c r="AD44" s="7">
        <f t="shared" si="7"/>
        <v>1</v>
      </c>
    </row>
    <row r="45" spans="1:30" x14ac:dyDescent="0.2">
      <c r="A45" s="6">
        <v>45231</v>
      </c>
      <c r="C45" s="5">
        <v>2997</v>
      </c>
      <c r="D45" s="5">
        <v>1</v>
      </c>
      <c r="E45" s="5">
        <f t="shared" si="0"/>
        <v>0</v>
      </c>
      <c r="G45" s="5">
        <v>2587</v>
      </c>
      <c r="H45" s="5">
        <v>1</v>
      </c>
      <c r="I45" s="5">
        <f t="shared" si="1"/>
        <v>0</v>
      </c>
      <c r="K45" s="5">
        <v>3226</v>
      </c>
      <c r="L45" s="5">
        <v>1</v>
      </c>
      <c r="M45" s="5">
        <f t="shared" si="2"/>
        <v>0</v>
      </c>
      <c r="P45" s="5">
        <v>0</v>
      </c>
      <c r="Q45" s="5">
        <v>3226</v>
      </c>
      <c r="S45" s="5">
        <v>2368</v>
      </c>
      <c r="T45" s="5">
        <v>1</v>
      </c>
      <c r="U45" s="5">
        <f t="shared" si="4"/>
        <v>0</v>
      </c>
      <c r="X45" s="5">
        <v>0</v>
      </c>
      <c r="Y45" s="5">
        <v>3226</v>
      </c>
      <c r="AA45" s="5">
        <f t="shared" si="17"/>
        <v>11178</v>
      </c>
      <c r="AB45" s="5">
        <f t="shared" si="17"/>
        <v>4</v>
      </c>
      <c r="AC45" s="5">
        <f t="shared" si="6"/>
        <v>2795</v>
      </c>
      <c r="AD45" s="7">
        <f t="shared" si="7"/>
        <v>1</v>
      </c>
    </row>
    <row r="46" spans="1:30" x14ac:dyDescent="0.2">
      <c r="A46" s="6">
        <v>45237</v>
      </c>
      <c r="C46" s="5">
        <v>1723</v>
      </c>
      <c r="D46" s="5">
        <v>1</v>
      </c>
      <c r="E46" s="5">
        <f t="shared" si="0"/>
        <v>0</v>
      </c>
      <c r="G46" s="5">
        <v>1494</v>
      </c>
      <c r="H46" s="5">
        <v>1</v>
      </c>
      <c r="I46" s="5">
        <f t="shared" si="1"/>
        <v>0</v>
      </c>
      <c r="K46" s="5">
        <v>1862</v>
      </c>
      <c r="L46" s="5">
        <v>1</v>
      </c>
      <c r="M46" s="5">
        <f t="shared" si="2"/>
        <v>0</v>
      </c>
      <c r="O46" s="5">
        <v>1951</v>
      </c>
      <c r="P46" s="5">
        <v>1</v>
      </c>
      <c r="Q46" s="5">
        <f t="shared" si="3"/>
        <v>0</v>
      </c>
      <c r="S46" s="5">
        <v>1369</v>
      </c>
      <c r="T46" s="5">
        <v>1</v>
      </c>
      <c r="U46" s="5">
        <f t="shared" si="4"/>
        <v>0</v>
      </c>
      <c r="X46" s="5">
        <v>0</v>
      </c>
      <c r="Y46" s="5">
        <v>1951</v>
      </c>
      <c r="AA46" s="5">
        <f t="shared" si="17"/>
        <v>8399</v>
      </c>
      <c r="AB46" s="5">
        <f t="shared" si="17"/>
        <v>5</v>
      </c>
      <c r="AC46" s="5">
        <f t="shared" si="6"/>
        <v>1680</v>
      </c>
      <c r="AD46" s="7">
        <f t="shared" si="7"/>
        <v>1</v>
      </c>
    </row>
    <row r="47" spans="1:30" x14ac:dyDescent="0.2">
      <c r="A47" s="6">
        <v>45244</v>
      </c>
      <c r="C47" s="5">
        <v>2466</v>
      </c>
      <c r="D47" s="5">
        <v>1</v>
      </c>
      <c r="E47" s="5">
        <f t="shared" si="0"/>
        <v>0</v>
      </c>
      <c r="G47" s="5">
        <v>2086</v>
      </c>
      <c r="H47" s="5">
        <v>1</v>
      </c>
      <c r="I47" s="5">
        <f t="shared" si="1"/>
        <v>0</v>
      </c>
      <c r="L47" s="5">
        <v>0</v>
      </c>
      <c r="M47" s="5">
        <v>2466</v>
      </c>
      <c r="O47" s="5">
        <v>1636</v>
      </c>
      <c r="P47" s="5">
        <v>1</v>
      </c>
      <c r="Q47" s="5">
        <f t="shared" si="3"/>
        <v>0</v>
      </c>
      <c r="S47" s="5">
        <v>2452</v>
      </c>
      <c r="T47" s="5">
        <v>1</v>
      </c>
      <c r="U47" s="5">
        <f t="shared" si="4"/>
        <v>0</v>
      </c>
      <c r="X47" s="5">
        <v>0</v>
      </c>
      <c r="Y47" s="5">
        <v>2466</v>
      </c>
      <c r="AA47" s="5">
        <f t="shared" si="17"/>
        <v>8640</v>
      </c>
      <c r="AB47" s="5">
        <f t="shared" si="17"/>
        <v>4</v>
      </c>
      <c r="AC47" s="5">
        <f t="shared" si="6"/>
        <v>2160</v>
      </c>
      <c r="AD47" s="7">
        <f t="shared" si="7"/>
        <v>1</v>
      </c>
    </row>
    <row r="48" spans="1:30" x14ac:dyDescent="0.2">
      <c r="A48" s="6">
        <v>45251</v>
      </c>
      <c r="C48" s="5">
        <v>1060</v>
      </c>
      <c r="D48" s="5">
        <v>1</v>
      </c>
      <c r="E48" s="5">
        <f t="shared" si="0"/>
        <v>0</v>
      </c>
      <c r="G48" s="5">
        <v>1641</v>
      </c>
      <c r="H48" s="5">
        <v>1</v>
      </c>
      <c r="I48" s="5">
        <f t="shared" si="1"/>
        <v>0</v>
      </c>
      <c r="L48" s="5">
        <v>0</v>
      </c>
      <c r="M48" s="5">
        <v>2351</v>
      </c>
      <c r="O48" s="5">
        <v>2116</v>
      </c>
      <c r="P48" s="5">
        <v>1</v>
      </c>
      <c r="Q48" s="5">
        <f t="shared" si="3"/>
        <v>0</v>
      </c>
      <c r="S48" s="5">
        <v>2351</v>
      </c>
      <c r="T48" s="5">
        <v>1</v>
      </c>
      <c r="U48" s="5">
        <f t="shared" si="4"/>
        <v>0</v>
      </c>
      <c r="X48" s="5">
        <v>0</v>
      </c>
      <c r="Y48" s="5">
        <v>2351</v>
      </c>
      <c r="AA48" s="5">
        <f t="shared" si="17"/>
        <v>7168</v>
      </c>
      <c r="AB48" s="5">
        <f t="shared" si="17"/>
        <v>4</v>
      </c>
      <c r="AC48" s="5">
        <f t="shared" si="6"/>
        <v>1792</v>
      </c>
      <c r="AD48" s="7">
        <f t="shared" si="7"/>
        <v>1</v>
      </c>
    </row>
    <row r="49" spans="1:34" x14ac:dyDescent="0.2">
      <c r="A49" s="6">
        <v>45258</v>
      </c>
      <c r="C49" s="5">
        <v>1900</v>
      </c>
      <c r="D49" s="5">
        <v>1</v>
      </c>
      <c r="E49" s="5">
        <f t="shared" si="0"/>
        <v>0</v>
      </c>
      <c r="G49" s="5">
        <v>1427</v>
      </c>
      <c r="H49" s="5">
        <v>1</v>
      </c>
      <c r="I49" s="5">
        <f t="shared" si="1"/>
        <v>0</v>
      </c>
      <c r="L49" s="5">
        <v>0</v>
      </c>
      <c r="M49" s="5">
        <v>2046</v>
      </c>
      <c r="O49" s="5">
        <v>2018</v>
      </c>
      <c r="P49" s="5">
        <v>1</v>
      </c>
      <c r="Q49" s="5">
        <f t="shared" si="3"/>
        <v>0</v>
      </c>
      <c r="S49" s="5">
        <v>2046</v>
      </c>
      <c r="T49" s="5">
        <v>1</v>
      </c>
      <c r="U49" s="5">
        <f t="shared" si="4"/>
        <v>0</v>
      </c>
      <c r="X49" s="5">
        <v>0</v>
      </c>
      <c r="Y49" s="5">
        <v>2046</v>
      </c>
      <c r="AA49" s="5">
        <f t="shared" si="17"/>
        <v>7391</v>
      </c>
      <c r="AB49" s="5">
        <f t="shared" si="17"/>
        <v>4</v>
      </c>
      <c r="AC49" s="5">
        <f t="shared" si="6"/>
        <v>1848</v>
      </c>
      <c r="AD49" s="7">
        <f t="shared" si="7"/>
        <v>1</v>
      </c>
    </row>
    <row r="50" spans="1:34" x14ac:dyDescent="0.2">
      <c r="A50" s="6">
        <v>45265</v>
      </c>
      <c r="C50" s="5">
        <v>1463</v>
      </c>
      <c r="D50" s="5">
        <v>1</v>
      </c>
      <c r="E50" s="5">
        <f t="shared" si="0"/>
        <v>0</v>
      </c>
      <c r="G50" s="5">
        <v>2271</v>
      </c>
      <c r="H50" s="5">
        <v>1</v>
      </c>
      <c r="I50" s="5">
        <f t="shared" si="1"/>
        <v>0</v>
      </c>
      <c r="L50" s="5">
        <v>0</v>
      </c>
      <c r="M50" s="5">
        <v>2363</v>
      </c>
      <c r="O50" s="5">
        <v>2363</v>
      </c>
      <c r="P50" s="5">
        <v>1</v>
      </c>
      <c r="Q50" s="5">
        <f t="shared" si="3"/>
        <v>0</v>
      </c>
      <c r="S50" s="5">
        <v>1878</v>
      </c>
      <c r="T50" s="5">
        <v>1</v>
      </c>
      <c r="U50" s="5">
        <f t="shared" si="4"/>
        <v>0</v>
      </c>
      <c r="X50" s="5">
        <v>0</v>
      </c>
      <c r="Y50" s="5">
        <v>2363</v>
      </c>
      <c r="AA50" s="5">
        <f t="shared" si="17"/>
        <v>7975</v>
      </c>
      <c r="AB50" s="5">
        <f t="shared" si="17"/>
        <v>4</v>
      </c>
      <c r="AC50" s="5">
        <f t="shared" si="6"/>
        <v>1994</v>
      </c>
      <c r="AD50" s="7">
        <f t="shared" si="7"/>
        <v>1</v>
      </c>
    </row>
    <row r="51" spans="1:34" x14ac:dyDescent="0.2">
      <c r="A51" s="6">
        <v>45272</v>
      </c>
      <c r="C51" s="5">
        <v>1926</v>
      </c>
      <c r="D51" s="5">
        <v>1</v>
      </c>
      <c r="E51" s="5">
        <f t="shared" si="0"/>
        <v>0</v>
      </c>
      <c r="G51" s="5">
        <v>1359</v>
      </c>
      <c r="H51" s="5">
        <v>1</v>
      </c>
      <c r="I51" s="5">
        <f t="shared" si="1"/>
        <v>0</v>
      </c>
      <c r="K51" s="5">
        <v>2022</v>
      </c>
      <c r="L51" s="5">
        <v>1</v>
      </c>
      <c r="M51" s="5">
        <f t="shared" si="2"/>
        <v>0</v>
      </c>
      <c r="O51" s="5">
        <v>1842</v>
      </c>
      <c r="P51" s="5">
        <v>1</v>
      </c>
      <c r="Q51" s="5">
        <f t="shared" si="3"/>
        <v>0</v>
      </c>
      <c r="S51" s="5">
        <v>1207</v>
      </c>
      <c r="T51" s="5">
        <v>1</v>
      </c>
      <c r="U51" s="5">
        <f t="shared" si="4"/>
        <v>0</v>
      </c>
      <c r="X51" s="5">
        <v>0</v>
      </c>
      <c r="Y51" s="5">
        <v>2022</v>
      </c>
      <c r="AA51" s="5">
        <f t="shared" si="17"/>
        <v>8356</v>
      </c>
      <c r="AB51" s="5">
        <f t="shared" si="17"/>
        <v>5</v>
      </c>
      <c r="AC51" s="5">
        <f t="shared" si="6"/>
        <v>1671</v>
      </c>
      <c r="AD51" s="7">
        <f t="shared" si="7"/>
        <v>1</v>
      </c>
    </row>
    <row r="52" spans="1:34" x14ac:dyDescent="0.2">
      <c r="A52" s="6">
        <v>45279</v>
      </c>
      <c r="C52" s="5">
        <v>1481</v>
      </c>
      <c r="D52" s="5">
        <v>1</v>
      </c>
      <c r="E52" s="5">
        <f t="shared" si="0"/>
        <v>0</v>
      </c>
      <c r="G52" s="5">
        <v>1701</v>
      </c>
      <c r="H52" s="5">
        <v>1</v>
      </c>
      <c r="I52" s="5">
        <f t="shared" si="1"/>
        <v>0</v>
      </c>
      <c r="K52" s="5">
        <v>1843</v>
      </c>
      <c r="L52" s="5">
        <v>1</v>
      </c>
      <c r="M52" s="5">
        <f t="shared" si="2"/>
        <v>0</v>
      </c>
      <c r="O52" s="5">
        <v>1624</v>
      </c>
      <c r="P52" s="5">
        <v>1</v>
      </c>
      <c r="Q52" s="5">
        <f t="shared" si="3"/>
        <v>0</v>
      </c>
      <c r="S52" s="5">
        <v>1359</v>
      </c>
      <c r="T52" s="5">
        <v>1</v>
      </c>
      <c r="U52" s="5">
        <f t="shared" si="4"/>
        <v>0</v>
      </c>
      <c r="X52" s="5">
        <v>0</v>
      </c>
      <c r="Y52" s="5">
        <v>1843</v>
      </c>
      <c r="AA52" s="5">
        <f t="shared" si="17"/>
        <v>8008</v>
      </c>
      <c r="AB52" s="5">
        <f t="shared" si="17"/>
        <v>5</v>
      </c>
      <c r="AC52" s="5">
        <f t="shared" si="6"/>
        <v>1602</v>
      </c>
      <c r="AD52" s="7">
        <f t="shared" si="7"/>
        <v>1</v>
      </c>
    </row>
    <row r="54" spans="1:34" x14ac:dyDescent="0.2">
      <c r="A54" s="3" t="s">
        <v>9</v>
      </c>
      <c r="C54" s="5">
        <f>SUM(C4:C52)</f>
        <v>91401</v>
      </c>
      <c r="D54" s="5">
        <f>SUM(D4:D52)</f>
        <v>47</v>
      </c>
      <c r="E54" s="5">
        <f>SUM(E4:E52)</f>
        <v>5316</v>
      </c>
      <c r="G54" s="5">
        <f>SUM(G4:G52)</f>
        <v>86492</v>
      </c>
      <c r="H54" s="5">
        <f>SUM(H4:H52)</f>
        <v>45</v>
      </c>
      <c r="I54" s="5">
        <f>SUM(I4:I52)</f>
        <v>9064</v>
      </c>
      <c r="K54" s="5">
        <f>SUM(K4:K52)</f>
        <v>59422</v>
      </c>
      <c r="L54" s="5">
        <f>SUM(L4:L52)</f>
        <v>33</v>
      </c>
      <c r="M54" s="5">
        <f>SUM(M4:M52)</f>
        <v>47322</v>
      </c>
      <c r="O54" s="5">
        <f>SUM(O4:O52)</f>
        <v>88873</v>
      </c>
      <c r="P54" s="5">
        <f>SUM(P4:P52)</f>
        <v>48</v>
      </c>
      <c r="Q54" s="5">
        <f>SUM(Q4:Q52)</f>
        <v>3226</v>
      </c>
      <c r="S54" s="5">
        <f>SUM(S4:S52)</f>
        <v>88172</v>
      </c>
      <c r="T54" s="5">
        <f>SUM(T4:T52)</f>
        <v>48</v>
      </c>
      <c r="U54" s="5">
        <f>SUM(U4:U52)</f>
        <v>1869</v>
      </c>
      <c r="W54" s="5">
        <f>SUM(W4:W52)</f>
        <v>21291</v>
      </c>
      <c r="X54" s="5">
        <f>SUM(X4:X52)</f>
        <v>6</v>
      </c>
      <c r="Y54" s="5">
        <f>SUM(Y4:Y52)</f>
        <v>93567</v>
      </c>
      <c r="AA54" s="5"/>
      <c r="AB54" s="5"/>
      <c r="AD54" s="5">
        <f>SUM(AD4:AD52)</f>
        <v>49</v>
      </c>
    </row>
    <row r="55" spans="1:34" x14ac:dyDescent="0.2">
      <c r="A55" s="3" t="s">
        <v>10</v>
      </c>
      <c r="C55" s="5">
        <f>C54/D54</f>
        <v>1945</v>
      </c>
      <c r="G55" s="5">
        <f>G54/H54</f>
        <v>1922</v>
      </c>
      <c r="K55" s="5">
        <f>K54/L54</f>
        <v>1801</v>
      </c>
      <c r="O55" s="5">
        <f>O54/P54</f>
        <v>1852</v>
      </c>
      <c r="S55" s="5">
        <f>S54/T54</f>
        <v>1837</v>
      </c>
      <c r="W55" s="5">
        <f>W54/X54</f>
        <v>3549</v>
      </c>
    </row>
    <row r="56" spans="1:34" x14ac:dyDescent="0.2">
      <c r="A56" s="3" t="s">
        <v>11</v>
      </c>
      <c r="C56" s="5">
        <f>(C54+E54)/$AD$54</f>
        <v>1974</v>
      </c>
      <c r="G56" s="5">
        <f>(G54+I54)/$AD$54</f>
        <v>1950</v>
      </c>
      <c r="K56" s="5">
        <f>(K54+M54)/$AD$54</f>
        <v>2178</v>
      </c>
      <c r="O56" s="5">
        <f>(O54+Q54)/$AD$54</f>
        <v>1880</v>
      </c>
      <c r="S56" s="5">
        <f>(S54+U54)/$AD$54</f>
        <v>1838</v>
      </c>
      <c r="W56" s="5">
        <f>(W54+Y54)/$AD$54</f>
        <v>2344</v>
      </c>
      <c r="AA56" s="5"/>
    </row>
    <row r="58" spans="1:34" x14ac:dyDescent="0.2">
      <c r="A58" s="8" t="s">
        <v>29</v>
      </c>
      <c r="C58" s="51" t="str">
        <f>C2</f>
        <v>Jürgen</v>
      </c>
      <c r="D58" s="52"/>
      <c r="E58" s="53"/>
      <c r="G58" s="51" t="str">
        <f>G2</f>
        <v>Martin</v>
      </c>
      <c r="H58" s="52"/>
      <c r="I58" s="53"/>
      <c r="K58" s="51" t="str">
        <f>K2</f>
        <v>Steffen</v>
      </c>
      <c r="L58" s="52"/>
      <c r="M58" s="53"/>
      <c r="O58" s="51" t="str">
        <f>O2</f>
        <v>Jörg</v>
      </c>
      <c r="P58" s="52"/>
      <c r="Q58" s="53"/>
      <c r="S58" s="51" t="str">
        <f>S2</f>
        <v>Oliver</v>
      </c>
      <c r="T58" s="52"/>
      <c r="U58" s="53"/>
      <c r="W58" s="51" t="str">
        <f>W2</f>
        <v>Clemens</v>
      </c>
      <c r="X58" s="52"/>
      <c r="Y58" s="53"/>
      <c r="AE58" s="12">
        <f>C62</f>
        <v>96717</v>
      </c>
      <c r="AF58" s="12">
        <v>1</v>
      </c>
      <c r="AG58" s="12">
        <f>IF(W63=1,W62,IF(S63=1,S62,IF(O63=1,O62,IF(K63=1,K62,IF(G63=1,G62,IF(C63=1,C62,""))))))</f>
        <v>90041</v>
      </c>
      <c r="AH58" s="35"/>
    </row>
    <row r="59" spans="1:34" x14ac:dyDescent="0.2">
      <c r="A59" s="8" t="s">
        <v>30</v>
      </c>
      <c r="C59" s="48">
        <f>D54</f>
        <v>47</v>
      </c>
      <c r="D59" s="49"/>
      <c r="E59" s="50"/>
      <c r="G59" s="48">
        <f>H54</f>
        <v>45</v>
      </c>
      <c r="H59" s="49"/>
      <c r="I59" s="50"/>
      <c r="K59" s="48">
        <f>L54</f>
        <v>33</v>
      </c>
      <c r="L59" s="49"/>
      <c r="M59" s="50"/>
      <c r="O59" s="48">
        <f>P54</f>
        <v>48</v>
      </c>
      <c r="P59" s="49"/>
      <c r="Q59" s="50"/>
      <c r="S59" s="48">
        <f>T54</f>
        <v>48</v>
      </c>
      <c r="T59" s="49"/>
      <c r="U59" s="50"/>
      <c r="W59" s="48">
        <f>X54</f>
        <v>6</v>
      </c>
      <c r="X59" s="49"/>
      <c r="Y59" s="50"/>
      <c r="AE59" s="12">
        <f>G62</f>
        <v>95556</v>
      </c>
      <c r="AF59" s="12">
        <v>2</v>
      </c>
      <c r="AG59" s="12">
        <f>IF(W63=2,W62,IF(S63=2,S62,IF(O63=2,O62,IF(K63=2,K62,IF(G63=2,G62,IF(C63=2,C62,""))))))</f>
        <v>92099</v>
      </c>
      <c r="AH59" s="12">
        <f>AG59-AG58</f>
        <v>2058</v>
      </c>
    </row>
    <row r="60" spans="1:34" x14ac:dyDescent="0.2">
      <c r="A60" s="13" t="s">
        <v>31</v>
      </c>
      <c r="B60" s="13"/>
      <c r="C60" s="45">
        <f>C54</f>
        <v>91401</v>
      </c>
      <c r="D60" s="46"/>
      <c r="E60" s="47"/>
      <c r="F60" s="14"/>
      <c r="G60" s="45">
        <f>G54</f>
        <v>86492</v>
      </c>
      <c r="H60" s="46"/>
      <c r="I60" s="47"/>
      <c r="J60" s="14"/>
      <c r="K60" s="45">
        <f>K54</f>
        <v>59422</v>
      </c>
      <c r="L60" s="46"/>
      <c r="M60" s="47"/>
      <c r="N60" s="14"/>
      <c r="O60" s="45">
        <f>O54</f>
        <v>88873</v>
      </c>
      <c r="P60" s="46"/>
      <c r="Q60" s="47"/>
      <c r="R60" s="14"/>
      <c r="S60" s="45">
        <f>S54</f>
        <v>88172</v>
      </c>
      <c r="T60" s="46"/>
      <c r="U60" s="47"/>
      <c r="V60" s="14"/>
      <c r="W60" s="45">
        <f>W54</f>
        <v>21291</v>
      </c>
      <c r="X60" s="46"/>
      <c r="Y60" s="47"/>
      <c r="AE60" s="12">
        <f>K62</f>
        <v>106744</v>
      </c>
      <c r="AF60" s="12">
        <v>3</v>
      </c>
      <c r="AG60" s="12">
        <f>IF(W63=3,W62,IF(S63=3,S62,IF(O63=3,O62,IF(K63=3,K62,IF(G63=3,G62,IF(C63=3,C62,""))))))</f>
        <v>95556</v>
      </c>
      <c r="AH60" s="12">
        <f t="shared" ref="AH60:AH63" si="18">AG60-AG59</f>
        <v>3457</v>
      </c>
    </row>
    <row r="61" spans="1:34" x14ac:dyDescent="0.2">
      <c r="A61" s="13" t="s">
        <v>32</v>
      </c>
      <c r="B61" s="13"/>
      <c r="C61" s="45">
        <f>E54</f>
        <v>5316</v>
      </c>
      <c r="D61" s="46"/>
      <c r="E61" s="47"/>
      <c r="F61" s="14"/>
      <c r="G61" s="45">
        <f>I54</f>
        <v>9064</v>
      </c>
      <c r="H61" s="46"/>
      <c r="I61" s="47"/>
      <c r="J61" s="14"/>
      <c r="K61" s="45">
        <f>M54</f>
        <v>47322</v>
      </c>
      <c r="L61" s="46"/>
      <c r="M61" s="47"/>
      <c r="N61" s="14"/>
      <c r="O61" s="45">
        <f>Q54</f>
        <v>3226</v>
      </c>
      <c r="P61" s="46"/>
      <c r="Q61" s="47"/>
      <c r="R61" s="14"/>
      <c r="S61" s="45">
        <f>U54</f>
        <v>1869</v>
      </c>
      <c r="T61" s="46"/>
      <c r="U61" s="47"/>
      <c r="V61" s="14"/>
      <c r="W61" s="45">
        <f>Y54</f>
        <v>93567</v>
      </c>
      <c r="X61" s="46"/>
      <c r="Y61" s="47"/>
      <c r="AE61" s="12">
        <f>O62</f>
        <v>92099</v>
      </c>
      <c r="AF61" s="12">
        <v>4</v>
      </c>
      <c r="AG61" s="12">
        <f>IF(W63=4,W62,IF(S63=4,S62,IF(O63=4,O62,IF(K63=4,K62,IF(G63=4,G62,IF(C63=4,C62,""))))))</f>
        <v>96717</v>
      </c>
      <c r="AH61" s="12">
        <f t="shared" si="18"/>
        <v>1161</v>
      </c>
    </row>
    <row r="62" spans="1:34" x14ac:dyDescent="0.2">
      <c r="A62" s="8" t="s">
        <v>21</v>
      </c>
      <c r="B62" s="8"/>
      <c r="C62" s="42">
        <f>C54+E54</f>
        <v>96717</v>
      </c>
      <c r="D62" s="43"/>
      <c r="E62" s="44"/>
      <c r="F62" s="9"/>
      <c r="G62" s="42">
        <f>G54+I54</f>
        <v>95556</v>
      </c>
      <c r="H62" s="43"/>
      <c r="I62" s="44"/>
      <c r="J62" s="9"/>
      <c r="K62" s="42">
        <f>K54+M54</f>
        <v>106744</v>
      </c>
      <c r="L62" s="43"/>
      <c r="M62" s="44"/>
      <c r="N62" s="9"/>
      <c r="O62" s="42">
        <f>O54+Q54</f>
        <v>92099</v>
      </c>
      <c r="P62" s="43"/>
      <c r="Q62" s="44"/>
      <c r="R62" s="9"/>
      <c r="S62" s="42">
        <f>S54+U54</f>
        <v>90041</v>
      </c>
      <c r="T62" s="43"/>
      <c r="U62" s="44"/>
      <c r="V62" s="9"/>
      <c r="W62" s="42">
        <f>W54+Y54</f>
        <v>114858</v>
      </c>
      <c r="X62" s="43"/>
      <c r="Y62" s="44"/>
      <c r="Z62" s="9"/>
      <c r="AA62" s="10"/>
      <c r="AB62" s="10"/>
      <c r="AC62" s="9"/>
      <c r="AD62" s="11"/>
      <c r="AE62" s="12">
        <f>S62</f>
        <v>90041</v>
      </c>
      <c r="AF62" s="12">
        <v>5</v>
      </c>
      <c r="AG62" s="12">
        <f>IF(W63=5,W62,IF(S63=5,S62,IF(O63=5,O62,IF(K63=5,K62,IF(G63=5,G62,IF(C63=5,C62,""))))))</f>
        <v>106744</v>
      </c>
      <c r="AH62" s="12">
        <f t="shared" si="18"/>
        <v>10027</v>
      </c>
    </row>
    <row r="63" spans="1:34" x14ac:dyDescent="0.2">
      <c r="A63" s="8" t="s">
        <v>28</v>
      </c>
      <c r="C63" s="57">
        <f>_xlfn.RANK.EQ(C62,$AE$57:$AE$62,1)</f>
        <v>4</v>
      </c>
      <c r="D63" s="58"/>
      <c r="E63" s="59"/>
      <c r="G63" s="57">
        <f>_xlfn.RANK.EQ(G62,$AE$57:$AE$62,1)</f>
        <v>3</v>
      </c>
      <c r="H63" s="58"/>
      <c r="I63" s="59"/>
      <c r="K63" s="57">
        <f>_xlfn.RANK.EQ(K62,$AE$57:$AE$62,1)</f>
        <v>5</v>
      </c>
      <c r="L63" s="58"/>
      <c r="M63" s="59"/>
      <c r="O63" s="57">
        <f>_xlfn.RANK.EQ(O62,$AE$57:$AE$62,1)</f>
        <v>2</v>
      </c>
      <c r="P63" s="58"/>
      <c r="Q63" s="59"/>
      <c r="S63" s="57">
        <f>_xlfn.RANK.EQ(S62,$AE$57:$AE$62,1)</f>
        <v>1</v>
      </c>
      <c r="T63" s="58"/>
      <c r="U63" s="59"/>
      <c r="W63" s="57">
        <f>_xlfn.RANK.EQ(W62,$AE$58:$AE$63,1)</f>
        <v>6</v>
      </c>
      <c r="X63" s="58"/>
      <c r="Y63" s="59"/>
      <c r="AE63" s="12">
        <f>W62</f>
        <v>114858</v>
      </c>
      <c r="AF63" s="12">
        <v>6</v>
      </c>
      <c r="AG63" s="12">
        <f>IF(W63=6,W62,IF(S63=6,S62,IF(O63=6,O62,IF(K63=6,K62,IF(G63=6,G62,IF(C63=6,C62,""))))))</f>
        <v>114858</v>
      </c>
      <c r="AH63" s="12">
        <f t="shared" si="18"/>
        <v>8114</v>
      </c>
    </row>
    <row r="64" spans="1:34" x14ac:dyDescent="0.2">
      <c r="A64" s="8" t="s">
        <v>41</v>
      </c>
      <c r="C64" s="54">
        <f>VLOOKUP(C63,AF58:AH63,3,FALSE)</f>
        <v>1161</v>
      </c>
      <c r="D64" s="55"/>
      <c r="E64" s="56"/>
      <c r="G64" s="54">
        <f>VLOOKUP(G63,AF58:AH63,3,FALSE)</f>
        <v>3457</v>
      </c>
      <c r="H64" s="55"/>
      <c r="I64" s="56"/>
      <c r="K64" s="54">
        <f>VLOOKUP(K63,AF58:AH63,3,FALSE)</f>
        <v>10027</v>
      </c>
      <c r="L64" s="55"/>
      <c r="M64" s="56"/>
      <c r="O64" s="54">
        <f>VLOOKUP(O63,AF58:AH63,3,FALSE)</f>
        <v>2058</v>
      </c>
      <c r="P64" s="55"/>
      <c r="Q64" s="56"/>
      <c r="S64" s="54">
        <f>VLOOKUP(S63,AF58:AH63,3,FALSE)</f>
        <v>0</v>
      </c>
      <c r="T64" s="55"/>
      <c r="U64" s="56"/>
      <c r="W64" s="54">
        <f>VLOOKUP(W63,AF58:AH63,3,FALSE)</f>
        <v>8114</v>
      </c>
      <c r="X64" s="55"/>
      <c r="Y64" s="56"/>
    </row>
  </sheetData>
  <mergeCells count="42">
    <mergeCell ref="W63:Y63"/>
    <mergeCell ref="C62:E62"/>
    <mergeCell ref="G62:I62"/>
    <mergeCell ref="K62:M62"/>
    <mergeCell ref="O62:Q62"/>
    <mergeCell ref="S62:U62"/>
    <mergeCell ref="W62:Y62"/>
    <mergeCell ref="C63:E63"/>
    <mergeCell ref="G63:I63"/>
    <mergeCell ref="K63:M63"/>
    <mergeCell ref="O63:Q63"/>
    <mergeCell ref="S63:U63"/>
    <mergeCell ref="W61:Y61"/>
    <mergeCell ref="C60:E60"/>
    <mergeCell ref="G60:I60"/>
    <mergeCell ref="K60:M60"/>
    <mergeCell ref="O60:Q60"/>
    <mergeCell ref="S60:U60"/>
    <mergeCell ref="W60:Y60"/>
    <mergeCell ref="C61:E61"/>
    <mergeCell ref="G61:I61"/>
    <mergeCell ref="K61:M61"/>
    <mergeCell ref="O61:Q61"/>
    <mergeCell ref="S61:U61"/>
    <mergeCell ref="W59:Y59"/>
    <mergeCell ref="C58:E58"/>
    <mergeCell ref="G58:I58"/>
    <mergeCell ref="K58:M58"/>
    <mergeCell ref="O58:Q58"/>
    <mergeCell ref="S58:U58"/>
    <mergeCell ref="W58:Y58"/>
    <mergeCell ref="C59:E59"/>
    <mergeCell ref="G59:I59"/>
    <mergeCell ref="K59:M59"/>
    <mergeCell ref="O59:Q59"/>
    <mergeCell ref="S59:U59"/>
    <mergeCell ref="W64:Y64"/>
    <mergeCell ref="C64:E64"/>
    <mergeCell ref="G64:I64"/>
    <mergeCell ref="K64:M64"/>
    <mergeCell ref="O64:Q64"/>
    <mergeCell ref="S64:U64"/>
  </mergeCells>
  <pageMargins left="0.25" right="0.25" top="0.75" bottom="0.75" header="0.3" footer="0.3"/>
  <pageSetup paperSize="9" scale="68" orientation="landscape" horizontalDpi="4294967293" verticalDpi="4294967293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AH65"/>
  <sheetViews>
    <sheetView workbookViewId="0">
      <pane ySplit="765" topLeftCell="A34" activePane="bottomLeft"/>
      <selection sqref="A1:A1048576"/>
      <selection pane="bottomLeft" activeCell="A40" sqref="A40:XFD40"/>
    </sheetView>
  </sheetViews>
  <sheetFormatPr baseColWidth="10" defaultRowHeight="12.75" x14ac:dyDescent="0.2"/>
  <cols>
    <col min="1" max="1" width="12.7109375" style="3" customWidth="1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4" width="11.42578125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45293</v>
      </c>
      <c r="C4" s="5">
        <v>2013</v>
      </c>
      <c r="D4" s="5">
        <v>1</v>
      </c>
      <c r="E4" s="5">
        <f t="shared" ref="E4:E19" si="0">IF(D4=0,$AC4,0)</f>
        <v>0</v>
      </c>
      <c r="G4" s="5">
        <v>1704</v>
      </c>
      <c r="H4" s="5">
        <v>1</v>
      </c>
      <c r="I4" s="5">
        <f t="shared" ref="I4:I21" si="1">IF(H4=0,$AC4,0)</f>
        <v>0</v>
      </c>
      <c r="L4" s="5">
        <v>0</v>
      </c>
      <c r="M4" s="5">
        <v>2549</v>
      </c>
      <c r="P4" s="5">
        <v>0</v>
      </c>
      <c r="Q4" s="5">
        <v>2549</v>
      </c>
      <c r="S4" s="5">
        <v>2549</v>
      </c>
      <c r="T4" s="5">
        <v>1</v>
      </c>
      <c r="U4" s="5">
        <f t="shared" ref="U4:U32" si="2">IF(T4=0,$AC4,0)</f>
        <v>0</v>
      </c>
      <c r="X4" s="5">
        <v>0</v>
      </c>
      <c r="Y4" s="5">
        <v>2549</v>
      </c>
      <c r="AA4" s="5">
        <f t="shared" ref="AA4:AA35" si="3">C4+G4+K4+O4+S4+W4</f>
        <v>6266</v>
      </c>
      <c r="AB4" s="5">
        <f t="shared" ref="AB4:AB35" si="4">D4+H4+L4+P4+T4+X4</f>
        <v>3</v>
      </c>
      <c r="AC4" s="5">
        <f t="shared" ref="AC4:AC35" si="5">IF(ISERROR(AA4/AB4),0,AA4/AB4)</f>
        <v>2089</v>
      </c>
      <c r="AD4" s="7">
        <f t="shared" ref="AD4:AD35" si="6">IF(AB4&gt;1,1,0)</f>
        <v>1</v>
      </c>
    </row>
    <row r="5" spans="1:30" x14ac:dyDescent="0.2">
      <c r="A5" s="6">
        <v>45300</v>
      </c>
      <c r="C5" s="5">
        <v>1662</v>
      </c>
      <c r="D5" s="5">
        <v>1</v>
      </c>
      <c r="E5" s="5">
        <f t="shared" si="0"/>
        <v>0</v>
      </c>
      <c r="G5" s="5">
        <v>1905</v>
      </c>
      <c r="H5" s="5">
        <v>1</v>
      </c>
      <c r="I5" s="5">
        <f t="shared" si="1"/>
        <v>0</v>
      </c>
      <c r="K5" s="5">
        <v>1486</v>
      </c>
      <c r="L5" s="5">
        <v>1</v>
      </c>
      <c r="M5" s="5">
        <f>IF(L5=0,$AC5,0)</f>
        <v>0</v>
      </c>
      <c r="O5" s="5">
        <v>1493</v>
      </c>
      <c r="P5" s="5">
        <v>1</v>
      </c>
      <c r="Q5" s="5">
        <f t="shared" ref="Q5:Q34" si="7">IF(P5=0,$AC5,0)</f>
        <v>0</v>
      </c>
      <c r="S5" s="5">
        <v>1630</v>
      </c>
      <c r="T5" s="5">
        <v>1</v>
      </c>
      <c r="U5" s="5">
        <f t="shared" si="2"/>
        <v>0</v>
      </c>
      <c r="X5" s="5">
        <v>0</v>
      </c>
      <c r="Y5" s="5">
        <v>1905</v>
      </c>
      <c r="AA5" s="5">
        <f t="shared" si="3"/>
        <v>8176</v>
      </c>
      <c r="AB5" s="5">
        <f t="shared" si="4"/>
        <v>5</v>
      </c>
      <c r="AC5" s="5">
        <f t="shared" si="5"/>
        <v>1635</v>
      </c>
      <c r="AD5" s="7">
        <f t="shared" si="6"/>
        <v>1</v>
      </c>
    </row>
    <row r="6" spans="1:30" x14ac:dyDescent="0.2">
      <c r="A6" s="6">
        <v>45307</v>
      </c>
      <c r="C6" s="5">
        <v>1273</v>
      </c>
      <c r="D6" s="5">
        <v>1</v>
      </c>
      <c r="E6" s="5">
        <f t="shared" si="0"/>
        <v>0</v>
      </c>
      <c r="G6" s="5">
        <v>1358</v>
      </c>
      <c r="H6" s="5">
        <v>1</v>
      </c>
      <c r="I6" s="5">
        <f t="shared" si="1"/>
        <v>0</v>
      </c>
      <c r="K6" s="5">
        <v>949</v>
      </c>
      <c r="L6" s="5">
        <v>1</v>
      </c>
      <c r="M6" s="5">
        <f>IF(L6=0,$AC6,0)</f>
        <v>0</v>
      </c>
      <c r="O6" s="5">
        <v>1403</v>
      </c>
      <c r="P6" s="5">
        <v>1</v>
      </c>
      <c r="Q6" s="5">
        <f t="shared" si="7"/>
        <v>0</v>
      </c>
      <c r="S6" s="5">
        <v>1259</v>
      </c>
      <c r="T6" s="5">
        <v>1</v>
      </c>
      <c r="U6" s="5">
        <f t="shared" si="2"/>
        <v>0</v>
      </c>
      <c r="X6" s="5">
        <v>0</v>
      </c>
      <c r="Y6" s="5">
        <v>1403</v>
      </c>
      <c r="AA6" s="5">
        <f t="shared" si="3"/>
        <v>6242</v>
      </c>
      <c r="AB6" s="5">
        <f t="shared" si="4"/>
        <v>5</v>
      </c>
      <c r="AC6" s="5">
        <f t="shared" si="5"/>
        <v>1248</v>
      </c>
      <c r="AD6" s="7">
        <f t="shared" si="6"/>
        <v>1</v>
      </c>
    </row>
    <row r="7" spans="1:30" x14ac:dyDescent="0.2">
      <c r="A7" s="6">
        <v>45314</v>
      </c>
      <c r="C7" s="5">
        <v>2051</v>
      </c>
      <c r="D7" s="5">
        <v>1</v>
      </c>
      <c r="E7" s="5">
        <f t="shared" si="0"/>
        <v>0</v>
      </c>
      <c r="G7" s="5">
        <v>1883</v>
      </c>
      <c r="H7" s="5">
        <v>1</v>
      </c>
      <c r="I7" s="5">
        <f t="shared" si="1"/>
        <v>0</v>
      </c>
      <c r="L7" s="5">
        <v>0</v>
      </c>
      <c r="M7" s="5">
        <v>2657</v>
      </c>
      <c r="O7" s="5">
        <v>1407</v>
      </c>
      <c r="P7" s="5">
        <v>1</v>
      </c>
      <c r="Q7" s="5">
        <f t="shared" si="7"/>
        <v>0</v>
      </c>
      <c r="S7" s="5">
        <v>2657</v>
      </c>
      <c r="T7" s="5">
        <v>1</v>
      </c>
      <c r="U7" s="5">
        <f t="shared" si="2"/>
        <v>0</v>
      </c>
      <c r="X7" s="5">
        <v>0</v>
      </c>
      <c r="Y7" s="5">
        <v>2657</v>
      </c>
      <c r="AA7" s="5">
        <f t="shared" si="3"/>
        <v>7998</v>
      </c>
      <c r="AB7" s="5">
        <f t="shared" si="4"/>
        <v>4</v>
      </c>
      <c r="AC7" s="5">
        <f t="shared" si="5"/>
        <v>2000</v>
      </c>
      <c r="AD7" s="7">
        <f t="shared" si="6"/>
        <v>1</v>
      </c>
    </row>
    <row r="8" spans="1:30" x14ac:dyDescent="0.2">
      <c r="A8" s="6">
        <v>45321</v>
      </c>
      <c r="C8" s="5">
        <v>1860</v>
      </c>
      <c r="D8" s="5">
        <v>1</v>
      </c>
      <c r="E8" s="5">
        <f t="shared" si="0"/>
        <v>0</v>
      </c>
      <c r="G8" s="5">
        <v>1271</v>
      </c>
      <c r="H8" s="5">
        <v>1</v>
      </c>
      <c r="I8" s="5">
        <f t="shared" si="1"/>
        <v>0</v>
      </c>
      <c r="K8" s="5">
        <v>1245</v>
      </c>
      <c r="L8" s="5">
        <v>1</v>
      </c>
      <c r="M8" s="5">
        <f>IF(L8=0,$AC8,0)</f>
        <v>0</v>
      </c>
      <c r="O8" s="5">
        <v>1596</v>
      </c>
      <c r="P8" s="5">
        <v>1</v>
      </c>
      <c r="Q8" s="5">
        <f t="shared" si="7"/>
        <v>0</v>
      </c>
      <c r="S8" s="5">
        <v>1224</v>
      </c>
      <c r="T8" s="5">
        <v>1</v>
      </c>
      <c r="U8" s="5">
        <f t="shared" si="2"/>
        <v>0</v>
      </c>
      <c r="X8" s="5">
        <v>0</v>
      </c>
      <c r="Y8" s="5">
        <v>1860</v>
      </c>
      <c r="AA8" s="5">
        <f t="shared" si="3"/>
        <v>7196</v>
      </c>
      <c r="AB8" s="5">
        <f t="shared" si="4"/>
        <v>5</v>
      </c>
      <c r="AC8" s="5">
        <f t="shared" si="5"/>
        <v>1439</v>
      </c>
      <c r="AD8" s="7">
        <f t="shared" si="6"/>
        <v>1</v>
      </c>
    </row>
    <row r="9" spans="1:30" x14ac:dyDescent="0.2">
      <c r="A9" s="6">
        <v>45336</v>
      </c>
      <c r="C9" s="5">
        <v>1229</v>
      </c>
      <c r="D9" s="5">
        <v>1</v>
      </c>
      <c r="E9" s="5">
        <f t="shared" si="0"/>
        <v>0</v>
      </c>
      <c r="G9" s="5">
        <v>1558</v>
      </c>
      <c r="H9" s="5">
        <v>1</v>
      </c>
      <c r="I9" s="5">
        <f t="shared" si="1"/>
        <v>0</v>
      </c>
      <c r="L9" s="5">
        <v>0</v>
      </c>
      <c r="M9" s="5">
        <v>1558</v>
      </c>
      <c r="O9" s="5">
        <v>1031</v>
      </c>
      <c r="P9" s="5">
        <v>1</v>
      </c>
      <c r="Q9" s="5">
        <f t="shared" si="7"/>
        <v>0</v>
      </c>
      <c r="S9" s="5">
        <v>1240</v>
      </c>
      <c r="T9" s="5">
        <v>1</v>
      </c>
      <c r="U9" s="5">
        <f t="shared" si="2"/>
        <v>0</v>
      </c>
      <c r="W9" s="5">
        <v>1336</v>
      </c>
      <c r="X9" s="5">
        <v>1</v>
      </c>
      <c r="Y9" s="5">
        <f>IF(X9=0,$AC$24,0)</f>
        <v>0</v>
      </c>
      <c r="AA9" s="5">
        <f t="shared" si="3"/>
        <v>6394</v>
      </c>
      <c r="AB9" s="5">
        <f t="shared" si="4"/>
        <v>5</v>
      </c>
      <c r="AC9" s="5">
        <f t="shared" si="5"/>
        <v>1279</v>
      </c>
      <c r="AD9" s="7">
        <f t="shared" si="6"/>
        <v>1</v>
      </c>
    </row>
    <row r="10" spans="1:30" x14ac:dyDescent="0.2">
      <c r="A10" s="6">
        <v>45342</v>
      </c>
      <c r="C10" s="5">
        <v>1338</v>
      </c>
      <c r="D10" s="5">
        <v>1</v>
      </c>
      <c r="E10" s="5">
        <f t="shared" si="0"/>
        <v>0</v>
      </c>
      <c r="G10" s="5">
        <v>1514</v>
      </c>
      <c r="H10" s="5">
        <v>1</v>
      </c>
      <c r="I10" s="5">
        <f t="shared" si="1"/>
        <v>0</v>
      </c>
      <c r="L10" s="5">
        <v>0</v>
      </c>
      <c r="M10" s="5">
        <v>2144</v>
      </c>
      <c r="O10" s="5">
        <v>2144</v>
      </c>
      <c r="P10" s="5">
        <v>1</v>
      </c>
      <c r="Q10" s="5">
        <f t="shared" si="7"/>
        <v>0</v>
      </c>
      <c r="S10" s="5">
        <v>1637</v>
      </c>
      <c r="T10" s="5">
        <v>1</v>
      </c>
      <c r="U10" s="5">
        <f t="shared" si="2"/>
        <v>0</v>
      </c>
      <c r="X10" s="5">
        <v>0</v>
      </c>
      <c r="Y10" s="5">
        <v>2144</v>
      </c>
      <c r="AA10" s="5">
        <f t="shared" si="3"/>
        <v>6633</v>
      </c>
      <c r="AB10" s="5">
        <f t="shared" si="4"/>
        <v>4</v>
      </c>
      <c r="AC10" s="5">
        <f t="shared" si="5"/>
        <v>1658</v>
      </c>
      <c r="AD10" s="7">
        <f t="shared" si="6"/>
        <v>1</v>
      </c>
    </row>
    <row r="11" spans="1:30" x14ac:dyDescent="0.2">
      <c r="A11" s="6">
        <v>45349</v>
      </c>
      <c r="C11" s="5">
        <v>1670</v>
      </c>
      <c r="D11" s="5">
        <v>1</v>
      </c>
      <c r="E11" s="5">
        <f t="shared" si="0"/>
        <v>0</v>
      </c>
      <c r="G11" s="5">
        <v>1946</v>
      </c>
      <c r="H11" s="5">
        <v>1</v>
      </c>
      <c r="I11" s="5">
        <f t="shared" si="1"/>
        <v>0</v>
      </c>
      <c r="K11" s="5">
        <v>1156</v>
      </c>
      <c r="L11" s="5">
        <v>1</v>
      </c>
      <c r="M11" s="5">
        <f t="shared" ref="M11:M21" si="8">IF(L11=0,$AC11,0)</f>
        <v>0</v>
      </c>
      <c r="O11" s="5">
        <v>1436</v>
      </c>
      <c r="P11" s="5">
        <v>1</v>
      </c>
      <c r="Q11" s="5">
        <f t="shared" si="7"/>
        <v>0</v>
      </c>
      <c r="S11" s="5">
        <v>1329</v>
      </c>
      <c r="T11" s="5">
        <v>1</v>
      </c>
      <c r="U11" s="5">
        <f t="shared" si="2"/>
        <v>0</v>
      </c>
      <c r="X11" s="5">
        <v>0</v>
      </c>
      <c r="Y11" s="5">
        <v>1946</v>
      </c>
      <c r="AA11" s="5">
        <f t="shared" si="3"/>
        <v>7537</v>
      </c>
      <c r="AB11" s="5">
        <f t="shared" si="4"/>
        <v>5</v>
      </c>
      <c r="AC11" s="5">
        <f t="shared" si="5"/>
        <v>1507</v>
      </c>
      <c r="AD11" s="7">
        <f t="shared" si="6"/>
        <v>1</v>
      </c>
    </row>
    <row r="12" spans="1:30" x14ac:dyDescent="0.2">
      <c r="A12" s="6">
        <v>45357</v>
      </c>
      <c r="C12" s="5">
        <v>1195</v>
      </c>
      <c r="D12" s="5">
        <v>1</v>
      </c>
      <c r="E12" s="5">
        <f t="shared" si="0"/>
        <v>0</v>
      </c>
      <c r="G12" s="5">
        <v>2235</v>
      </c>
      <c r="H12" s="5">
        <v>1</v>
      </c>
      <c r="I12" s="5">
        <f t="shared" si="1"/>
        <v>0</v>
      </c>
      <c r="K12" s="5">
        <v>1205</v>
      </c>
      <c r="L12" s="5">
        <v>1</v>
      </c>
      <c r="M12" s="5">
        <f t="shared" si="8"/>
        <v>0</v>
      </c>
      <c r="O12" s="5">
        <v>1322</v>
      </c>
      <c r="P12" s="5">
        <v>1</v>
      </c>
      <c r="Q12" s="5">
        <f t="shared" si="7"/>
        <v>0</v>
      </c>
      <c r="S12" s="5">
        <v>1145</v>
      </c>
      <c r="T12" s="5">
        <v>1</v>
      </c>
      <c r="U12" s="5">
        <f t="shared" si="2"/>
        <v>0</v>
      </c>
      <c r="X12" s="5">
        <v>0</v>
      </c>
      <c r="Y12" s="5">
        <v>2235</v>
      </c>
      <c r="AA12" s="5">
        <f t="shared" si="3"/>
        <v>7102</v>
      </c>
      <c r="AB12" s="5">
        <f t="shared" si="4"/>
        <v>5</v>
      </c>
      <c r="AC12" s="5">
        <f t="shared" si="5"/>
        <v>1420</v>
      </c>
      <c r="AD12" s="7">
        <f t="shared" si="6"/>
        <v>1</v>
      </c>
    </row>
    <row r="13" spans="1:30" x14ac:dyDescent="0.2">
      <c r="A13" s="6">
        <v>45363</v>
      </c>
      <c r="C13" s="5">
        <v>1124</v>
      </c>
      <c r="D13" s="5">
        <v>1</v>
      </c>
      <c r="E13" s="5">
        <f t="shared" si="0"/>
        <v>0</v>
      </c>
      <c r="G13" s="5">
        <v>1488</v>
      </c>
      <c r="H13" s="5">
        <v>1</v>
      </c>
      <c r="I13" s="5">
        <f t="shared" si="1"/>
        <v>0</v>
      </c>
      <c r="K13" s="5">
        <v>1643</v>
      </c>
      <c r="L13" s="5">
        <v>1</v>
      </c>
      <c r="M13" s="5">
        <f t="shared" si="8"/>
        <v>0</v>
      </c>
      <c r="O13" s="5">
        <v>1045</v>
      </c>
      <c r="P13" s="5">
        <v>1</v>
      </c>
      <c r="Q13" s="5">
        <f t="shared" si="7"/>
        <v>0</v>
      </c>
      <c r="S13" s="5">
        <v>1410</v>
      </c>
      <c r="T13" s="5">
        <v>1</v>
      </c>
      <c r="U13" s="5">
        <f t="shared" si="2"/>
        <v>0</v>
      </c>
      <c r="X13" s="5">
        <v>0</v>
      </c>
      <c r="Y13" s="5">
        <v>1643</v>
      </c>
      <c r="AA13" s="5">
        <f t="shared" si="3"/>
        <v>6710</v>
      </c>
      <c r="AB13" s="5">
        <f t="shared" si="4"/>
        <v>5</v>
      </c>
      <c r="AC13" s="5">
        <f t="shared" si="5"/>
        <v>1342</v>
      </c>
      <c r="AD13" s="7">
        <f t="shared" si="6"/>
        <v>1</v>
      </c>
    </row>
    <row r="14" spans="1:30" x14ac:dyDescent="0.2">
      <c r="A14" s="6">
        <v>45370</v>
      </c>
      <c r="C14" s="5">
        <v>1418</v>
      </c>
      <c r="D14" s="5">
        <v>1</v>
      </c>
      <c r="E14" s="5">
        <f t="shared" si="0"/>
        <v>0</v>
      </c>
      <c r="G14" s="5">
        <v>2917</v>
      </c>
      <c r="H14" s="5">
        <v>1</v>
      </c>
      <c r="I14" s="5">
        <f t="shared" si="1"/>
        <v>0</v>
      </c>
      <c r="K14" s="5">
        <v>1485</v>
      </c>
      <c r="L14" s="5">
        <v>1</v>
      </c>
      <c r="M14" s="5">
        <f t="shared" si="8"/>
        <v>0</v>
      </c>
      <c r="O14" s="5">
        <v>1628</v>
      </c>
      <c r="P14" s="5">
        <v>1</v>
      </c>
      <c r="Q14" s="5">
        <f t="shared" si="7"/>
        <v>0</v>
      </c>
      <c r="S14" s="5">
        <v>1122</v>
      </c>
      <c r="T14" s="5">
        <v>1</v>
      </c>
      <c r="U14" s="5">
        <f t="shared" si="2"/>
        <v>0</v>
      </c>
      <c r="X14" s="5">
        <v>0</v>
      </c>
      <c r="Y14" s="5">
        <v>2917</v>
      </c>
      <c r="AA14" s="5">
        <f t="shared" si="3"/>
        <v>8570</v>
      </c>
      <c r="AB14" s="5">
        <f t="shared" si="4"/>
        <v>5</v>
      </c>
      <c r="AC14" s="5">
        <f t="shared" si="5"/>
        <v>1714</v>
      </c>
      <c r="AD14" s="7">
        <f t="shared" si="6"/>
        <v>1</v>
      </c>
    </row>
    <row r="15" spans="1:30" x14ac:dyDescent="0.2">
      <c r="A15" s="6">
        <v>45378</v>
      </c>
      <c r="C15" s="5">
        <v>1337</v>
      </c>
      <c r="D15" s="5">
        <v>1</v>
      </c>
      <c r="E15" s="5">
        <f t="shared" si="0"/>
        <v>0</v>
      </c>
      <c r="G15" s="5">
        <v>1340</v>
      </c>
      <c r="H15" s="5">
        <v>1</v>
      </c>
      <c r="I15" s="5">
        <f t="shared" si="1"/>
        <v>0</v>
      </c>
      <c r="K15" s="5">
        <v>978</v>
      </c>
      <c r="L15" s="5">
        <v>1</v>
      </c>
      <c r="M15" s="5">
        <f t="shared" si="8"/>
        <v>0</v>
      </c>
      <c r="O15" s="5">
        <v>1515</v>
      </c>
      <c r="P15" s="5">
        <v>1</v>
      </c>
      <c r="Q15" s="5">
        <f t="shared" si="7"/>
        <v>0</v>
      </c>
      <c r="S15" s="5">
        <v>1436</v>
      </c>
      <c r="T15" s="5">
        <v>1</v>
      </c>
      <c r="U15" s="5">
        <f t="shared" si="2"/>
        <v>0</v>
      </c>
      <c r="X15" s="5">
        <v>0</v>
      </c>
      <c r="Y15" s="5">
        <v>1515</v>
      </c>
      <c r="AA15" s="5">
        <f t="shared" si="3"/>
        <v>6606</v>
      </c>
      <c r="AB15" s="5">
        <f t="shared" si="4"/>
        <v>5</v>
      </c>
      <c r="AC15" s="5">
        <f t="shared" si="5"/>
        <v>1321</v>
      </c>
      <c r="AD15" s="7">
        <f t="shared" si="6"/>
        <v>1</v>
      </c>
    </row>
    <row r="16" spans="1:30" x14ac:dyDescent="0.2">
      <c r="A16" s="6">
        <v>45384</v>
      </c>
      <c r="C16" s="5">
        <v>1162</v>
      </c>
      <c r="D16" s="5">
        <v>1</v>
      </c>
      <c r="E16" s="5">
        <f t="shared" si="0"/>
        <v>0</v>
      </c>
      <c r="G16" s="5">
        <v>2299</v>
      </c>
      <c r="H16" s="5">
        <v>1</v>
      </c>
      <c r="I16" s="5">
        <f t="shared" si="1"/>
        <v>0</v>
      </c>
      <c r="K16" s="5">
        <v>2199</v>
      </c>
      <c r="L16" s="5">
        <v>1</v>
      </c>
      <c r="M16" s="5">
        <f t="shared" si="8"/>
        <v>0</v>
      </c>
      <c r="O16" s="5">
        <v>1582</v>
      </c>
      <c r="P16" s="5">
        <v>1</v>
      </c>
      <c r="Q16" s="5">
        <f t="shared" si="7"/>
        <v>0</v>
      </c>
      <c r="S16" s="5">
        <v>1186</v>
      </c>
      <c r="T16" s="5">
        <v>1</v>
      </c>
      <c r="U16" s="5">
        <f t="shared" si="2"/>
        <v>0</v>
      </c>
      <c r="X16" s="5">
        <v>0</v>
      </c>
      <c r="Y16" s="5">
        <v>2299</v>
      </c>
      <c r="AA16" s="5">
        <f t="shared" si="3"/>
        <v>8428</v>
      </c>
      <c r="AB16" s="5">
        <f t="shared" si="4"/>
        <v>5</v>
      </c>
      <c r="AC16" s="5">
        <f t="shared" si="5"/>
        <v>1686</v>
      </c>
      <c r="AD16" s="7">
        <f t="shared" si="6"/>
        <v>1</v>
      </c>
    </row>
    <row r="17" spans="1:30" x14ac:dyDescent="0.2">
      <c r="A17" s="6">
        <v>45391</v>
      </c>
      <c r="C17" s="5">
        <v>2447</v>
      </c>
      <c r="D17" s="5">
        <v>1</v>
      </c>
      <c r="E17" s="5">
        <f t="shared" si="0"/>
        <v>0</v>
      </c>
      <c r="G17" s="5">
        <v>2256</v>
      </c>
      <c r="H17" s="5">
        <v>1</v>
      </c>
      <c r="I17" s="5">
        <f t="shared" si="1"/>
        <v>0</v>
      </c>
      <c r="K17" s="5">
        <v>1936</v>
      </c>
      <c r="L17" s="5">
        <v>1</v>
      </c>
      <c r="M17" s="5">
        <f t="shared" si="8"/>
        <v>0</v>
      </c>
      <c r="O17" s="5">
        <v>1614</v>
      </c>
      <c r="P17" s="5">
        <v>1</v>
      </c>
      <c r="Q17" s="5">
        <f t="shared" si="7"/>
        <v>0</v>
      </c>
      <c r="S17" s="5">
        <v>1915</v>
      </c>
      <c r="T17" s="5">
        <v>1</v>
      </c>
      <c r="U17" s="5">
        <f t="shared" si="2"/>
        <v>0</v>
      </c>
      <c r="X17" s="5">
        <v>0</v>
      </c>
      <c r="Y17" s="5">
        <v>2447</v>
      </c>
      <c r="AA17" s="5">
        <f t="shared" si="3"/>
        <v>10168</v>
      </c>
      <c r="AB17" s="5">
        <f t="shared" si="4"/>
        <v>5</v>
      </c>
      <c r="AC17" s="5">
        <f t="shared" si="5"/>
        <v>2034</v>
      </c>
      <c r="AD17" s="7">
        <f t="shared" si="6"/>
        <v>1</v>
      </c>
    </row>
    <row r="18" spans="1:30" x14ac:dyDescent="0.2">
      <c r="A18" s="6">
        <v>45398</v>
      </c>
      <c r="C18" s="5">
        <v>2678</v>
      </c>
      <c r="D18" s="5">
        <v>1</v>
      </c>
      <c r="E18" s="5">
        <f t="shared" si="0"/>
        <v>0</v>
      </c>
      <c r="G18" s="5">
        <v>1091</v>
      </c>
      <c r="H18" s="5">
        <v>1</v>
      </c>
      <c r="I18" s="5">
        <f t="shared" si="1"/>
        <v>0</v>
      </c>
      <c r="K18" s="5">
        <v>2077</v>
      </c>
      <c r="L18" s="5">
        <v>1</v>
      </c>
      <c r="M18" s="5">
        <f t="shared" si="8"/>
        <v>0</v>
      </c>
      <c r="O18" s="5">
        <v>2314</v>
      </c>
      <c r="P18" s="5">
        <v>1</v>
      </c>
      <c r="Q18" s="5">
        <f t="shared" si="7"/>
        <v>0</v>
      </c>
      <c r="S18" s="5">
        <v>1800</v>
      </c>
      <c r="T18" s="5">
        <v>1</v>
      </c>
      <c r="U18" s="5">
        <f t="shared" si="2"/>
        <v>0</v>
      </c>
      <c r="X18" s="5">
        <v>0</v>
      </c>
      <c r="Y18" s="5">
        <v>2678</v>
      </c>
      <c r="AA18" s="5">
        <f t="shared" si="3"/>
        <v>9960</v>
      </c>
      <c r="AB18" s="5">
        <f t="shared" si="4"/>
        <v>5</v>
      </c>
      <c r="AC18" s="5">
        <f t="shared" si="5"/>
        <v>1992</v>
      </c>
      <c r="AD18" s="7">
        <f t="shared" si="6"/>
        <v>1</v>
      </c>
    </row>
    <row r="19" spans="1:30" x14ac:dyDescent="0.2">
      <c r="A19" s="6">
        <v>45405</v>
      </c>
      <c r="C19" s="5">
        <v>1231</v>
      </c>
      <c r="D19" s="5">
        <v>1</v>
      </c>
      <c r="E19" s="5">
        <f t="shared" si="0"/>
        <v>0</v>
      </c>
      <c r="G19" s="5">
        <v>1467</v>
      </c>
      <c r="H19" s="5">
        <v>1</v>
      </c>
      <c r="I19" s="5">
        <f t="shared" si="1"/>
        <v>0</v>
      </c>
      <c r="K19" s="5">
        <v>1100</v>
      </c>
      <c r="L19" s="5">
        <v>1</v>
      </c>
      <c r="M19" s="5">
        <f t="shared" si="8"/>
        <v>0</v>
      </c>
      <c r="O19" s="5">
        <v>1528</v>
      </c>
      <c r="P19" s="5">
        <v>1</v>
      </c>
      <c r="Q19" s="5">
        <f t="shared" si="7"/>
        <v>0</v>
      </c>
      <c r="S19" s="5">
        <v>1109</v>
      </c>
      <c r="T19" s="5">
        <v>1</v>
      </c>
      <c r="U19" s="5">
        <f t="shared" si="2"/>
        <v>0</v>
      </c>
      <c r="X19" s="5">
        <v>0</v>
      </c>
      <c r="Y19" s="5">
        <v>1528</v>
      </c>
      <c r="AA19" s="5">
        <f t="shared" si="3"/>
        <v>6435</v>
      </c>
      <c r="AB19" s="5">
        <f t="shared" si="4"/>
        <v>5</v>
      </c>
      <c r="AC19" s="5">
        <f t="shared" si="5"/>
        <v>1287</v>
      </c>
      <c r="AD19" s="7">
        <f t="shared" si="6"/>
        <v>1</v>
      </c>
    </row>
    <row r="20" spans="1:30" x14ac:dyDescent="0.2">
      <c r="A20" s="6">
        <v>45412</v>
      </c>
      <c r="D20" s="5">
        <v>0</v>
      </c>
      <c r="E20" s="5">
        <v>2931</v>
      </c>
      <c r="G20" s="5">
        <v>2931</v>
      </c>
      <c r="H20" s="5">
        <v>1</v>
      </c>
      <c r="I20" s="5">
        <f t="shared" si="1"/>
        <v>0</v>
      </c>
      <c r="K20" s="5">
        <v>2185</v>
      </c>
      <c r="L20" s="5">
        <v>1</v>
      </c>
      <c r="M20" s="5">
        <f t="shared" si="8"/>
        <v>0</v>
      </c>
      <c r="O20" s="5">
        <v>2786</v>
      </c>
      <c r="P20" s="5">
        <v>1</v>
      </c>
      <c r="Q20" s="5">
        <f t="shared" si="7"/>
        <v>0</v>
      </c>
      <c r="S20" s="5">
        <v>1446</v>
      </c>
      <c r="T20" s="5">
        <v>1</v>
      </c>
      <c r="U20" s="5">
        <f t="shared" si="2"/>
        <v>0</v>
      </c>
      <c r="X20" s="5">
        <v>0</v>
      </c>
      <c r="Y20" s="5">
        <v>2931</v>
      </c>
      <c r="AA20" s="5">
        <f t="shared" si="3"/>
        <v>9348</v>
      </c>
      <c r="AB20" s="5">
        <f t="shared" si="4"/>
        <v>4</v>
      </c>
      <c r="AC20" s="5">
        <f t="shared" si="5"/>
        <v>2337</v>
      </c>
      <c r="AD20" s="7">
        <f t="shared" si="6"/>
        <v>1</v>
      </c>
    </row>
    <row r="21" spans="1:30" x14ac:dyDescent="0.2">
      <c r="A21" s="6">
        <v>45419</v>
      </c>
      <c r="C21" s="5">
        <v>1421</v>
      </c>
      <c r="D21" s="5">
        <v>1</v>
      </c>
      <c r="E21" s="5">
        <f t="shared" ref="E21:E31" si="9">IF(D21=0,$AC21,0)</f>
        <v>0</v>
      </c>
      <c r="G21" s="5">
        <v>1872</v>
      </c>
      <c r="H21" s="5">
        <v>1</v>
      </c>
      <c r="I21" s="5">
        <f t="shared" si="1"/>
        <v>0</v>
      </c>
      <c r="K21" s="5">
        <v>1521</v>
      </c>
      <c r="L21" s="5">
        <v>1</v>
      </c>
      <c r="M21" s="5">
        <f t="shared" si="8"/>
        <v>0</v>
      </c>
      <c r="O21" s="5">
        <v>2346</v>
      </c>
      <c r="P21" s="5">
        <v>1</v>
      </c>
      <c r="Q21" s="5">
        <f t="shared" si="7"/>
        <v>0</v>
      </c>
      <c r="S21" s="5">
        <v>1994</v>
      </c>
      <c r="T21" s="5">
        <v>1</v>
      </c>
      <c r="U21" s="5">
        <f t="shared" si="2"/>
        <v>0</v>
      </c>
      <c r="X21" s="5">
        <v>0</v>
      </c>
      <c r="Y21" s="5">
        <v>2346</v>
      </c>
      <c r="AA21" s="5">
        <f t="shared" si="3"/>
        <v>9154</v>
      </c>
      <c r="AB21" s="5">
        <f t="shared" si="4"/>
        <v>5</v>
      </c>
      <c r="AC21" s="5">
        <f t="shared" si="5"/>
        <v>1831</v>
      </c>
      <c r="AD21" s="7">
        <f t="shared" si="6"/>
        <v>1</v>
      </c>
    </row>
    <row r="22" spans="1:30" x14ac:dyDescent="0.2">
      <c r="A22" s="6">
        <v>45426</v>
      </c>
      <c r="C22" s="5">
        <v>2888</v>
      </c>
      <c r="D22" s="5">
        <v>1</v>
      </c>
      <c r="E22" s="5">
        <f t="shared" si="9"/>
        <v>0</v>
      </c>
      <c r="H22" s="5">
        <v>0</v>
      </c>
      <c r="I22" s="5">
        <v>2888</v>
      </c>
      <c r="L22" s="5">
        <v>0</v>
      </c>
      <c r="M22" s="5">
        <v>2888</v>
      </c>
      <c r="O22" s="5">
        <v>2068</v>
      </c>
      <c r="P22" s="5">
        <v>1</v>
      </c>
      <c r="Q22" s="5">
        <f t="shared" si="7"/>
        <v>0</v>
      </c>
      <c r="S22" s="5">
        <v>1756</v>
      </c>
      <c r="T22" s="5">
        <v>1</v>
      </c>
      <c r="U22" s="5">
        <f t="shared" si="2"/>
        <v>0</v>
      </c>
      <c r="X22" s="5">
        <v>0</v>
      </c>
      <c r="Y22" s="5">
        <v>2888</v>
      </c>
      <c r="AA22" s="5">
        <f t="shared" si="3"/>
        <v>6712</v>
      </c>
      <c r="AB22" s="5">
        <f t="shared" si="4"/>
        <v>3</v>
      </c>
      <c r="AC22" s="5">
        <f t="shared" si="5"/>
        <v>2237</v>
      </c>
      <c r="AD22" s="7">
        <f t="shared" si="6"/>
        <v>1</v>
      </c>
    </row>
    <row r="23" spans="1:30" x14ac:dyDescent="0.2">
      <c r="A23" s="6">
        <v>45433</v>
      </c>
      <c r="C23" s="5">
        <v>1844</v>
      </c>
      <c r="D23" s="5">
        <v>1</v>
      </c>
      <c r="E23" s="5">
        <f t="shared" si="9"/>
        <v>0</v>
      </c>
      <c r="H23" s="5">
        <v>0</v>
      </c>
      <c r="I23" s="5">
        <v>1844</v>
      </c>
      <c r="K23" s="5">
        <v>1825</v>
      </c>
      <c r="L23" s="5">
        <v>1</v>
      </c>
      <c r="M23" s="5">
        <f t="shared" ref="M23:M30" si="10">IF(L23=0,$AC23,0)</f>
        <v>0</v>
      </c>
      <c r="O23" s="5">
        <v>1214</v>
      </c>
      <c r="P23" s="5">
        <v>1</v>
      </c>
      <c r="Q23" s="5">
        <f t="shared" si="7"/>
        <v>0</v>
      </c>
      <c r="S23" s="5">
        <v>1768</v>
      </c>
      <c r="T23" s="5">
        <v>1</v>
      </c>
      <c r="U23" s="5">
        <f t="shared" si="2"/>
        <v>0</v>
      </c>
      <c r="X23" s="5">
        <v>0</v>
      </c>
      <c r="Y23" s="5">
        <v>1844</v>
      </c>
      <c r="AA23" s="5">
        <f t="shared" si="3"/>
        <v>6651</v>
      </c>
      <c r="AB23" s="5">
        <f t="shared" si="4"/>
        <v>4</v>
      </c>
      <c r="AC23" s="5">
        <f t="shared" si="5"/>
        <v>1663</v>
      </c>
      <c r="AD23" s="7">
        <f t="shared" si="6"/>
        <v>1</v>
      </c>
    </row>
    <row r="24" spans="1:30" x14ac:dyDescent="0.2">
      <c r="A24" s="6">
        <v>45440</v>
      </c>
      <c r="C24" s="5">
        <v>1647</v>
      </c>
      <c r="D24" s="5">
        <v>1</v>
      </c>
      <c r="E24" s="5">
        <f t="shared" si="9"/>
        <v>0</v>
      </c>
      <c r="G24" s="5">
        <v>2245</v>
      </c>
      <c r="H24" s="5">
        <v>1</v>
      </c>
      <c r="I24" s="5">
        <f t="shared" ref="I24:I37" si="11">IF(H24=0,$AC24,0)</f>
        <v>0</v>
      </c>
      <c r="K24" s="5">
        <v>1785</v>
      </c>
      <c r="L24" s="5">
        <v>1</v>
      </c>
      <c r="M24" s="5">
        <f t="shared" si="10"/>
        <v>0</v>
      </c>
      <c r="O24" s="5">
        <v>1973</v>
      </c>
      <c r="P24" s="5">
        <v>1</v>
      </c>
      <c r="Q24" s="5">
        <f t="shared" si="7"/>
        <v>0</v>
      </c>
      <c r="S24" s="5">
        <v>2634</v>
      </c>
      <c r="T24" s="5">
        <v>1</v>
      </c>
      <c r="U24" s="5">
        <f t="shared" si="2"/>
        <v>0</v>
      </c>
      <c r="X24" s="5">
        <v>0</v>
      </c>
      <c r="Y24" s="5">
        <v>2634</v>
      </c>
      <c r="AA24" s="5">
        <f t="shared" si="3"/>
        <v>10284</v>
      </c>
      <c r="AB24" s="5">
        <f t="shared" si="4"/>
        <v>5</v>
      </c>
      <c r="AC24" s="5">
        <f t="shared" si="5"/>
        <v>2057</v>
      </c>
      <c r="AD24" s="7">
        <f t="shared" si="6"/>
        <v>1</v>
      </c>
    </row>
    <row r="25" spans="1:30" x14ac:dyDescent="0.2">
      <c r="A25" s="6">
        <v>45447</v>
      </c>
      <c r="C25" s="5">
        <v>2375</v>
      </c>
      <c r="D25" s="5">
        <v>1</v>
      </c>
      <c r="E25" s="5">
        <f t="shared" si="9"/>
        <v>0</v>
      </c>
      <c r="G25" s="5">
        <v>1773</v>
      </c>
      <c r="H25" s="5">
        <v>1</v>
      </c>
      <c r="I25" s="5">
        <f t="shared" si="11"/>
        <v>0</v>
      </c>
      <c r="K25" s="5">
        <v>1677</v>
      </c>
      <c r="L25" s="5">
        <v>1</v>
      </c>
      <c r="M25" s="5">
        <f t="shared" si="10"/>
        <v>0</v>
      </c>
      <c r="O25" s="5">
        <v>1494</v>
      </c>
      <c r="P25" s="5">
        <v>1</v>
      </c>
      <c r="Q25" s="5">
        <f t="shared" si="7"/>
        <v>0</v>
      </c>
      <c r="S25" s="5">
        <v>1734</v>
      </c>
      <c r="T25" s="5">
        <v>1</v>
      </c>
      <c r="U25" s="5">
        <f t="shared" si="2"/>
        <v>0</v>
      </c>
      <c r="X25" s="5">
        <v>0</v>
      </c>
      <c r="Y25" s="5">
        <v>2375</v>
      </c>
      <c r="AA25" s="5">
        <f t="shared" si="3"/>
        <v>9053</v>
      </c>
      <c r="AB25" s="5">
        <f t="shared" si="4"/>
        <v>5</v>
      </c>
      <c r="AC25" s="5">
        <f t="shared" si="5"/>
        <v>1811</v>
      </c>
      <c r="AD25" s="7">
        <f t="shared" si="6"/>
        <v>1</v>
      </c>
    </row>
    <row r="26" spans="1:30" x14ac:dyDescent="0.2">
      <c r="A26" s="6">
        <v>45454</v>
      </c>
      <c r="C26" s="5">
        <v>1203</v>
      </c>
      <c r="D26" s="5">
        <v>1</v>
      </c>
      <c r="E26" s="5">
        <f t="shared" si="9"/>
        <v>0</v>
      </c>
      <c r="G26" s="5">
        <v>1540</v>
      </c>
      <c r="H26" s="5">
        <v>1</v>
      </c>
      <c r="I26" s="5">
        <f t="shared" si="11"/>
        <v>0</v>
      </c>
      <c r="K26" s="5">
        <v>809</v>
      </c>
      <c r="L26" s="5">
        <v>1</v>
      </c>
      <c r="M26" s="5">
        <f t="shared" si="10"/>
        <v>0</v>
      </c>
      <c r="O26" s="5">
        <v>1150</v>
      </c>
      <c r="P26" s="5">
        <v>1</v>
      </c>
      <c r="Q26" s="5">
        <f t="shared" si="7"/>
        <v>0</v>
      </c>
      <c r="S26" s="5">
        <v>956</v>
      </c>
      <c r="T26" s="5">
        <v>1</v>
      </c>
      <c r="U26" s="5">
        <f t="shared" si="2"/>
        <v>0</v>
      </c>
      <c r="X26" s="5">
        <v>0</v>
      </c>
      <c r="Y26" s="5">
        <v>1540</v>
      </c>
      <c r="AA26" s="5">
        <f t="shared" si="3"/>
        <v>5658</v>
      </c>
      <c r="AB26" s="5">
        <f t="shared" si="4"/>
        <v>5</v>
      </c>
      <c r="AC26" s="5">
        <f t="shared" si="5"/>
        <v>1132</v>
      </c>
      <c r="AD26" s="7">
        <f t="shared" si="6"/>
        <v>1</v>
      </c>
    </row>
    <row r="27" spans="1:30" x14ac:dyDescent="0.2">
      <c r="A27" s="6">
        <v>45461</v>
      </c>
      <c r="C27" s="5">
        <v>1948</v>
      </c>
      <c r="D27" s="5">
        <v>1</v>
      </c>
      <c r="E27" s="5">
        <f t="shared" si="9"/>
        <v>0</v>
      </c>
      <c r="G27" s="5">
        <v>1241</v>
      </c>
      <c r="H27" s="5">
        <v>1</v>
      </c>
      <c r="I27" s="5">
        <f t="shared" si="11"/>
        <v>0</v>
      </c>
      <c r="K27" s="5">
        <v>1663</v>
      </c>
      <c r="L27" s="5">
        <v>1</v>
      </c>
      <c r="M27" s="5">
        <f t="shared" si="10"/>
        <v>0</v>
      </c>
      <c r="O27" s="5">
        <v>1596</v>
      </c>
      <c r="P27" s="5">
        <v>1</v>
      </c>
      <c r="Q27" s="5">
        <f t="shared" si="7"/>
        <v>0</v>
      </c>
      <c r="S27" s="5">
        <v>1074</v>
      </c>
      <c r="T27" s="5">
        <v>1</v>
      </c>
      <c r="U27" s="5">
        <f t="shared" si="2"/>
        <v>0</v>
      </c>
      <c r="X27" s="5">
        <v>0</v>
      </c>
      <c r="Y27" s="5">
        <v>1948</v>
      </c>
      <c r="AA27" s="5">
        <f t="shared" si="3"/>
        <v>7522</v>
      </c>
      <c r="AB27" s="5">
        <f t="shared" si="4"/>
        <v>5</v>
      </c>
      <c r="AC27" s="5">
        <f t="shared" si="5"/>
        <v>1504</v>
      </c>
      <c r="AD27" s="7">
        <f t="shared" si="6"/>
        <v>1</v>
      </c>
    </row>
    <row r="28" spans="1:30" x14ac:dyDescent="0.2">
      <c r="A28" s="6">
        <v>45468</v>
      </c>
      <c r="C28" s="5">
        <v>1114</v>
      </c>
      <c r="D28" s="5">
        <v>1</v>
      </c>
      <c r="E28" s="5">
        <f t="shared" si="9"/>
        <v>0</v>
      </c>
      <c r="G28" s="5">
        <v>1129</v>
      </c>
      <c r="H28" s="5">
        <v>1</v>
      </c>
      <c r="I28" s="5">
        <f t="shared" si="11"/>
        <v>0</v>
      </c>
      <c r="K28" s="5">
        <v>794</v>
      </c>
      <c r="L28" s="5">
        <v>1</v>
      </c>
      <c r="M28" s="5">
        <f t="shared" si="10"/>
        <v>0</v>
      </c>
      <c r="O28" s="5">
        <v>872</v>
      </c>
      <c r="P28" s="5">
        <v>1</v>
      </c>
      <c r="Q28" s="5">
        <f t="shared" si="7"/>
        <v>0</v>
      </c>
      <c r="S28" s="5">
        <v>1315</v>
      </c>
      <c r="T28" s="5">
        <v>1</v>
      </c>
      <c r="U28" s="5">
        <f t="shared" si="2"/>
        <v>0</v>
      </c>
      <c r="X28" s="5">
        <v>0</v>
      </c>
      <c r="Y28" s="5">
        <v>1315</v>
      </c>
      <c r="AA28" s="5">
        <f t="shared" si="3"/>
        <v>5224</v>
      </c>
      <c r="AB28" s="5">
        <f t="shared" si="4"/>
        <v>5</v>
      </c>
      <c r="AC28" s="5">
        <f t="shared" si="5"/>
        <v>1045</v>
      </c>
      <c r="AD28" s="7">
        <f t="shared" si="6"/>
        <v>1</v>
      </c>
    </row>
    <row r="29" spans="1:30" x14ac:dyDescent="0.2">
      <c r="A29" s="6">
        <v>45475</v>
      </c>
      <c r="C29" s="5">
        <v>1522</v>
      </c>
      <c r="D29" s="5">
        <v>1</v>
      </c>
      <c r="E29" s="5">
        <f t="shared" si="9"/>
        <v>0</v>
      </c>
      <c r="G29" s="5">
        <v>1190</v>
      </c>
      <c r="H29" s="5">
        <v>1</v>
      </c>
      <c r="I29" s="5">
        <f t="shared" si="11"/>
        <v>0</v>
      </c>
      <c r="K29" s="5">
        <v>895</v>
      </c>
      <c r="L29" s="5">
        <v>1</v>
      </c>
      <c r="M29" s="5">
        <f t="shared" si="10"/>
        <v>0</v>
      </c>
      <c r="O29" s="5">
        <v>1381</v>
      </c>
      <c r="P29" s="5">
        <v>1</v>
      </c>
      <c r="Q29" s="5">
        <f t="shared" si="7"/>
        <v>0</v>
      </c>
      <c r="S29" s="5">
        <v>1354</v>
      </c>
      <c r="T29" s="5">
        <v>1</v>
      </c>
      <c r="U29" s="5">
        <f t="shared" si="2"/>
        <v>0</v>
      </c>
      <c r="X29" s="5">
        <v>0</v>
      </c>
      <c r="Y29" s="5">
        <v>1522</v>
      </c>
      <c r="AA29" s="5">
        <f t="shared" si="3"/>
        <v>6342</v>
      </c>
      <c r="AB29" s="5">
        <f t="shared" si="4"/>
        <v>5</v>
      </c>
      <c r="AC29" s="5">
        <f t="shared" si="5"/>
        <v>1268</v>
      </c>
      <c r="AD29" s="7">
        <f t="shared" si="6"/>
        <v>1</v>
      </c>
    </row>
    <row r="30" spans="1:30" x14ac:dyDescent="0.2">
      <c r="A30" s="6">
        <v>45482</v>
      </c>
      <c r="C30" s="5">
        <v>1649</v>
      </c>
      <c r="D30" s="5">
        <v>1</v>
      </c>
      <c r="E30" s="5">
        <f t="shared" si="9"/>
        <v>0</v>
      </c>
      <c r="G30" s="5">
        <v>1412</v>
      </c>
      <c r="H30" s="5">
        <v>1</v>
      </c>
      <c r="I30" s="5">
        <f t="shared" si="11"/>
        <v>0</v>
      </c>
      <c r="K30" s="5">
        <v>1764</v>
      </c>
      <c r="L30" s="5">
        <v>1</v>
      </c>
      <c r="M30" s="5">
        <f t="shared" si="10"/>
        <v>0</v>
      </c>
      <c r="O30" s="5">
        <v>1541</v>
      </c>
      <c r="P30" s="5">
        <v>1</v>
      </c>
      <c r="Q30" s="5">
        <f t="shared" si="7"/>
        <v>0</v>
      </c>
      <c r="S30" s="5">
        <v>916</v>
      </c>
      <c r="T30" s="5">
        <v>1</v>
      </c>
      <c r="U30" s="5">
        <f t="shared" si="2"/>
        <v>0</v>
      </c>
      <c r="X30" s="5">
        <v>0</v>
      </c>
      <c r="Y30" s="5">
        <v>1764</v>
      </c>
      <c r="AA30" s="5">
        <f t="shared" si="3"/>
        <v>7282</v>
      </c>
      <c r="AB30" s="5">
        <f t="shared" si="4"/>
        <v>5</v>
      </c>
      <c r="AC30" s="5">
        <f t="shared" si="5"/>
        <v>1456</v>
      </c>
      <c r="AD30" s="7">
        <f t="shared" si="6"/>
        <v>1</v>
      </c>
    </row>
    <row r="31" spans="1:30" x14ac:dyDescent="0.2">
      <c r="A31" s="6">
        <v>45489</v>
      </c>
      <c r="C31" s="5">
        <v>1780</v>
      </c>
      <c r="D31" s="5">
        <v>1</v>
      </c>
      <c r="E31" s="5">
        <f t="shared" si="9"/>
        <v>0</v>
      </c>
      <c r="G31" s="5">
        <v>1992</v>
      </c>
      <c r="H31" s="5">
        <v>1</v>
      </c>
      <c r="I31" s="5">
        <f t="shared" si="11"/>
        <v>0</v>
      </c>
      <c r="L31" s="5">
        <v>0</v>
      </c>
      <c r="M31" s="5">
        <v>1992</v>
      </c>
      <c r="O31" s="5">
        <v>1556</v>
      </c>
      <c r="P31" s="5">
        <v>1</v>
      </c>
      <c r="Q31" s="5">
        <f t="shared" si="7"/>
        <v>0</v>
      </c>
      <c r="S31" s="5">
        <v>1444</v>
      </c>
      <c r="T31" s="5">
        <v>1</v>
      </c>
      <c r="U31" s="5">
        <f t="shared" si="2"/>
        <v>0</v>
      </c>
      <c r="X31" s="5">
        <v>0</v>
      </c>
      <c r="Y31" s="5">
        <v>1992</v>
      </c>
      <c r="AA31" s="5">
        <f t="shared" si="3"/>
        <v>6772</v>
      </c>
      <c r="AB31" s="5">
        <f t="shared" si="4"/>
        <v>4</v>
      </c>
      <c r="AC31" s="5">
        <f t="shared" si="5"/>
        <v>1693</v>
      </c>
      <c r="AD31" s="7">
        <f t="shared" si="6"/>
        <v>1</v>
      </c>
    </row>
    <row r="32" spans="1:30" x14ac:dyDescent="0.2">
      <c r="A32" s="6">
        <v>45496</v>
      </c>
      <c r="D32" s="5">
        <v>0</v>
      </c>
      <c r="E32" s="5">
        <v>2036</v>
      </c>
      <c r="G32" s="5">
        <v>1860</v>
      </c>
      <c r="H32" s="5">
        <v>1</v>
      </c>
      <c r="I32" s="5">
        <f t="shared" si="11"/>
        <v>0</v>
      </c>
      <c r="K32" s="5">
        <v>1784</v>
      </c>
      <c r="L32" s="5">
        <v>1</v>
      </c>
      <c r="M32" s="5">
        <f>IF(L32=0,$AC32,0)</f>
        <v>0</v>
      </c>
      <c r="O32" s="5">
        <v>1681</v>
      </c>
      <c r="P32" s="5">
        <v>1</v>
      </c>
      <c r="Q32" s="5">
        <f t="shared" si="7"/>
        <v>0</v>
      </c>
      <c r="S32" s="5">
        <v>2036</v>
      </c>
      <c r="T32" s="5">
        <v>1</v>
      </c>
      <c r="U32" s="5">
        <f t="shared" si="2"/>
        <v>0</v>
      </c>
      <c r="X32" s="5">
        <v>0</v>
      </c>
      <c r="Y32" s="5">
        <v>2036</v>
      </c>
      <c r="AA32" s="5">
        <f t="shared" si="3"/>
        <v>7361</v>
      </c>
      <c r="AB32" s="5">
        <f t="shared" si="4"/>
        <v>4</v>
      </c>
      <c r="AC32" s="5">
        <f t="shared" si="5"/>
        <v>1840</v>
      </c>
      <c r="AD32" s="7">
        <f t="shared" si="6"/>
        <v>1</v>
      </c>
    </row>
    <row r="33" spans="1:30" x14ac:dyDescent="0.2">
      <c r="A33" s="6">
        <v>45503</v>
      </c>
      <c r="C33" s="5">
        <v>3219</v>
      </c>
      <c r="D33" s="5">
        <v>1</v>
      </c>
      <c r="E33" s="5">
        <f t="shared" ref="E33:E53" si="12">IF(D33=0,$AC33,0)</f>
        <v>0</v>
      </c>
      <c r="G33" s="5">
        <v>2080</v>
      </c>
      <c r="H33" s="5">
        <v>1</v>
      </c>
      <c r="I33" s="5">
        <f t="shared" si="11"/>
        <v>0</v>
      </c>
      <c r="K33" s="5">
        <v>3648</v>
      </c>
      <c r="L33" s="5">
        <v>1</v>
      </c>
      <c r="M33" s="5">
        <f>IF(L33=0,$AC33,0)</f>
        <v>0</v>
      </c>
      <c r="O33" s="5">
        <v>1347</v>
      </c>
      <c r="P33" s="5">
        <v>1</v>
      </c>
      <c r="Q33" s="5">
        <f t="shared" si="7"/>
        <v>0</v>
      </c>
      <c r="T33" s="5">
        <v>0</v>
      </c>
      <c r="U33" s="5">
        <v>3648</v>
      </c>
      <c r="X33" s="5">
        <v>0</v>
      </c>
      <c r="Y33" s="5">
        <v>3648</v>
      </c>
      <c r="AA33" s="5">
        <f t="shared" si="3"/>
        <v>10294</v>
      </c>
      <c r="AB33" s="5">
        <f t="shared" si="4"/>
        <v>4</v>
      </c>
      <c r="AC33" s="5">
        <f t="shared" si="5"/>
        <v>2574</v>
      </c>
      <c r="AD33" s="7">
        <f t="shared" si="6"/>
        <v>1</v>
      </c>
    </row>
    <row r="34" spans="1:30" x14ac:dyDescent="0.2">
      <c r="A34" s="6">
        <v>45510</v>
      </c>
      <c r="C34" s="5">
        <v>911</v>
      </c>
      <c r="D34" s="5">
        <v>1</v>
      </c>
      <c r="E34" s="5">
        <f t="shared" si="12"/>
        <v>0</v>
      </c>
      <c r="G34" s="5">
        <v>858</v>
      </c>
      <c r="H34" s="5">
        <v>1</v>
      </c>
      <c r="I34" s="5">
        <f t="shared" si="11"/>
        <v>0</v>
      </c>
      <c r="K34" s="5">
        <v>1138</v>
      </c>
      <c r="L34" s="5">
        <v>1</v>
      </c>
      <c r="M34" s="5">
        <f>IF(L34=0,$AC34,0)</f>
        <v>0</v>
      </c>
      <c r="O34" s="5">
        <v>1278</v>
      </c>
      <c r="P34" s="5">
        <v>1</v>
      </c>
      <c r="Q34" s="5">
        <f t="shared" si="7"/>
        <v>0</v>
      </c>
      <c r="S34" s="5">
        <v>1138</v>
      </c>
      <c r="T34" s="5">
        <v>1</v>
      </c>
      <c r="U34" s="5">
        <f t="shared" ref="U34:U53" si="13">IF(T34=0,$AC34,0)</f>
        <v>0</v>
      </c>
      <c r="W34" s="5">
        <v>962</v>
      </c>
      <c r="X34" s="5">
        <v>1</v>
      </c>
      <c r="Y34" s="5">
        <f>IF(X34=0,$AC$34,0)</f>
        <v>0</v>
      </c>
      <c r="AA34" s="5">
        <f t="shared" si="3"/>
        <v>6285</v>
      </c>
      <c r="AB34" s="5">
        <f t="shared" si="4"/>
        <v>6</v>
      </c>
      <c r="AC34" s="5">
        <f t="shared" si="5"/>
        <v>1048</v>
      </c>
      <c r="AD34" s="7">
        <f t="shared" si="6"/>
        <v>1</v>
      </c>
    </row>
    <row r="35" spans="1:30" x14ac:dyDescent="0.2">
      <c r="A35" s="6">
        <v>45517</v>
      </c>
      <c r="C35" s="5">
        <v>1984</v>
      </c>
      <c r="D35" s="5">
        <v>1</v>
      </c>
      <c r="E35" s="5">
        <f t="shared" si="12"/>
        <v>0</v>
      </c>
      <c r="G35" s="5">
        <v>1692</v>
      </c>
      <c r="H35" s="5">
        <v>1</v>
      </c>
      <c r="I35" s="5">
        <f t="shared" si="11"/>
        <v>0</v>
      </c>
      <c r="K35" s="5">
        <v>2241</v>
      </c>
      <c r="L35" s="5">
        <v>1</v>
      </c>
      <c r="M35" s="5">
        <f>IF(L35=0,$AC35,0)</f>
        <v>0</v>
      </c>
      <c r="P35" s="5">
        <v>0</v>
      </c>
      <c r="Q35" s="5">
        <v>2241</v>
      </c>
      <c r="S35" s="5">
        <v>1728</v>
      </c>
      <c r="T35" s="5">
        <v>1</v>
      </c>
      <c r="U35" s="5">
        <f t="shared" si="13"/>
        <v>0</v>
      </c>
      <c r="W35" s="5">
        <v>2159</v>
      </c>
      <c r="X35" s="5">
        <v>1</v>
      </c>
      <c r="Y35" s="5">
        <f>IF(X35=0,$AC$35,0)</f>
        <v>0</v>
      </c>
      <c r="AA35" s="5">
        <f t="shared" si="3"/>
        <v>9804</v>
      </c>
      <c r="AB35" s="5">
        <f t="shared" si="4"/>
        <v>5</v>
      </c>
      <c r="AC35" s="5">
        <f t="shared" si="5"/>
        <v>1961</v>
      </c>
      <c r="AD35" s="7">
        <f t="shared" si="6"/>
        <v>1</v>
      </c>
    </row>
    <row r="36" spans="1:30" x14ac:dyDescent="0.2">
      <c r="A36" s="6">
        <v>45524</v>
      </c>
      <c r="C36" s="5">
        <v>1251</v>
      </c>
      <c r="D36" s="5">
        <v>1</v>
      </c>
      <c r="E36" s="5">
        <f t="shared" si="12"/>
        <v>0</v>
      </c>
      <c r="G36" s="5">
        <v>2981</v>
      </c>
      <c r="H36" s="5">
        <v>1</v>
      </c>
      <c r="I36" s="5">
        <f t="shared" si="11"/>
        <v>0</v>
      </c>
      <c r="K36" s="5">
        <v>1614</v>
      </c>
      <c r="L36" s="5">
        <v>1</v>
      </c>
      <c r="M36" s="5">
        <f>IF(L36=0,$AC36,0)</f>
        <v>0</v>
      </c>
      <c r="P36" s="5">
        <v>0</v>
      </c>
      <c r="Q36" s="5">
        <v>2981</v>
      </c>
      <c r="S36" s="5">
        <v>1914</v>
      </c>
      <c r="T36" s="5">
        <v>1</v>
      </c>
      <c r="U36" s="5">
        <f t="shared" si="13"/>
        <v>0</v>
      </c>
      <c r="X36" s="5">
        <v>0</v>
      </c>
      <c r="Y36" s="5">
        <v>2981</v>
      </c>
      <c r="AA36" s="5">
        <f t="shared" ref="AA36:AA53" si="14">C36+G36+K36+O36+S36+W36</f>
        <v>7760</v>
      </c>
      <c r="AB36" s="5">
        <f t="shared" ref="AB36:AB53" si="15">D36+H36+L36+P36+T36+X36</f>
        <v>4</v>
      </c>
      <c r="AC36" s="5">
        <f t="shared" ref="AC36:AC53" si="16">IF(ISERROR(AA36/AB36),0,AA36/AB36)</f>
        <v>1940</v>
      </c>
      <c r="AD36" s="7">
        <f t="shared" ref="AD36:AD53" si="17">IF(AB36&gt;1,1,0)</f>
        <v>1</v>
      </c>
    </row>
    <row r="37" spans="1:30" x14ac:dyDescent="0.2">
      <c r="A37" s="6">
        <v>45531</v>
      </c>
      <c r="C37" s="5">
        <v>1770</v>
      </c>
      <c r="D37" s="5">
        <v>1</v>
      </c>
      <c r="E37" s="5">
        <f t="shared" si="12"/>
        <v>0</v>
      </c>
      <c r="G37" s="5">
        <v>1498</v>
      </c>
      <c r="H37" s="5">
        <v>1</v>
      </c>
      <c r="I37" s="5">
        <f t="shared" si="11"/>
        <v>0</v>
      </c>
      <c r="L37" s="5">
        <v>0</v>
      </c>
      <c r="M37" s="5">
        <v>2694</v>
      </c>
      <c r="O37" s="5">
        <v>1031</v>
      </c>
      <c r="P37" s="5">
        <v>1</v>
      </c>
      <c r="Q37" s="5">
        <f t="shared" ref="Q37:Q53" si="18">IF(P37=0,$AC37,0)</f>
        <v>0</v>
      </c>
      <c r="S37" s="5">
        <v>1564</v>
      </c>
      <c r="T37" s="5">
        <v>1</v>
      </c>
      <c r="U37" s="5">
        <f t="shared" si="13"/>
        <v>0</v>
      </c>
      <c r="W37" s="5">
        <v>2694</v>
      </c>
      <c r="X37" s="5">
        <v>1</v>
      </c>
      <c r="Y37" s="5">
        <f>IF(X37=0,$AC$37,0)</f>
        <v>0</v>
      </c>
      <c r="AA37" s="5">
        <f t="shared" si="14"/>
        <v>8557</v>
      </c>
      <c r="AB37" s="5">
        <f t="shared" si="15"/>
        <v>5</v>
      </c>
      <c r="AC37" s="5">
        <f t="shared" si="16"/>
        <v>1711</v>
      </c>
      <c r="AD37" s="7">
        <f t="shared" si="17"/>
        <v>1</v>
      </c>
    </row>
    <row r="38" spans="1:30" x14ac:dyDescent="0.2">
      <c r="A38" s="6">
        <v>45538</v>
      </c>
      <c r="C38" s="5">
        <v>1480</v>
      </c>
      <c r="D38" s="5">
        <v>1</v>
      </c>
      <c r="E38" s="5">
        <f t="shared" si="12"/>
        <v>0</v>
      </c>
      <c r="H38" s="5">
        <v>0</v>
      </c>
      <c r="I38" s="5">
        <v>1772</v>
      </c>
      <c r="K38" s="5">
        <v>900</v>
      </c>
      <c r="L38" s="5">
        <v>1</v>
      </c>
      <c r="M38" s="5">
        <f t="shared" ref="M38:M51" si="19">IF(L38=0,$AC38,0)</f>
        <v>0</v>
      </c>
      <c r="O38" s="5">
        <v>949</v>
      </c>
      <c r="P38" s="5">
        <v>1</v>
      </c>
      <c r="Q38" s="5">
        <f t="shared" si="18"/>
        <v>0</v>
      </c>
      <c r="S38" s="5">
        <v>930</v>
      </c>
      <c r="T38" s="5">
        <v>1</v>
      </c>
      <c r="U38" s="5">
        <f t="shared" si="13"/>
        <v>0</v>
      </c>
      <c r="W38" s="5">
        <v>1772</v>
      </c>
      <c r="X38" s="5">
        <v>1</v>
      </c>
      <c r="Y38" s="5">
        <f>IF(X38=0,$AC$38,0)</f>
        <v>0</v>
      </c>
      <c r="AA38" s="5">
        <f t="shared" si="14"/>
        <v>6031</v>
      </c>
      <c r="AB38" s="5">
        <f t="shared" si="15"/>
        <v>5</v>
      </c>
      <c r="AC38" s="5">
        <f t="shared" si="16"/>
        <v>1206</v>
      </c>
      <c r="AD38" s="7">
        <f t="shared" si="17"/>
        <v>1</v>
      </c>
    </row>
    <row r="39" spans="1:30" x14ac:dyDescent="0.2">
      <c r="A39" s="6">
        <v>45545</v>
      </c>
      <c r="C39" s="5">
        <v>1302</v>
      </c>
      <c r="D39" s="5">
        <v>1</v>
      </c>
      <c r="E39" s="5">
        <f t="shared" si="12"/>
        <v>0</v>
      </c>
      <c r="G39" s="5">
        <v>1742</v>
      </c>
      <c r="H39" s="5">
        <v>1</v>
      </c>
      <c r="I39" s="5">
        <f t="shared" ref="I39:I53" si="20">IF(H39=0,$AC39,0)</f>
        <v>0</v>
      </c>
      <c r="K39" s="5">
        <v>1306</v>
      </c>
      <c r="L39" s="5">
        <v>1</v>
      </c>
      <c r="M39" s="5">
        <f t="shared" si="19"/>
        <v>0</v>
      </c>
      <c r="O39" s="5">
        <v>1599</v>
      </c>
      <c r="P39" s="5">
        <v>1</v>
      </c>
      <c r="Q39" s="5">
        <f t="shared" si="18"/>
        <v>0</v>
      </c>
      <c r="S39" s="5">
        <v>1005</v>
      </c>
      <c r="T39" s="5">
        <v>1</v>
      </c>
      <c r="U39" s="5">
        <f t="shared" si="13"/>
        <v>0</v>
      </c>
      <c r="X39" s="5">
        <v>0</v>
      </c>
      <c r="Y39" s="5">
        <v>1742</v>
      </c>
      <c r="AA39" s="5">
        <f t="shared" si="14"/>
        <v>6954</v>
      </c>
      <c r="AB39" s="5">
        <f t="shared" si="15"/>
        <v>5</v>
      </c>
      <c r="AC39" s="5">
        <f t="shared" si="16"/>
        <v>1391</v>
      </c>
      <c r="AD39" s="7">
        <f t="shared" si="17"/>
        <v>1</v>
      </c>
    </row>
    <row r="40" spans="1:30" x14ac:dyDescent="0.2">
      <c r="A40" s="6">
        <v>45553</v>
      </c>
      <c r="C40" s="5">
        <v>1857</v>
      </c>
      <c r="D40" s="5">
        <v>1</v>
      </c>
      <c r="E40" s="5">
        <f t="shared" si="12"/>
        <v>0</v>
      </c>
      <c r="G40" s="5">
        <v>1311</v>
      </c>
      <c r="H40" s="5">
        <v>1</v>
      </c>
      <c r="I40" s="5">
        <f t="shared" si="20"/>
        <v>0</v>
      </c>
      <c r="K40" s="5">
        <v>1414</v>
      </c>
      <c r="L40" s="5">
        <v>1</v>
      </c>
      <c r="M40" s="5">
        <f t="shared" si="19"/>
        <v>0</v>
      </c>
      <c r="O40" s="5">
        <v>1518</v>
      </c>
      <c r="P40" s="5">
        <v>1</v>
      </c>
      <c r="Q40" s="5">
        <f t="shared" si="18"/>
        <v>0</v>
      </c>
      <c r="S40" s="5">
        <v>1472</v>
      </c>
      <c r="T40" s="5">
        <v>1</v>
      </c>
      <c r="U40" s="5">
        <f t="shared" si="13"/>
        <v>0</v>
      </c>
      <c r="X40" s="5">
        <v>0</v>
      </c>
      <c r="Y40" s="5">
        <v>1857</v>
      </c>
      <c r="AA40" s="5">
        <f t="shared" si="14"/>
        <v>7572</v>
      </c>
      <c r="AB40" s="5">
        <f t="shared" si="15"/>
        <v>5</v>
      </c>
      <c r="AC40" s="5">
        <f t="shared" si="16"/>
        <v>1514</v>
      </c>
      <c r="AD40" s="7">
        <f t="shared" si="17"/>
        <v>1</v>
      </c>
    </row>
    <row r="41" spans="1:30" x14ac:dyDescent="0.2">
      <c r="A41" s="6">
        <v>45559</v>
      </c>
      <c r="C41" s="5">
        <v>3190</v>
      </c>
      <c r="D41" s="5">
        <v>1</v>
      </c>
      <c r="E41" s="5">
        <f t="shared" si="12"/>
        <v>0</v>
      </c>
      <c r="G41" s="5">
        <v>1757</v>
      </c>
      <c r="H41" s="5">
        <v>1</v>
      </c>
      <c r="I41" s="5">
        <f t="shared" si="20"/>
        <v>0</v>
      </c>
      <c r="L41" s="5">
        <v>0</v>
      </c>
      <c r="M41" s="5">
        <v>3190</v>
      </c>
      <c r="O41" s="5">
        <v>2331</v>
      </c>
      <c r="P41" s="5">
        <v>1</v>
      </c>
      <c r="Q41" s="5">
        <f t="shared" si="18"/>
        <v>0</v>
      </c>
      <c r="T41" s="5">
        <v>0</v>
      </c>
      <c r="U41" s="5">
        <v>3190</v>
      </c>
      <c r="X41" s="5">
        <v>0</v>
      </c>
      <c r="Y41" s="5">
        <v>3190</v>
      </c>
      <c r="AA41" s="5">
        <f t="shared" si="14"/>
        <v>7278</v>
      </c>
      <c r="AB41" s="5">
        <f t="shared" si="15"/>
        <v>3</v>
      </c>
      <c r="AC41" s="5">
        <f t="shared" si="16"/>
        <v>2426</v>
      </c>
      <c r="AD41" s="7">
        <f t="shared" si="17"/>
        <v>1</v>
      </c>
    </row>
    <row r="42" spans="1:30" x14ac:dyDescent="0.2">
      <c r="A42" s="6">
        <v>45566</v>
      </c>
      <c r="C42" s="5">
        <v>2349</v>
      </c>
      <c r="D42" s="5">
        <v>1</v>
      </c>
      <c r="E42" s="5">
        <f t="shared" si="12"/>
        <v>0</v>
      </c>
      <c r="G42" s="5">
        <v>2793</v>
      </c>
      <c r="H42" s="5">
        <v>1</v>
      </c>
      <c r="I42" s="5">
        <f t="shared" si="20"/>
        <v>0</v>
      </c>
      <c r="L42" s="5">
        <v>0</v>
      </c>
      <c r="M42" s="5">
        <v>2793</v>
      </c>
      <c r="O42" s="5">
        <v>2779</v>
      </c>
      <c r="P42" s="5">
        <v>1</v>
      </c>
      <c r="Q42" s="5">
        <f t="shared" si="18"/>
        <v>0</v>
      </c>
      <c r="S42" s="5">
        <v>1752</v>
      </c>
      <c r="T42" s="5">
        <v>1</v>
      </c>
      <c r="U42" s="5">
        <f t="shared" si="13"/>
        <v>0</v>
      </c>
      <c r="X42" s="5">
        <v>0</v>
      </c>
      <c r="Y42" s="5">
        <v>2793</v>
      </c>
      <c r="AA42" s="5">
        <f t="shared" si="14"/>
        <v>9673</v>
      </c>
      <c r="AB42" s="5">
        <f t="shared" si="15"/>
        <v>4</v>
      </c>
      <c r="AC42" s="5">
        <f t="shared" si="16"/>
        <v>2418</v>
      </c>
      <c r="AD42" s="7">
        <f t="shared" si="17"/>
        <v>1</v>
      </c>
    </row>
    <row r="43" spans="1:30" x14ac:dyDescent="0.2">
      <c r="A43" s="6">
        <v>45573</v>
      </c>
      <c r="C43" s="5">
        <v>1877</v>
      </c>
      <c r="D43" s="5">
        <v>1</v>
      </c>
      <c r="E43" s="5">
        <f t="shared" si="12"/>
        <v>0</v>
      </c>
      <c r="G43" s="5">
        <v>1655</v>
      </c>
      <c r="H43" s="5">
        <v>1</v>
      </c>
      <c r="I43" s="5">
        <f t="shared" si="20"/>
        <v>0</v>
      </c>
      <c r="K43" s="5">
        <v>1117</v>
      </c>
      <c r="L43" s="5">
        <v>1</v>
      </c>
      <c r="M43" s="5">
        <f t="shared" si="19"/>
        <v>0</v>
      </c>
      <c r="O43" s="5">
        <v>1813</v>
      </c>
      <c r="P43" s="5">
        <v>1</v>
      </c>
      <c r="Q43" s="5">
        <f t="shared" si="18"/>
        <v>0</v>
      </c>
      <c r="S43" s="5">
        <v>1572</v>
      </c>
      <c r="T43" s="5">
        <v>1</v>
      </c>
      <c r="U43" s="5">
        <f t="shared" si="13"/>
        <v>0</v>
      </c>
      <c r="X43" s="5">
        <v>0</v>
      </c>
      <c r="Y43" s="5">
        <v>1813</v>
      </c>
      <c r="AA43" s="5">
        <f t="shared" si="14"/>
        <v>8034</v>
      </c>
      <c r="AB43" s="5">
        <f t="shared" si="15"/>
        <v>5</v>
      </c>
      <c r="AC43" s="5">
        <f t="shared" si="16"/>
        <v>1607</v>
      </c>
      <c r="AD43" s="7">
        <f t="shared" si="17"/>
        <v>1</v>
      </c>
    </row>
    <row r="44" spans="1:30" x14ac:dyDescent="0.2">
      <c r="A44" s="6">
        <v>45580</v>
      </c>
      <c r="C44" s="5">
        <v>1858</v>
      </c>
      <c r="D44" s="5">
        <v>1</v>
      </c>
      <c r="E44" s="5">
        <f t="shared" si="12"/>
        <v>0</v>
      </c>
      <c r="G44" s="5">
        <v>1749</v>
      </c>
      <c r="H44" s="5">
        <v>1</v>
      </c>
      <c r="I44" s="5">
        <f t="shared" si="20"/>
        <v>0</v>
      </c>
      <c r="L44" s="5">
        <v>0</v>
      </c>
      <c r="M44" s="5">
        <v>2361</v>
      </c>
      <c r="O44" s="5">
        <v>2361</v>
      </c>
      <c r="P44" s="5">
        <v>1</v>
      </c>
      <c r="Q44" s="5">
        <f t="shared" si="18"/>
        <v>0</v>
      </c>
      <c r="S44" s="5">
        <v>1450</v>
      </c>
      <c r="T44" s="5">
        <v>1</v>
      </c>
      <c r="U44" s="5">
        <f t="shared" si="13"/>
        <v>0</v>
      </c>
      <c r="X44" s="5">
        <v>0</v>
      </c>
      <c r="Y44" s="5">
        <v>2361</v>
      </c>
      <c r="AA44" s="5">
        <f t="shared" si="14"/>
        <v>7418</v>
      </c>
      <c r="AB44" s="5">
        <f t="shared" si="15"/>
        <v>4</v>
      </c>
      <c r="AC44" s="5">
        <f t="shared" si="16"/>
        <v>1855</v>
      </c>
      <c r="AD44" s="7">
        <f t="shared" si="17"/>
        <v>1</v>
      </c>
    </row>
    <row r="45" spans="1:30" x14ac:dyDescent="0.2">
      <c r="A45" s="6">
        <v>45587</v>
      </c>
      <c r="C45" s="5">
        <v>1484</v>
      </c>
      <c r="D45" s="5">
        <v>1</v>
      </c>
      <c r="E45" s="5">
        <f t="shared" si="12"/>
        <v>0</v>
      </c>
      <c r="G45" s="5">
        <v>1034</v>
      </c>
      <c r="H45" s="5">
        <v>1</v>
      </c>
      <c r="I45" s="5">
        <f t="shared" si="20"/>
        <v>0</v>
      </c>
      <c r="K45" s="5">
        <v>1563</v>
      </c>
      <c r="L45" s="5">
        <v>1</v>
      </c>
      <c r="M45" s="5">
        <f t="shared" si="19"/>
        <v>0</v>
      </c>
      <c r="O45" s="5">
        <v>999</v>
      </c>
      <c r="P45" s="5">
        <v>1</v>
      </c>
      <c r="Q45" s="5">
        <f t="shared" si="18"/>
        <v>0</v>
      </c>
      <c r="S45" s="5">
        <v>1569</v>
      </c>
      <c r="T45" s="5">
        <v>1</v>
      </c>
      <c r="U45" s="5">
        <f t="shared" si="13"/>
        <v>0</v>
      </c>
      <c r="X45" s="5">
        <v>0</v>
      </c>
      <c r="Y45" s="5">
        <v>1563</v>
      </c>
      <c r="AA45" s="5">
        <f t="shared" si="14"/>
        <v>6649</v>
      </c>
      <c r="AB45" s="5">
        <f t="shared" si="15"/>
        <v>5</v>
      </c>
      <c r="AC45" s="5">
        <f t="shared" si="16"/>
        <v>1330</v>
      </c>
      <c r="AD45" s="7">
        <f t="shared" si="17"/>
        <v>1</v>
      </c>
    </row>
    <row r="46" spans="1:30" x14ac:dyDescent="0.2">
      <c r="A46" s="6">
        <v>45594</v>
      </c>
      <c r="C46" s="5">
        <v>1604</v>
      </c>
      <c r="D46" s="5">
        <v>1</v>
      </c>
      <c r="E46" s="5">
        <f t="shared" si="12"/>
        <v>0</v>
      </c>
      <c r="G46" s="5">
        <v>660</v>
      </c>
      <c r="H46" s="5">
        <v>1</v>
      </c>
      <c r="I46" s="5">
        <f t="shared" si="20"/>
        <v>0</v>
      </c>
      <c r="K46" s="5">
        <v>1782</v>
      </c>
      <c r="L46" s="5">
        <v>1</v>
      </c>
      <c r="M46" s="5">
        <f t="shared" si="19"/>
        <v>0</v>
      </c>
      <c r="O46" s="5">
        <v>1233</v>
      </c>
      <c r="P46" s="5">
        <v>1</v>
      </c>
      <c r="Q46" s="5">
        <f t="shared" si="18"/>
        <v>0</v>
      </c>
      <c r="S46" s="5">
        <v>1429</v>
      </c>
      <c r="T46" s="5">
        <v>1</v>
      </c>
      <c r="U46" s="5">
        <f t="shared" si="13"/>
        <v>0</v>
      </c>
      <c r="W46" s="5">
        <v>1617</v>
      </c>
      <c r="X46" s="5">
        <v>1</v>
      </c>
      <c r="Y46" s="5">
        <f>IF(X46=0,$AC$46,0)</f>
        <v>0</v>
      </c>
      <c r="AA46" s="5">
        <f t="shared" si="14"/>
        <v>8325</v>
      </c>
      <c r="AB46" s="5">
        <f t="shared" si="15"/>
        <v>6</v>
      </c>
      <c r="AC46" s="5">
        <f t="shared" si="16"/>
        <v>1388</v>
      </c>
      <c r="AD46" s="7">
        <f t="shared" si="17"/>
        <v>1</v>
      </c>
    </row>
    <row r="47" spans="1:30" x14ac:dyDescent="0.2">
      <c r="A47" s="6" t="s">
        <v>43</v>
      </c>
      <c r="C47" s="5">
        <v>11971</v>
      </c>
      <c r="D47" s="5">
        <v>1</v>
      </c>
      <c r="E47" s="5">
        <f t="shared" si="12"/>
        <v>0</v>
      </c>
      <c r="G47" s="5">
        <v>11912</v>
      </c>
      <c r="H47" s="5">
        <v>1</v>
      </c>
      <c r="I47" s="5">
        <f t="shared" si="20"/>
        <v>0</v>
      </c>
      <c r="K47" s="5">
        <v>13484</v>
      </c>
      <c r="L47" s="5">
        <v>1</v>
      </c>
      <c r="M47" s="5">
        <f t="shared" si="19"/>
        <v>0</v>
      </c>
      <c r="O47" s="5">
        <v>13494</v>
      </c>
      <c r="P47" s="5">
        <v>1</v>
      </c>
      <c r="Q47" s="5">
        <f t="shared" si="18"/>
        <v>0</v>
      </c>
      <c r="S47" s="5">
        <v>10298</v>
      </c>
      <c r="T47" s="5">
        <v>1</v>
      </c>
      <c r="U47" s="5">
        <f t="shared" si="13"/>
        <v>0</v>
      </c>
      <c r="W47" s="5">
        <v>13288</v>
      </c>
      <c r="X47" s="5">
        <v>1</v>
      </c>
      <c r="Y47" s="5">
        <f>IF(X47=0,$AC$47,0)</f>
        <v>0</v>
      </c>
      <c r="AA47" s="5">
        <f t="shared" si="14"/>
        <v>74447</v>
      </c>
      <c r="AB47" s="5">
        <f t="shared" si="15"/>
        <v>6</v>
      </c>
      <c r="AC47" s="5">
        <f t="shared" si="16"/>
        <v>12408</v>
      </c>
      <c r="AD47" s="7">
        <f t="shared" si="17"/>
        <v>1</v>
      </c>
    </row>
    <row r="48" spans="1:30" x14ac:dyDescent="0.2">
      <c r="A48" s="6">
        <v>45601</v>
      </c>
      <c r="C48" s="5">
        <v>2262</v>
      </c>
      <c r="D48" s="5">
        <v>1</v>
      </c>
      <c r="E48" s="5">
        <f t="shared" si="12"/>
        <v>0</v>
      </c>
      <c r="G48" s="5">
        <v>1555</v>
      </c>
      <c r="H48" s="5">
        <v>1</v>
      </c>
      <c r="I48" s="5">
        <f t="shared" si="20"/>
        <v>0</v>
      </c>
      <c r="K48" s="5">
        <v>2441</v>
      </c>
      <c r="L48" s="5">
        <v>1</v>
      </c>
      <c r="M48" s="5">
        <f t="shared" si="19"/>
        <v>0</v>
      </c>
      <c r="P48" s="5">
        <v>0</v>
      </c>
      <c r="Q48" s="5">
        <v>2441</v>
      </c>
      <c r="S48" s="5">
        <v>1648</v>
      </c>
      <c r="T48" s="5">
        <v>1</v>
      </c>
      <c r="U48" s="5">
        <f t="shared" si="13"/>
        <v>0</v>
      </c>
      <c r="X48" s="5">
        <v>0</v>
      </c>
      <c r="Y48" s="5">
        <v>2441</v>
      </c>
      <c r="AA48" s="5">
        <f t="shared" si="14"/>
        <v>7906</v>
      </c>
      <c r="AB48" s="5">
        <f t="shared" si="15"/>
        <v>4</v>
      </c>
      <c r="AC48" s="5">
        <f t="shared" si="16"/>
        <v>1977</v>
      </c>
      <c r="AD48" s="7">
        <f t="shared" si="17"/>
        <v>1</v>
      </c>
    </row>
    <row r="49" spans="1:34" x14ac:dyDescent="0.2">
      <c r="A49" s="6">
        <v>45608</v>
      </c>
      <c r="C49" s="5">
        <v>1574</v>
      </c>
      <c r="D49" s="5">
        <v>1</v>
      </c>
      <c r="E49" s="5">
        <f t="shared" si="12"/>
        <v>0</v>
      </c>
      <c r="G49" s="5">
        <v>902</v>
      </c>
      <c r="H49" s="5">
        <v>1</v>
      </c>
      <c r="I49" s="5">
        <f t="shared" si="20"/>
        <v>0</v>
      </c>
      <c r="K49" s="5">
        <v>1865</v>
      </c>
      <c r="L49" s="5">
        <v>1</v>
      </c>
      <c r="M49" s="5">
        <f t="shared" si="19"/>
        <v>0</v>
      </c>
      <c r="O49" s="5">
        <v>1260</v>
      </c>
      <c r="P49" s="5">
        <v>1</v>
      </c>
      <c r="Q49" s="5">
        <f t="shared" si="18"/>
        <v>0</v>
      </c>
      <c r="S49" s="5">
        <v>1067</v>
      </c>
      <c r="T49" s="5">
        <v>1</v>
      </c>
      <c r="U49" s="5">
        <f t="shared" si="13"/>
        <v>0</v>
      </c>
      <c r="X49" s="5">
        <v>0</v>
      </c>
      <c r="Y49" s="5">
        <v>1865</v>
      </c>
      <c r="AA49" s="5">
        <f t="shared" si="14"/>
        <v>6668</v>
      </c>
      <c r="AB49" s="5">
        <f t="shared" si="15"/>
        <v>5</v>
      </c>
      <c r="AC49" s="5">
        <f t="shared" si="16"/>
        <v>1334</v>
      </c>
      <c r="AD49" s="7">
        <f t="shared" si="17"/>
        <v>1</v>
      </c>
    </row>
    <row r="50" spans="1:34" x14ac:dyDescent="0.2">
      <c r="A50" s="6">
        <v>45615</v>
      </c>
      <c r="C50" s="5">
        <v>1377</v>
      </c>
      <c r="D50" s="5">
        <v>1</v>
      </c>
      <c r="E50" s="5">
        <f t="shared" si="12"/>
        <v>0</v>
      </c>
      <c r="G50" s="5">
        <v>1691</v>
      </c>
      <c r="H50" s="5">
        <v>1</v>
      </c>
      <c r="I50" s="5">
        <f t="shared" si="20"/>
        <v>0</v>
      </c>
      <c r="K50" s="5">
        <v>828</v>
      </c>
      <c r="L50" s="5">
        <v>1</v>
      </c>
      <c r="M50" s="5">
        <f t="shared" si="19"/>
        <v>0</v>
      </c>
      <c r="O50" s="5">
        <v>2314</v>
      </c>
      <c r="P50" s="5">
        <v>1</v>
      </c>
      <c r="Q50" s="5">
        <f t="shared" si="18"/>
        <v>0</v>
      </c>
      <c r="S50" s="5">
        <v>1274</v>
      </c>
      <c r="T50" s="5">
        <v>1</v>
      </c>
      <c r="U50" s="5">
        <f t="shared" si="13"/>
        <v>0</v>
      </c>
      <c r="X50" s="5">
        <v>0</v>
      </c>
      <c r="Y50" s="5">
        <v>2314</v>
      </c>
      <c r="AA50" s="5">
        <f t="shared" si="14"/>
        <v>7484</v>
      </c>
      <c r="AB50" s="5">
        <f t="shared" si="15"/>
        <v>5</v>
      </c>
      <c r="AC50" s="5">
        <f t="shared" si="16"/>
        <v>1497</v>
      </c>
      <c r="AD50" s="7">
        <f t="shared" si="17"/>
        <v>1</v>
      </c>
    </row>
    <row r="51" spans="1:34" x14ac:dyDescent="0.2">
      <c r="A51" s="6">
        <v>45622</v>
      </c>
      <c r="C51" s="5">
        <v>2292</v>
      </c>
      <c r="D51" s="5">
        <v>1</v>
      </c>
      <c r="E51" s="5">
        <f t="shared" si="12"/>
        <v>0</v>
      </c>
      <c r="G51" s="5">
        <v>1948</v>
      </c>
      <c r="H51" s="5">
        <v>1</v>
      </c>
      <c r="I51" s="5">
        <f t="shared" si="20"/>
        <v>0</v>
      </c>
      <c r="K51" s="5">
        <v>703</v>
      </c>
      <c r="L51" s="5">
        <v>1</v>
      </c>
      <c r="M51" s="5">
        <f t="shared" si="19"/>
        <v>0</v>
      </c>
      <c r="O51" s="5">
        <v>1747</v>
      </c>
      <c r="P51" s="5">
        <v>1</v>
      </c>
      <c r="Q51" s="5">
        <f t="shared" si="18"/>
        <v>0</v>
      </c>
      <c r="S51" s="5">
        <v>993</v>
      </c>
      <c r="T51" s="5">
        <v>1</v>
      </c>
      <c r="U51" s="5">
        <f t="shared" si="13"/>
        <v>0</v>
      </c>
      <c r="X51" s="5">
        <v>0</v>
      </c>
      <c r="Y51" s="5">
        <v>2292</v>
      </c>
      <c r="AA51" s="5">
        <f t="shared" si="14"/>
        <v>7683</v>
      </c>
      <c r="AB51" s="5">
        <f t="shared" si="15"/>
        <v>5</v>
      </c>
      <c r="AC51" s="5">
        <f t="shared" si="16"/>
        <v>1537</v>
      </c>
      <c r="AD51" s="7">
        <f t="shared" si="17"/>
        <v>1</v>
      </c>
    </row>
    <row r="52" spans="1:34" x14ac:dyDescent="0.2">
      <c r="A52" s="6">
        <v>45629</v>
      </c>
      <c r="C52" s="5">
        <v>1821</v>
      </c>
      <c r="D52" s="5">
        <v>1</v>
      </c>
      <c r="E52" s="5">
        <f t="shared" si="12"/>
        <v>0</v>
      </c>
      <c r="G52" s="5">
        <v>2282</v>
      </c>
      <c r="H52" s="5">
        <v>1</v>
      </c>
      <c r="I52" s="5">
        <f t="shared" si="20"/>
        <v>0</v>
      </c>
      <c r="L52" s="5">
        <v>0</v>
      </c>
      <c r="M52" s="5">
        <v>2282</v>
      </c>
      <c r="O52" s="5">
        <v>1503</v>
      </c>
      <c r="P52" s="5">
        <v>1</v>
      </c>
      <c r="Q52" s="5">
        <f t="shared" si="18"/>
        <v>0</v>
      </c>
      <c r="S52" s="5">
        <v>1793</v>
      </c>
      <c r="T52" s="5">
        <v>1</v>
      </c>
      <c r="U52" s="5">
        <f t="shared" si="13"/>
        <v>0</v>
      </c>
      <c r="X52" s="5">
        <v>0</v>
      </c>
      <c r="Y52" s="5">
        <v>2282</v>
      </c>
      <c r="AA52" s="5">
        <f t="shared" si="14"/>
        <v>7399</v>
      </c>
      <c r="AB52" s="5">
        <f t="shared" si="15"/>
        <v>4</v>
      </c>
      <c r="AC52" s="5">
        <f t="shared" si="16"/>
        <v>1850</v>
      </c>
      <c r="AD52" s="7">
        <f t="shared" si="17"/>
        <v>1</v>
      </c>
    </row>
    <row r="53" spans="1:34" x14ac:dyDescent="0.2">
      <c r="A53" s="6">
        <v>45643</v>
      </c>
      <c r="C53" s="5">
        <v>2309</v>
      </c>
      <c r="D53" s="5">
        <v>1</v>
      </c>
      <c r="E53" s="5">
        <f t="shared" si="12"/>
        <v>0</v>
      </c>
      <c r="G53" s="5">
        <v>2086</v>
      </c>
      <c r="H53" s="5">
        <v>1</v>
      </c>
      <c r="I53" s="5">
        <f t="shared" si="20"/>
        <v>0</v>
      </c>
      <c r="L53" s="5">
        <v>0</v>
      </c>
      <c r="M53" s="5">
        <v>2309</v>
      </c>
      <c r="O53" s="5">
        <v>1587</v>
      </c>
      <c r="P53" s="5">
        <v>1</v>
      </c>
      <c r="Q53" s="5">
        <f t="shared" si="18"/>
        <v>0</v>
      </c>
      <c r="S53" s="5">
        <v>1555</v>
      </c>
      <c r="T53" s="5">
        <v>1</v>
      </c>
      <c r="U53" s="5">
        <f t="shared" si="13"/>
        <v>0</v>
      </c>
      <c r="X53" s="5">
        <v>0</v>
      </c>
      <c r="Y53" s="5">
        <v>2309</v>
      </c>
      <c r="AA53" s="5">
        <f t="shared" si="14"/>
        <v>7537</v>
      </c>
      <c r="AB53" s="5">
        <f t="shared" si="15"/>
        <v>4</v>
      </c>
      <c r="AC53" s="5">
        <f t="shared" si="16"/>
        <v>1884</v>
      </c>
      <c r="AD53" s="7">
        <f t="shared" si="17"/>
        <v>1</v>
      </c>
    </row>
    <row r="55" spans="1:34" x14ac:dyDescent="0.2">
      <c r="A55" s="3" t="s">
        <v>9</v>
      </c>
      <c r="C55" s="5">
        <f>SUM(C4:C53)</f>
        <v>94821</v>
      </c>
      <c r="D55" s="5">
        <f>SUM(D4:D53)</f>
        <v>48</v>
      </c>
      <c r="E55" s="5">
        <f>SUM(E4:E53)</f>
        <v>4967</v>
      </c>
      <c r="G55" s="5">
        <f>SUM(G4:G53)</f>
        <v>91603</v>
      </c>
      <c r="H55" s="5">
        <f>SUM(H4:H53)</f>
        <v>47</v>
      </c>
      <c r="I55" s="5">
        <f>SUM(I4:I53)</f>
        <v>6504</v>
      </c>
      <c r="K55" s="5">
        <f>SUM(K4:K53)</f>
        <v>70205</v>
      </c>
      <c r="L55" s="5">
        <f>SUM(L4:L53)</f>
        <v>38</v>
      </c>
      <c r="M55" s="5">
        <f>SUM(M4:M53)</f>
        <v>29417</v>
      </c>
      <c r="O55" s="5">
        <f>SUM(O4:O53)</f>
        <v>85859</v>
      </c>
      <c r="P55" s="5">
        <f>SUM(P4:P53)</f>
        <v>46</v>
      </c>
      <c r="Q55" s="5">
        <f>SUM(Q4:Q53)</f>
        <v>10212</v>
      </c>
      <c r="S55" s="5">
        <f>SUM(S4:S53)</f>
        <v>81226</v>
      </c>
      <c r="T55" s="5">
        <f>SUM(T4:T53)</f>
        <v>48</v>
      </c>
      <c r="U55" s="5">
        <f>SUM(U4:U53)</f>
        <v>6838</v>
      </c>
      <c r="W55" s="5">
        <f>SUM(W4:W53)</f>
        <v>23828</v>
      </c>
      <c r="X55" s="5">
        <f>SUM(X4:X53)</f>
        <v>7</v>
      </c>
      <c r="Y55" s="5">
        <f>SUM(Y4:Y53)</f>
        <v>94312</v>
      </c>
      <c r="AA55" s="5"/>
      <c r="AB55" s="5"/>
      <c r="AD55" s="5">
        <f>SUM(AD4:AD53)</f>
        <v>50</v>
      </c>
    </row>
    <row r="56" spans="1:34" x14ac:dyDescent="0.2">
      <c r="A56" s="3" t="s">
        <v>10</v>
      </c>
      <c r="C56" s="5">
        <f>C55/D55</f>
        <v>1975</v>
      </c>
      <c r="G56" s="5">
        <f>G55/H55</f>
        <v>1949</v>
      </c>
      <c r="K56" s="5">
        <f>K55/L55</f>
        <v>1848</v>
      </c>
      <c r="O56" s="5">
        <f>O55/P55</f>
        <v>1867</v>
      </c>
      <c r="S56" s="5">
        <f>S55/T55</f>
        <v>1692</v>
      </c>
      <c r="W56" s="5">
        <f>W55/X55</f>
        <v>3404</v>
      </c>
    </row>
    <row r="57" spans="1:34" x14ac:dyDescent="0.2">
      <c r="A57" s="3" t="s">
        <v>11</v>
      </c>
      <c r="C57" s="5">
        <f>(C55+E55)/$AD$55</f>
        <v>1996</v>
      </c>
      <c r="G57" s="5">
        <f>(G55+I55)/$AD$55</f>
        <v>1962</v>
      </c>
      <c r="K57" s="5">
        <f>(K55+M55)/$AD$55</f>
        <v>1992</v>
      </c>
      <c r="O57" s="5">
        <f>(O55+Q55)/$AD$55</f>
        <v>1921</v>
      </c>
      <c r="S57" s="5">
        <f>(S55+U55)/$AD$55</f>
        <v>1761</v>
      </c>
      <c r="W57" s="5">
        <f>(W55+Y55)/$AD$55</f>
        <v>2363</v>
      </c>
      <c r="AA57" s="5"/>
    </row>
    <row r="59" spans="1:34" x14ac:dyDescent="0.2">
      <c r="A59" s="8" t="s">
        <v>29</v>
      </c>
      <c r="C59" s="51" t="str">
        <f>C2</f>
        <v>Jürgen</v>
      </c>
      <c r="D59" s="52"/>
      <c r="E59" s="53"/>
      <c r="G59" s="51" t="str">
        <f>G2</f>
        <v>Martin</v>
      </c>
      <c r="H59" s="52"/>
      <c r="I59" s="53"/>
      <c r="K59" s="51" t="str">
        <f>K2</f>
        <v>Steffen</v>
      </c>
      <c r="L59" s="52"/>
      <c r="M59" s="53"/>
      <c r="O59" s="51" t="str">
        <f>O2</f>
        <v>Jörg</v>
      </c>
      <c r="P59" s="52"/>
      <c r="Q59" s="53"/>
      <c r="S59" s="51" t="str">
        <f>S2</f>
        <v>Oliver</v>
      </c>
      <c r="T59" s="52"/>
      <c r="U59" s="53"/>
      <c r="W59" s="51" t="str">
        <f>W2</f>
        <v>Clemens</v>
      </c>
      <c r="X59" s="52"/>
      <c r="Y59" s="53"/>
      <c r="AE59" s="12">
        <f>C63</f>
        <v>99788</v>
      </c>
      <c r="AF59" s="12">
        <v>1</v>
      </c>
      <c r="AG59" s="12">
        <f>IF(W64=1,W63,IF(S64=1,S63,IF(O64=1,O63,IF(K64=1,K63,IF(G64=1,G63,IF(C64=1,C63,""))))))</f>
        <v>88064</v>
      </c>
      <c r="AH59" s="35"/>
    </row>
    <row r="60" spans="1:34" x14ac:dyDescent="0.2">
      <c r="A60" s="8" t="s">
        <v>30</v>
      </c>
      <c r="C60" s="48">
        <f>D55</f>
        <v>48</v>
      </c>
      <c r="D60" s="49"/>
      <c r="E60" s="50"/>
      <c r="G60" s="48">
        <f>H55</f>
        <v>47</v>
      </c>
      <c r="H60" s="49"/>
      <c r="I60" s="50"/>
      <c r="K60" s="48">
        <f>L55</f>
        <v>38</v>
      </c>
      <c r="L60" s="49"/>
      <c r="M60" s="50"/>
      <c r="O60" s="48">
        <f>P55</f>
        <v>46</v>
      </c>
      <c r="P60" s="49"/>
      <c r="Q60" s="50"/>
      <c r="S60" s="48">
        <f>T55</f>
        <v>48</v>
      </c>
      <c r="T60" s="49"/>
      <c r="U60" s="50"/>
      <c r="W60" s="48">
        <f>X55</f>
        <v>7</v>
      </c>
      <c r="X60" s="49"/>
      <c r="Y60" s="50"/>
      <c r="AE60" s="12">
        <f>G63</f>
        <v>98107</v>
      </c>
      <c r="AF60" s="12">
        <v>2</v>
      </c>
      <c r="AG60" s="12">
        <f>IF(W64=2,W63,IF(S64=2,S63,IF(O64=2,O63,IF(K64=2,K63,IF(G64=2,G63,IF(C64=2,C63,""))))))</f>
        <v>96071</v>
      </c>
      <c r="AH60" s="12">
        <f>AG60-AG59</f>
        <v>8007</v>
      </c>
    </row>
    <row r="61" spans="1:34" x14ac:dyDescent="0.2">
      <c r="A61" s="13" t="s">
        <v>31</v>
      </c>
      <c r="B61" s="13"/>
      <c r="C61" s="45">
        <f>C55</f>
        <v>94821</v>
      </c>
      <c r="D61" s="46"/>
      <c r="E61" s="47"/>
      <c r="F61" s="14"/>
      <c r="G61" s="45">
        <f>G55</f>
        <v>91603</v>
      </c>
      <c r="H61" s="46"/>
      <c r="I61" s="47"/>
      <c r="J61" s="14"/>
      <c r="K61" s="45">
        <f>K55</f>
        <v>70205</v>
      </c>
      <c r="L61" s="46"/>
      <c r="M61" s="47"/>
      <c r="N61" s="14"/>
      <c r="O61" s="45">
        <f>O55</f>
        <v>85859</v>
      </c>
      <c r="P61" s="46"/>
      <c r="Q61" s="47"/>
      <c r="R61" s="14"/>
      <c r="S61" s="45">
        <f>S55</f>
        <v>81226</v>
      </c>
      <c r="T61" s="46"/>
      <c r="U61" s="47"/>
      <c r="V61" s="14"/>
      <c r="W61" s="45">
        <f>W55</f>
        <v>23828</v>
      </c>
      <c r="X61" s="46"/>
      <c r="Y61" s="47"/>
      <c r="AE61" s="12">
        <f>K63</f>
        <v>99622</v>
      </c>
      <c r="AF61" s="12">
        <v>3</v>
      </c>
      <c r="AG61" s="12">
        <f>IF(W64=3,W63,IF(S64=3,S63,IF(O64=3,O63,IF(K64=3,K63,IF(G64=3,G63,IF(C64=3,C63,""))))))</f>
        <v>98107</v>
      </c>
      <c r="AH61" s="12">
        <f>AG61-AG60</f>
        <v>2036</v>
      </c>
    </row>
    <row r="62" spans="1:34" x14ac:dyDescent="0.2">
      <c r="A62" s="13" t="s">
        <v>32</v>
      </c>
      <c r="B62" s="13"/>
      <c r="C62" s="45">
        <f>E55</f>
        <v>4967</v>
      </c>
      <c r="D62" s="46"/>
      <c r="E62" s="47"/>
      <c r="F62" s="14"/>
      <c r="G62" s="45">
        <f>I55</f>
        <v>6504</v>
      </c>
      <c r="H62" s="46"/>
      <c r="I62" s="47"/>
      <c r="J62" s="14"/>
      <c r="K62" s="45">
        <f>M55</f>
        <v>29417</v>
      </c>
      <c r="L62" s="46"/>
      <c r="M62" s="47"/>
      <c r="N62" s="14"/>
      <c r="O62" s="45">
        <f>Q55</f>
        <v>10212</v>
      </c>
      <c r="P62" s="46"/>
      <c r="Q62" s="47"/>
      <c r="R62" s="14"/>
      <c r="S62" s="45">
        <f>U55</f>
        <v>6838</v>
      </c>
      <c r="T62" s="46"/>
      <c r="U62" s="47"/>
      <c r="V62" s="14"/>
      <c r="W62" s="45">
        <f>Y55</f>
        <v>94312</v>
      </c>
      <c r="X62" s="46"/>
      <c r="Y62" s="47"/>
      <c r="AE62" s="12">
        <f>O63</f>
        <v>96071</v>
      </c>
      <c r="AF62" s="12">
        <v>4</v>
      </c>
      <c r="AG62" s="12">
        <f>IF(W64=4,W63,IF(S64=4,S63,IF(O64=4,O63,IF(K64=4,K63,IF(G64=4,G63,IF(C64=4,C63,""))))))</f>
        <v>99622</v>
      </c>
      <c r="AH62" s="12">
        <f>AG62-AG61</f>
        <v>1515</v>
      </c>
    </row>
    <row r="63" spans="1:34" x14ac:dyDescent="0.2">
      <c r="A63" s="8" t="s">
        <v>21</v>
      </c>
      <c r="B63" s="8"/>
      <c r="C63" s="42">
        <f>C55+E55</f>
        <v>99788</v>
      </c>
      <c r="D63" s="43"/>
      <c r="E63" s="44"/>
      <c r="F63" s="9"/>
      <c r="G63" s="42">
        <f>G55+I55</f>
        <v>98107</v>
      </c>
      <c r="H63" s="43"/>
      <c r="I63" s="44"/>
      <c r="J63" s="9"/>
      <c r="K63" s="42">
        <f>K55+M55</f>
        <v>99622</v>
      </c>
      <c r="L63" s="43"/>
      <c r="M63" s="44"/>
      <c r="N63" s="9"/>
      <c r="O63" s="42">
        <f>O55+Q55</f>
        <v>96071</v>
      </c>
      <c r="P63" s="43"/>
      <c r="Q63" s="44"/>
      <c r="R63" s="9"/>
      <c r="S63" s="42">
        <f>S55+U55</f>
        <v>88064</v>
      </c>
      <c r="T63" s="43"/>
      <c r="U63" s="44"/>
      <c r="V63" s="9"/>
      <c r="W63" s="42">
        <f>W55+Y55</f>
        <v>118140</v>
      </c>
      <c r="X63" s="43"/>
      <c r="Y63" s="44"/>
      <c r="Z63" s="9"/>
      <c r="AA63" s="10"/>
      <c r="AB63" s="10"/>
      <c r="AC63" s="9"/>
      <c r="AD63" s="11"/>
      <c r="AE63" s="12">
        <f>S63</f>
        <v>88064</v>
      </c>
      <c r="AF63" s="12">
        <v>5</v>
      </c>
      <c r="AG63" s="12">
        <f>IF(W64=5,W63,IF(S64=5,S63,IF(O64=5,O63,IF(K64=5,K63,IF(G64=5,G63,IF(C64=5,C63,""))))))</f>
        <v>99788</v>
      </c>
      <c r="AH63" s="12">
        <f>AG63-AG62</f>
        <v>166</v>
      </c>
    </row>
    <row r="64" spans="1:34" x14ac:dyDescent="0.2">
      <c r="A64" s="8" t="s">
        <v>28</v>
      </c>
      <c r="C64" s="57">
        <f>_xlfn.RANK.EQ(C63,$AE$58:$AE$63,1)</f>
        <v>5</v>
      </c>
      <c r="D64" s="58"/>
      <c r="E64" s="59"/>
      <c r="G64" s="57">
        <f>_xlfn.RANK.EQ(G63,$AE$58:$AE$63,1)</f>
        <v>3</v>
      </c>
      <c r="H64" s="58"/>
      <c r="I64" s="59"/>
      <c r="K64" s="57">
        <f>_xlfn.RANK.EQ(K63,$AE$58:$AE$63,1)</f>
        <v>4</v>
      </c>
      <c r="L64" s="58"/>
      <c r="M64" s="59"/>
      <c r="O64" s="57">
        <f>_xlfn.RANK.EQ(O63,$AE$58:$AE$63,1)</f>
        <v>2</v>
      </c>
      <c r="P64" s="58"/>
      <c r="Q64" s="59"/>
      <c r="S64" s="57">
        <f>_xlfn.RANK.EQ(S63,$AE$58:$AE$63,1)</f>
        <v>1</v>
      </c>
      <c r="T64" s="58"/>
      <c r="U64" s="59"/>
      <c r="W64" s="57">
        <f>_xlfn.RANK.EQ(W63,$AE$59:$AE$64,1)</f>
        <v>6</v>
      </c>
      <c r="X64" s="58"/>
      <c r="Y64" s="59"/>
      <c r="AE64" s="12">
        <f>W63</f>
        <v>118140</v>
      </c>
      <c r="AF64" s="12">
        <v>6</v>
      </c>
      <c r="AG64" s="12">
        <f>IF(W64=6,W63,IF(S64=6,S63,IF(O64=6,O63,IF(K64=6,K63,IF(G64=6,G63,IF(C64=6,C63,""))))))</f>
        <v>118140</v>
      </c>
      <c r="AH64" s="12">
        <f>AG64-AG63</f>
        <v>18352</v>
      </c>
    </row>
    <row r="65" spans="1:25" x14ac:dyDescent="0.2">
      <c r="A65" s="8" t="s">
        <v>41</v>
      </c>
      <c r="C65" s="54">
        <f>VLOOKUP(C64,AF59:AH64,3,FALSE)</f>
        <v>166</v>
      </c>
      <c r="D65" s="55"/>
      <c r="E65" s="56"/>
      <c r="G65" s="54">
        <f>VLOOKUP(G64,AF59:AH64,3,FALSE)</f>
        <v>2036</v>
      </c>
      <c r="H65" s="55"/>
      <c r="I65" s="56"/>
      <c r="K65" s="54">
        <f>VLOOKUP(K64,AF59:AH64,3,FALSE)</f>
        <v>1515</v>
      </c>
      <c r="L65" s="55"/>
      <c r="M65" s="56"/>
      <c r="O65" s="54">
        <f>VLOOKUP(O64,AF59:AH64,3,FALSE)</f>
        <v>8007</v>
      </c>
      <c r="P65" s="55"/>
      <c r="Q65" s="56"/>
      <c r="S65" s="54">
        <f>VLOOKUP(S64,AF59:AH64,3,FALSE)</f>
        <v>0</v>
      </c>
      <c r="T65" s="55"/>
      <c r="U65" s="56"/>
      <c r="W65" s="54">
        <f>VLOOKUP(W64,AF59:AH64,3,FALSE)</f>
        <v>18352</v>
      </c>
      <c r="X65" s="55"/>
      <c r="Y65" s="56"/>
    </row>
  </sheetData>
  <mergeCells count="42">
    <mergeCell ref="W59:Y59"/>
    <mergeCell ref="C59:E59"/>
    <mergeCell ref="G59:I59"/>
    <mergeCell ref="K59:M59"/>
    <mergeCell ref="O59:Q59"/>
    <mergeCell ref="S59:U59"/>
    <mergeCell ref="W61:Y61"/>
    <mergeCell ref="C60:E60"/>
    <mergeCell ref="G60:I60"/>
    <mergeCell ref="K60:M60"/>
    <mergeCell ref="O60:Q60"/>
    <mergeCell ref="S60:U60"/>
    <mergeCell ref="W60:Y60"/>
    <mergeCell ref="C61:E61"/>
    <mergeCell ref="G61:I61"/>
    <mergeCell ref="K61:M61"/>
    <mergeCell ref="O61:Q61"/>
    <mergeCell ref="S61:U61"/>
    <mergeCell ref="W63:Y63"/>
    <mergeCell ref="C62:E62"/>
    <mergeCell ref="G62:I62"/>
    <mergeCell ref="K62:M62"/>
    <mergeCell ref="O62:Q62"/>
    <mergeCell ref="S62:U62"/>
    <mergeCell ref="W62:Y62"/>
    <mergeCell ref="C63:E63"/>
    <mergeCell ref="G63:I63"/>
    <mergeCell ref="K63:M63"/>
    <mergeCell ref="O63:Q63"/>
    <mergeCell ref="S63:U63"/>
    <mergeCell ref="W65:Y65"/>
    <mergeCell ref="C64:E64"/>
    <mergeCell ref="G64:I64"/>
    <mergeCell ref="K64:M64"/>
    <mergeCell ref="O64:Q64"/>
    <mergeCell ref="S64:U64"/>
    <mergeCell ref="W64:Y64"/>
    <mergeCell ref="C65:E65"/>
    <mergeCell ref="G65:I65"/>
    <mergeCell ref="K65:M65"/>
    <mergeCell ref="O65:Q65"/>
    <mergeCell ref="S65:U65"/>
  </mergeCells>
  <pageMargins left="0.25" right="0.25" top="0.75" bottom="0.75" header="0.3" footer="0.3"/>
  <pageSetup paperSize="9" scale="67" orientation="landscape" horizontalDpi="4294967293" verticalDpi="4294967293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304F-10BD-4D9B-9EB3-336457DD03ED}">
  <dimension ref="A2:AH62"/>
  <sheetViews>
    <sheetView workbookViewId="0">
      <pane ySplit="765" activePane="bottomLeft"/>
      <selection activeCell="AD1" sqref="AD1:AI1048576"/>
      <selection pane="bottomLeft" activeCell="AD1" sqref="AD1:AI1048576"/>
    </sheetView>
  </sheetViews>
  <sheetFormatPr baseColWidth="10" defaultRowHeight="12.75" x14ac:dyDescent="0.2"/>
  <cols>
    <col min="1" max="1" width="12.7109375" style="3" customWidth="1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4" width="11.42578125" hidden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45664</v>
      </c>
      <c r="C4" s="5">
        <v>1126</v>
      </c>
      <c r="D4" s="5">
        <v>1</v>
      </c>
      <c r="E4" s="5">
        <f t="shared" ref="E4:E19" si="0">IF(D4=0,$AC4,0)</f>
        <v>0</v>
      </c>
      <c r="G4" s="5">
        <v>933</v>
      </c>
      <c r="H4" s="5">
        <v>1</v>
      </c>
      <c r="I4" s="5">
        <f t="shared" ref="I4:I50" si="1">IF(H4=0,$AC4,0)</f>
        <v>0</v>
      </c>
      <c r="K4" s="5">
        <v>748</v>
      </c>
      <c r="L4" s="5">
        <v>1</v>
      </c>
      <c r="M4" s="5">
        <f t="shared" ref="M4:M50" si="2">IF(L4=0,$AC4,0)</f>
        <v>0</v>
      </c>
      <c r="O4" s="5">
        <v>1436</v>
      </c>
      <c r="P4" s="5">
        <v>1</v>
      </c>
      <c r="Q4" s="5">
        <f t="shared" ref="Q4:Q50" si="3">IF(P4=0,$AC4,0)</f>
        <v>0</v>
      </c>
      <c r="S4" s="5">
        <v>1447</v>
      </c>
      <c r="T4" s="5">
        <v>1</v>
      </c>
      <c r="U4" s="5">
        <f t="shared" ref="U4:U50" si="4">IF(T4=0,$AC4,0)</f>
        <v>0</v>
      </c>
      <c r="X4" s="5">
        <v>0</v>
      </c>
      <c r="Y4" s="5">
        <v>1447</v>
      </c>
      <c r="AA4" s="5">
        <f t="shared" ref="AA4:AB35" si="5">C4+G4+K4+O4+S4+W4</f>
        <v>5690</v>
      </c>
      <c r="AB4" s="5">
        <f t="shared" si="5"/>
        <v>5</v>
      </c>
      <c r="AC4" s="5">
        <f t="shared" ref="AC4:AC50" si="6">IF(ISERROR(AA4/AB4),0,AA4/AB4)</f>
        <v>1138</v>
      </c>
      <c r="AD4" s="7">
        <f t="shared" ref="AD4:AD50" si="7">IF(AB4&gt;1,1,0)</f>
        <v>1</v>
      </c>
    </row>
    <row r="5" spans="1:30" x14ac:dyDescent="0.2">
      <c r="A5" s="6">
        <v>45671</v>
      </c>
      <c r="C5" s="5">
        <v>2325</v>
      </c>
      <c r="D5" s="5">
        <v>1</v>
      </c>
      <c r="E5" s="5">
        <f t="shared" si="0"/>
        <v>0</v>
      </c>
      <c r="G5" s="5">
        <v>1526</v>
      </c>
      <c r="H5" s="5">
        <v>1</v>
      </c>
      <c r="I5" s="5">
        <f t="shared" si="1"/>
        <v>0</v>
      </c>
      <c r="K5" s="5">
        <v>2339</v>
      </c>
      <c r="L5" s="5">
        <v>1</v>
      </c>
      <c r="M5" s="5">
        <f t="shared" si="2"/>
        <v>0</v>
      </c>
      <c r="O5" s="5">
        <v>2034</v>
      </c>
      <c r="P5" s="5">
        <v>1</v>
      </c>
      <c r="Q5" s="5">
        <f t="shared" si="3"/>
        <v>0</v>
      </c>
      <c r="S5" s="5">
        <v>925</v>
      </c>
      <c r="T5" s="5">
        <v>1</v>
      </c>
      <c r="U5" s="5">
        <f t="shared" si="4"/>
        <v>0</v>
      </c>
      <c r="X5" s="5">
        <v>0</v>
      </c>
      <c r="Y5" s="5">
        <v>2339</v>
      </c>
      <c r="AA5" s="5">
        <f t="shared" si="5"/>
        <v>9149</v>
      </c>
      <c r="AB5" s="5">
        <f t="shared" si="5"/>
        <v>5</v>
      </c>
      <c r="AC5" s="5">
        <f t="shared" si="6"/>
        <v>1830</v>
      </c>
      <c r="AD5" s="7">
        <f t="shared" si="7"/>
        <v>1</v>
      </c>
    </row>
    <row r="6" spans="1:30" x14ac:dyDescent="0.2">
      <c r="A6" s="6">
        <v>45680</v>
      </c>
      <c r="C6" s="5">
        <v>1200</v>
      </c>
      <c r="D6" s="5">
        <v>1</v>
      </c>
      <c r="E6" s="5">
        <f t="shared" si="0"/>
        <v>0</v>
      </c>
      <c r="G6" s="5">
        <v>1991</v>
      </c>
      <c r="H6" s="5">
        <v>1</v>
      </c>
      <c r="I6" s="5">
        <f t="shared" si="1"/>
        <v>0</v>
      </c>
      <c r="K6" s="5">
        <v>1692</v>
      </c>
      <c r="L6" s="5">
        <v>1</v>
      </c>
      <c r="M6" s="5">
        <f t="shared" si="2"/>
        <v>0</v>
      </c>
      <c r="O6" s="5">
        <v>1288</v>
      </c>
      <c r="P6" s="5">
        <v>1</v>
      </c>
      <c r="Q6" s="5">
        <f t="shared" si="3"/>
        <v>0</v>
      </c>
      <c r="S6" s="5">
        <v>1308</v>
      </c>
      <c r="T6" s="5">
        <v>1</v>
      </c>
      <c r="U6" s="5">
        <f t="shared" si="4"/>
        <v>0</v>
      </c>
      <c r="X6" s="5">
        <v>0</v>
      </c>
      <c r="Y6" s="5">
        <v>1991</v>
      </c>
      <c r="AA6" s="5">
        <f t="shared" si="5"/>
        <v>7479</v>
      </c>
      <c r="AB6" s="5">
        <f t="shared" si="5"/>
        <v>5</v>
      </c>
      <c r="AC6" s="5">
        <f t="shared" si="6"/>
        <v>1496</v>
      </c>
      <c r="AD6" s="7">
        <f t="shared" si="7"/>
        <v>1</v>
      </c>
    </row>
    <row r="7" spans="1:30" x14ac:dyDescent="0.2">
      <c r="A7" s="6">
        <v>45685</v>
      </c>
      <c r="C7" s="5">
        <v>881</v>
      </c>
      <c r="D7" s="5">
        <v>1</v>
      </c>
      <c r="E7" s="5">
        <f t="shared" si="0"/>
        <v>0</v>
      </c>
      <c r="G7" s="5">
        <v>999</v>
      </c>
      <c r="H7" s="5">
        <v>1</v>
      </c>
      <c r="I7" s="5">
        <f t="shared" si="1"/>
        <v>0</v>
      </c>
      <c r="K7" s="5">
        <v>1209</v>
      </c>
      <c r="L7" s="5">
        <v>1</v>
      </c>
      <c r="M7" s="5">
        <f t="shared" si="2"/>
        <v>0</v>
      </c>
      <c r="O7" s="5">
        <v>885</v>
      </c>
      <c r="P7" s="5">
        <v>1</v>
      </c>
      <c r="Q7" s="5">
        <f t="shared" si="3"/>
        <v>0</v>
      </c>
      <c r="S7" s="5">
        <v>1369</v>
      </c>
      <c r="T7" s="5">
        <v>1</v>
      </c>
      <c r="U7" s="5">
        <f t="shared" si="4"/>
        <v>0</v>
      </c>
      <c r="X7" s="5">
        <v>0</v>
      </c>
      <c r="Y7" s="5">
        <v>1369</v>
      </c>
      <c r="AA7" s="5">
        <f t="shared" si="5"/>
        <v>5343</v>
      </c>
      <c r="AB7" s="5">
        <f t="shared" si="5"/>
        <v>5</v>
      </c>
      <c r="AC7" s="5">
        <f t="shared" si="6"/>
        <v>1069</v>
      </c>
      <c r="AD7" s="7">
        <f t="shared" si="7"/>
        <v>1</v>
      </c>
    </row>
    <row r="8" spans="1:30" x14ac:dyDescent="0.2">
      <c r="A8" s="6">
        <v>45693</v>
      </c>
      <c r="C8" s="5">
        <v>1215</v>
      </c>
      <c r="D8" s="5">
        <v>1</v>
      </c>
      <c r="E8" s="5">
        <f t="shared" si="0"/>
        <v>0</v>
      </c>
      <c r="G8" s="5">
        <v>1089</v>
      </c>
      <c r="H8" s="5">
        <v>1</v>
      </c>
      <c r="I8" s="5">
        <f t="shared" si="1"/>
        <v>0</v>
      </c>
      <c r="K8" s="5">
        <v>771</v>
      </c>
      <c r="L8" s="5">
        <v>1</v>
      </c>
      <c r="M8" s="5">
        <f t="shared" si="2"/>
        <v>0</v>
      </c>
      <c r="O8" s="5">
        <v>1452</v>
      </c>
      <c r="P8" s="5">
        <v>1</v>
      </c>
      <c r="Q8" s="5">
        <f t="shared" si="3"/>
        <v>0</v>
      </c>
      <c r="S8" s="5">
        <v>1344</v>
      </c>
      <c r="T8" s="5">
        <v>1</v>
      </c>
      <c r="U8" s="5">
        <f t="shared" si="4"/>
        <v>0</v>
      </c>
      <c r="X8" s="5">
        <v>0</v>
      </c>
      <c r="Y8" s="5">
        <v>1452</v>
      </c>
      <c r="AA8" s="5">
        <f t="shared" si="5"/>
        <v>5871</v>
      </c>
      <c r="AB8" s="5">
        <f t="shared" si="5"/>
        <v>5</v>
      </c>
      <c r="AC8" s="5">
        <f t="shared" si="6"/>
        <v>1174</v>
      </c>
      <c r="AD8" s="7">
        <f t="shared" si="7"/>
        <v>1</v>
      </c>
    </row>
    <row r="9" spans="1:30" x14ac:dyDescent="0.2">
      <c r="A9" s="6">
        <v>45699</v>
      </c>
      <c r="C9" s="5">
        <v>2126</v>
      </c>
      <c r="D9" s="5">
        <v>1</v>
      </c>
      <c r="E9" s="5">
        <f t="shared" si="0"/>
        <v>0</v>
      </c>
      <c r="H9" s="5">
        <v>0</v>
      </c>
      <c r="I9" s="5">
        <v>2126</v>
      </c>
      <c r="L9" s="5">
        <v>0</v>
      </c>
      <c r="M9" s="5">
        <v>2126</v>
      </c>
      <c r="O9" s="5">
        <v>1857</v>
      </c>
      <c r="P9" s="5">
        <v>1</v>
      </c>
      <c r="Q9" s="5">
        <f t="shared" si="3"/>
        <v>0</v>
      </c>
      <c r="S9" s="5">
        <v>1583</v>
      </c>
      <c r="T9" s="5">
        <v>1</v>
      </c>
      <c r="U9" s="5">
        <f t="shared" si="4"/>
        <v>0</v>
      </c>
      <c r="X9" s="5">
        <v>0</v>
      </c>
      <c r="Y9" s="5">
        <v>2126</v>
      </c>
      <c r="AA9" s="5">
        <f t="shared" si="5"/>
        <v>5566</v>
      </c>
      <c r="AB9" s="5">
        <f t="shared" si="5"/>
        <v>3</v>
      </c>
      <c r="AC9" s="5">
        <f t="shared" si="6"/>
        <v>1855</v>
      </c>
      <c r="AD9" s="7">
        <f t="shared" si="7"/>
        <v>1</v>
      </c>
    </row>
    <row r="10" spans="1:30" x14ac:dyDescent="0.2">
      <c r="A10" s="6">
        <v>45706</v>
      </c>
      <c r="C10" s="5">
        <v>1122</v>
      </c>
      <c r="D10" s="5">
        <v>1</v>
      </c>
      <c r="E10" s="5">
        <f t="shared" si="0"/>
        <v>0</v>
      </c>
      <c r="G10" s="5">
        <v>1630</v>
      </c>
      <c r="H10" s="5">
        <v>1</v>
      </c>
      <c r="I10" s="5">
        <f t="shared" si="1"/>
        <v>0</v>
      </c>
      <c r="L10" s="5">
        <v>0</v>
      </c>
      <c r="M10" s="5">
        <v>2739</v>
      </c>
      <c r="O10" s="5">
        <v>2739</v>
      </c>
      <c r="P10" s="5">
        <v>1</v>
      </c>
      <c r="Q10" s="5">
        <f t="shared" si="3"/>
        <v>0</v>
      </c>
      <c r="S10" s="5">
        <v>2175</v>
      </c>
      <c r="T10" s="5">
        <v>1</v>
      </c>
      <c r="U10" s="5">
        <f t="shared" si="4"/>
        <v>0</v>
      </c>
      <c r="X10" s="5">
        <v>0</v>
      </c>
      <c r="Y10" s="5">
        <v>2739</v>
      </c>
      <c r="AA10" s="5">
        <f t="shared" si="5"/>
        <v>7666</v>
      </c>
      <c r="AB10" s="5">
        <f t="shared" si="5"/>
        <v>4</v>
      </c>
      <c r="AC10" s="5">
        <f t="shared" si="6"/>
        <v>1917</v>
      </c>
      <c r="AD10" s="7">
        <f t="shared" si="7"/>
        <v>1</v>
      </c>
    </row>
    <row r="11" spans="1:30" x14ac:dyDescent="0.2">
      <c r="A11" s="6">
        <v>45713</v>
      </c>
      <c r="C11" s="5">
        <v>945</v>
      </c>
      <c r="D11" s="5">
        <v>1</v>
      </c>
      <c r="E11" s="5">
        <f t="shared" si="0"/>
        <v>0</v>
      </c>
      <c r="G11" s="5">
        <v>1135</v>
      </c>
      <c r="H11" s="5">
        <v>1</v>
      </c>
      <c r="I11" s="5">
        <f t="shared" si="1"/>
        <v>0</v>
      </c>
      <c r="K11" s="5">
        <v>1208</v>
      </c>
      <c r="L11" s="5">
        <v>1</v>
      </c>
      <c r="M11" s="5">
        <f t="shared" si="2"/>
        <v>0</v>
      </c>
      <c r="O11" s="5">
        <v>1340</v>
      </c>
      <c r="P11" s="5">
        <v>1</v>
      </c>
      <c r="Q11" s="5">
        <f t="shared" si="3"/>
        <v>0</v>
      </c>
      <c r="S11" s="5">
        <v>1505</v>
      </c>
      <c r="T11" s="5">
        <v>1</v>
      </c>
      <c r="U11" s="5">
        <f t="shared" si="4"/>
        <v>0</v>
      </c>
      <c r="X11" s="5">
        <v>0</v>
      </c>
      <c r="Y11" s="5">
        <v>1505</v>
      </c>
      <c r="AA11" s="5">
        <f t="shared" si="5"/>
        <v>6133</v>
      </c>
      <c r="AB11" s="5">
        <f t="shared" si="5"/>
        <v>5</v>
      </c>
      <c r="AC11" s="5">
        <f t="shared" si="6"/>
        <v>1227</v>
      </c>
      <c r="AD11" s="7">
        <f t="shared" si="7"/>
        <v>1</v>
      </c>
    </row>
    <row r="12" spans="1:30" x14ac:dyDescent="0.2">
      <c r="A12" s="6">
        <v>45722</v>
      </c>
      <c r="C12" s="5">
        <v>1612</v>
      </c>
      <c r="D12" s="5">
        <v>1</v>
      </c>
      <c r="E12" s="5">
        <f t="shared" si="0"/>
        <v>0</v>
      </c>
      <c r="G12" s="5">
        <v>1379</v>
      </c>
      <c r="H12" s="5">
        <v>1</v>
      </c>
      <c r="I12" s="5">
        <f t="shared" si="1"/>
        <v>0</v>
      </c>
      <c r="K12" s="5">
        <v>2233</v>
      </c>
      <c r="L12" s="5">
        <v>1</v>
      </c>
      <c r="M12" s="5">
        <f t="shared" si="2"/>
        <v>0</v>
      </c>
      <c r="O12" s="5">
        <v>1306</v>
      </c>
      <c r="P12" s="5">
        <v>1</v>
      </c>
      <c r="Q12" s="5">
        <f t="shared" si="3"/>
        <v>0</v>
      </c>
      <c r="S12" s="5">
        <v>1469</v>
      </c>
      <c r="T12" s="5">
        <v>1</v>
      </c>
      <c r="U12" s="5">
        <f t="shared" si="4"/>
        <v>0</v>
      </c>
      <c r="X12" s="5">
        <v>0</v>
      </c>
      <c r="Y12" s="5">
        <v>2233</v>
      </c>
      <c r="AA12" s="5">
        <f t="shared" si="5"/>
        <v>7999</v>
      </c>
      <c r="AB12" s="5">
        <f t="shared" si="5"/>
        <v>5</v>
      </c>
      <c r="AC12" s="5">
        <f t="shared" si="6"/>
        <v>1600</v>
      </c>
      <c r="AD12" s="7">
        <f t="shared" si="7"/>
        <v>1</v>
      </c>
    </row>
    <row r="13" spans="1:30" x14ac:dyDescent="0.2">
      <c r="A13" s="6">
        <v>45728</v>
      </c>
      <c r="C13" s="5">
        <v>1924</v>
      </c>
      <c r="D13" s="5">
        <v>1</v>
      </c>
      <c r="E13" s="5">
        <f t="shared" si="0"/>
        <v>0</v>
      </c>
      <c r="G13" s="5">
        <v>1577</v>
      </c>
      <c r="H13" s="5">
        <v>1</v>
      </c>
      <c r="I13" s="5">
        <f t="shared" si="1"/>
        <v>0</v>
      </c>
      <c r="K13" s="5">
        <v>960</v>
      </c>
      <c r="L13" s="5">
        <v>1</v>
      </c>
      <c r="M13" s="5">
        <f t="shared" si="2"/>
        <v>0</v>
      </c>
      <c r="O13" s="5">
        <v>2351</v>
      </c>
      <c r="P13" s="5">
        <v>1</v>
      </c>
      <c r="Q13" s="5">
        <f t="shared" si="3"/>
        <v>0</v>
      </c>
      <c r="S13" s="5">
        <v>1347</v>
      </c>
      <c r="T13" s="5">
        <v>1</v>
      </c>
      <c r="U13" s="5">
        <f t="shared" si="4"/>
        <v>0</v>
      </c>
      <c r="X13" s="5">
        <v>0</v>
      </c>
      <c r="Y13" s="5">
        <v>2351</v>
      </c>
      <c r="AA13" s="5">
        <f t="shared" si="5"/>
        <v>8159</v>
      </c>
      <c r="AB13" s="5">
        <f t="shared" si="5"/>
        <v>5</v>
      </c>
      <c r="AC13" s="5">
        <f t="shared" si="6"/>
        <v>1632</v>
      </c>
      <c r="AD13" s="7">
        <f t="shared" si="7"/>
        <v>1</v>
      </c>
    </row>
    <row r="14" spans="1:30" x14ac:dyDescent="0.2">
      <c r="A14" s="6">
        <v>45734</v>
      </c>
      <c r="C14" s="5">
        <v>1565</v>
      </c>
      <c r="D14" s="5">
        <v>1</v>
      </c>
      <c r="E14" s="5">
        <f t="shared" si="0"/>
        <v>0</v>
      </c>
      <c r="G14" s="5">
        <v>1887</v>
      </c>
      <c r="H14" s="5">
        <v>1</v>
      </c>
      <c r="I14" s="5">
        <f t="shared" si="1"/>
        <v>0</v>
      </c>
      <c r="K14" s="5">
        <v>1622</v>
      </c>
      <c r="L14" s="5">
        <v>1</v>
      </c>
      <c r="M14" s="5">
        <f t="shared" si="2"/>
        <v>0</v>
      </c>
      <c r="O14" s="5">
        <v>1832</v>
      </c>
      <c r="P14" s="5">
        <v>1</v>
      </c>
      <c r="Q14" s="5">
        <f t="shared" si="3"/>
        <v>0</v>
      </c>
      <c r="S14" s="5">
        <v>1282</v>
      </c>
      <c r="T14" s="5">
        <v>1</v>
      </c>
      <c r="U14" s="5">
        <f t="shared" si="4"/>
        <v>0</v>
      </c>
      <c r="X14" s="5">
        <v>0</v>
      </c>
      <c r="Y14" s="5">
        <v>1887</v>
      </c>
      <c r="AA14" s="5">
        <f t="shared" si="5"/>
        <v>8188</v>
      </c>
      <c r="AB14" s="5">
        <f t="shared" si="5"/>
        <v>5</v>
      </c>
      <c r="AC14" s="5">
        <f t="shared" si="6"/>
        <v>1638</v>
      </c>
      <c r="AD14" s="7">
        <f t="shared" si="7"/>
        <v>1</v>
      </c>
    </row>
    <row r="15" spans="1:30" x14ac:dyDescent="0.2">
      <c r="A15" s="6">
        <v>45748</v>
      </c>
      <c r="C15" s="5">
        <v>2116</v>
      </c>
      <c r="D15" s="5">
        <v>1</v>
      </c>
      <c r="E15" s="5">
        <f t="shared" si="0"/>
        <v>0</v>
      </c>
      <c r="G15" s="5">
        <v>2779</v>
      </c>
      <c r="H15" s="5">
        <v>1</v>
      </c>
      <c r="I15" s="5">
        <f t="shared" si="1"/>
        <v>0</v>
      </c>
      <c r="L15" s="5">
        <v>0</v>
      </c>
      <c r="M15" s="5">
        <v>2779</v>
      </c>
      <c r="O15" s="5">
        <v>2161</v>
      </c>
      <c r="P15" s="5">
        <v>1</v>
      </c>
      <c r="Q15" s="5">
        <f t="shared" si="3"/>
        <v>0</v>
      </c>
      <c r="S15" s="5">
        <v>1135</v>
      </c>
      <c r="T15" s="5">
        <v>1</v>
      </c>
      <c r="U15" s="5">
        <f t="shared" si="4"/>
        <v>0</v>
      </c>
      <c r="X15" s="5">
        <v>0</v>
      </c>
      <c r="Y15" s="5">
        <v>2779</v>
      </c>
      <c r="AA15" s="5">
        <f t="shared" si="5"/>
        <v>8191</v>
      </c>
      <c r="AB15" s="5">
        <f t="shared" si="5"/>
        <v>4</v>
      </c>
      <c r="AC15" s="5">
        <f t="shared" si="6"/>
        <v>2048</v>
      </c>
      <c r="AD15" s="7">
        <f t="shared" si="7"/>
        <v>1</v>
      </c>
    </row>
    <row r="16" spans="1:30" x14ac:dyDescent="0.2">
      <c r="A16" s="6">
        <v>45755</v>
      </c>
      <c r="C16" s="5">
        <v>2004</v>
      </c>
      <c r="D16" s="5">
        <v>1</v>
      </c>
      <c r="E16" s="5">
        <f t="shared" si="0"/>
        <v>0</v>
      </c>
      <c r="G16" s="5">
        <v>1779</v>
      </c>
      <c r="H16" s="5">
        <v>1</v>
      </c>
      <c r="I16" s="5">
        <f t="shared" si="1"/>
        <v>0</v>
      </c>
      <c r="K16" s="5">
        <v>2119</v>
      </c>
      <c r="L16" s="5">
        <v>1</v>
      </c>
      <c r="M16" s="5">
        <f t="shared" si="2"/>
        <v>0</v>
      </c>
      <c r="P16" s="5">
        <v>0</v>
      </c>
      <c r="Q16" s="5">
        <v>2119</v>
      </c>
      <c r="S16" s="5">
        <v>1321</v>
      </c>
      <c r="T16" s="5">
        <v>1</v>
      </c>
      <c r="U16" s="5">
        <f t="shared" si="4"/>
        <v>0</v>
      </c>
      <c r="X16" s="5">
        <v>0</v>
      </c>
      <c r="Y16" s="5">
        <v>2119</v>
      </c>
      <c r="AA16" s="5">
        <f t="shared" si="5"/>
        <v>7223</v>
      </c>
      <c r="AB16" s="5">
        <f t="shared" si="5"/>
        <v>4</v>
      </c>
      <c r="AC16" s="5">
        <f t="shared" si="6"/>
        <v>1806</v>
      </c>
      <c r="AD16" s="7">
        <f t="shared" si="7"/>
        <v>1</v>
      </c>
    </row>
    <row r="17" spans="1:30" x14ac:dyDescent="0.2">
      <c r="A17" s="6">
        <v>45762</v>
      </c>
      <c r="C17" s="5">
        <v>982</v>
      </c>
      <c r="D17" s="5">
        <v>1</v>
      </c>
      <c r="E17" s="5">
        <f t="shared" si="0"/>
        <v>0</v>
      </c>
      <c r="G17" s="5">
        <v>624</v>
      </c>
      <c r="H17" s="5">
        <v>1</v>
      </c>
      <c r="I17" s="5">
        <f t="shared" si="1"/>
        <v>0</v>
      </c>
      <c r="K17" s="5">
        <v>994</v>
      </c>
      <c r="L17" s="5">
        <v>1</v>
      </c>
      <c r="M17" s="5">
        <f t="shared" si="2"/>
        <v>0</v>
      </c>
      <c r="O17" s="5">
        <v>1177</v>
      </c>
      <c r="P17" s="5">
        <v>1</v>
      </c>
      <c r="Q17" s="5">
        <f t="shared" si="3"/>
        <v>0</v>
      </c>
      <c r="S17" s="5">
        <v>1267</v>
      </c>
      <c r="T17" s="5">
        <v>1</v>
      </c>
      <c r="U17" s="5">
        <f t="shared" si="4"/>
        <v>0</v>
      </c>
      <c r="W17" s="5">
        <v>1659</v>
      </c>
      <c r="X17" s="5">
        <v>1</v>
      </c>
      <c r="Y17" s="5">
        <f t="shared" ref="Y17:Y50" si="8">IF(X17=0,$AC17,0)</f>
        <v>0</v>
      </c>
      <c r="AA17" s="5">
        <f t="shared" si="5"/>
        <v>6703</v>
      </c>
      <c r="AB17" s="5">
        <f t="shared" si="5"/>
        <v>6</v>
      </c>
      <c r="AC17" s="5">
        <f t="shared" si="6"/>
        <v>1117</v>
      </c>
      <c r="AD17" s="7">
        <f t="shared" si="7"/>
        <v>1</v>
      </c>
    </row>
    <row r="18" spans="1:30" x14ac:dyDescent="0.2">
      <c r="A18" s="6">
        <v>45769</v>
      </c>
      <c r="D18" s="5">
        <v>0</v>
      </c>
      <c r="E18" s="5">
        <v>1747</v>
      </c>
      <c r="G18" s="5">
        <v>735</v>
      </c>
      <c r="H18" s="5">
        <v>1</v>
      </c>
      <c r="I18" s="5">
        <f t="shared" si="1"/>
        <v>0</v>
      </c>
      <c r="K18" s="5">
        <v>1722</v>
      </c>
      <c r="L18" s="5">
        <v>1</v>
      </c>
      <c r="M18" s="5">
        <f t="shared" si="2"/>
        <v>0</v>
      </c>
      <c r="O18" s="5">
        <v>1747</v>
      </c>
      <c r="P18" s="5">
        <v>1</v>
      </c>
      <c r="Q18" s="5">
        <f t="shared" si="3"/>
        <v>0</v>
      </c>
      <c r="S18" s="5">
        <v>698</v>
      </c>
      <c r="T18" s="5">
        <v>1</v>
      </c>
      <c r="U18" s="5">
        <f t="shared" si="4"/>
        <v>0</v>
      </c>
      <c r="W18" s="5">
        <v>1670</v>
      </c>
      <c r="X18" s="5">
        <v>1</v>
      </c>
      <c r="Y18" s="5">
        <f t="shared" si="8"/>
        <v>0</v>
      </c>
      <c r="AA18" s="5">
        <f t="shared" si="5"/>
        <v>6572</v>
      </c>
      <c r="AB18" s="5">
        <f t="shared" si="5"/>
        <v>5</v>
      </c>
      <c r="AC18" s="5">
        <f t="shared" si="6"/>
        <v>1314</v>
      </c>
      <c r="AD18" s="7">
        <f t="shared" si="7"/>
        <v>1</v>
      </c>
    </row>
    <row r="19" spans="1:30" x14ac:dyDescent="0.2">
      <c r="A19" s="6">
        <v>45776</v>
      </c>
      <c r="C19" s="5">
        <v>1812</v>
      </c>
      <c r="D19" s="5">
        <v>1</v>
      </c>
      <c r="E19" s="5">
        <f t="shared" si="0"/>
        <v>0</v>
      </c>
      <c r="G19" s="5">
        <v>2054</v>
      </c>
      <c r="H19" s="5">
        <v>1</v>
      </c>
      <c r="I19" s="5">
        <f t="shared" si="1"/>
        <v>0</v>
      </c>
      <c r="K19" s="5">
        <v>2095</v>
      </c>
      <c r="L19" s="5">
        <v>1</v>
      </c>
      <c r="M19" s="5">
        <f t="shared" si="2"/>
        <v>0</v>
      </c>
      <c r="O19" s="5">
        <v>1364</v>
      </c>
      <c r="P19" s="5">
        <v>1</v>
      </c>
      <c r="Q19" s="5">
        <f t="shared" si="3"/>
        <v>0</v>
      </c>
      <c r="S19" s="5">
        <v>1463</v>
      </c>
      <c r="T19" s="5">
        <v>1</v>
      </c>
      <c r="U19" s="5">
        <f t="shared" si="4"/>
        <v>0</v>
      </c>
      <c r="X19" s="5">
        <v>0</v>
      </c>
      <c r="Y19" s="5">
        <v>2095</v>
      </c>
      <c r="AA19" s="5">
        <f t="shared" si="5"/>
        <v>8788</v>
      </c>
      <c r="AB19" s="5">
        <f t="shared" si="5"/>
        <v>5</v>
      </c>
      <c r="AC19" s="5">
        <f t="shared" si="6"/>
        <v>1758</v>
      </c>
      <c r="AD19" s="7">
        <f t="shared" si="7"/>
        <v>1</v>
      </c>
    </row>
    <row r="20" spans="1:30" x14ac:dyDescent="0.2">
      <c r="A20" s="6">
        <v>45784</v>
      </c>
      <c r="D20" s="5">
        <v>0</v>
      </c>
      <c r="E20" s="5">
        <v>1574</v>
      </c>
      <c r="G20" s="5">
        <v>1574</v>
      </c>
      <c r="H20" s="5">
        <v>1</v>
      </c>
      <c r="I20" s="5">
        <f t="shared" si="1"/>
        <v>0</v>
      </c>
      <c r="K20" s="5">
        <v>1119</v>
      </c>
      <c r="L20" s="5">
        <v>1</v>
      </c>
      <c r="M20" s="5">
        <f t="shared" si="2"/>
        <v>0</v>
      </c>
      <c r="O20" s="5">
        <v>1400</v>
      </c>
      <c r="P20" s="5">
        <v>1</v>
      </c>
      <c r="Q20" s="5">
        <f t="shared" si="3"/>
        <v>0</v>
      </c>
      <c r="S20" s="5">
        <v>1284</v>
      </c>
      <c r="T20" s="5">
        <v>1</v>
      </c>
      <c r="U20" s="5">
        <f t="shared" si="4"/>
        <v>0</v>
      </c>
      <c r="X20" s="5">
        <v>0</v>
      </c>
      <c r="Y20" s="5">
        <v>1574</v>
      </c>
      <c r="AA20" s="5">
        <f t="shared" si="5"/>
        <v>5377</v>
      </c>
      <c r="AB20" s="5">
        <f t="shared" si="5"/>
        <v>4</v>
      </c>
      <c r="AC20" s="5">
        <f t="shared" si="6"/>
        <v>1344</v>
      </c>
      <c r="AD20" s="7">
        <f t="shared" si="7"/>
        <v>1</v>
      </c>
    </row>
    <row r="21" spans="1:30" x14ac:dyDescent="0.2">
      <c r="A21" s="6">
        <v>45791</v>
      </c>
      <c r="D21" s="5">
        <v>0</v>
      </c>
      <c r="E21" s="5">
        <v>1812</v>
      </c>
      <c r="G21" s="5">
        <v>1603</v>
      </c>
      <c r="H21" s="5">
        <v>1</v>
      </c>
      <c r="I21" s="5">
        <f t="shared" si="1"/>
        <v>0</v>
      </c>
      <c r="K21" s="5">
        <v>1488</v>
      </c>
      <c r="L21" s="5">
        <v>1</v>
      </c>
      <c r="M21" s="5">
        <f t="shared" si="2"/>
        <v>0</v>
      </c>
      <c r="O21" s="5">
        <v>1058</v>
      </c>
      <c r="P21" s="5">
        <v>1</v>
      </c>
      <c r="Q21" s="5">
        <f t="shared" si="3"/>
        <v>0</v>
      </c>
      <c r="S21" s="5">
        <v>1812</v>
      </c>
      <c r="T21" s="5">
        <v>1</v>
      </c>
      <c r="U21" s="5">
        <f t="shared" si="4"/>
        <v>0</v>
      </c>
      <c r="X21" s="5">
        <v>0</v>
      </c>
      <c r="Y21" s="5">
        <v>1812</v>
      </c>
      <c r="AA21" s="5">
        <f t="shared" si="5"/>
        <v>5961</v>
      </c>
      <c r="AB21" s="5">
        <f t="shared" si="5"/>
        <v>4</v>
      </c>
      <c r="AC21" s="5">
        <f t="shared" si="6"/>
        <v>1490</v>
      </c>
      <c r="AD21" s="7">
        <f t="shared" si="7"/>
        <v>1</v>
      </c>
    </row>
    <row r="22" spans="1:30" x14ac:dyDescent="0.2">
      <c r="A22" s="6">
        <v>45805</v>
      </c>
      <c r="D22" s="5">
        <v>0</v>
      </c>
      <c r="E22" s="5">
        <v>2470</v>
      </c>
      <c r="G22" s="5">
        <v>1504</v>
      </c>
      <c r="H22" s="5">
        <v>1</v>
      </c>
      <c r="I22" s="5">
        <f t="shared" si="1"/>
        <v>0</v>
      </c>
      <c r="K22" s="5">
        <v>1563</v>
      </c>
      <c r="L22" s="5">
        <v>1</v>
      </c>
      <c r="M22" s="5">
        <f t="shared" si="2"/>
        <v>0</v>
      </c>
      <c r="O22" s="5">
        <v>1436</v>
      </c>
      <c r="P22" s="5">
        <v>1</v>
      </c>
      <c r="Q22" s="5">
        <f t="shared" si="3"/>
        <v>0</v>
      </c>
      <c r="S22" s="5">
        <v>2470</v>
      </c>
      <c r="T22" s="5">
        <v>1</v>
      </c>
      <c r="U22" s="5">
        <f t="shared" si="4"/>
        <v>0</v>
      </c>
      <c r="X22" s="5">
        <v>0</v>
      </c>
      <c r="Y22" s="5">
        <v>2470</v>
      </c>
      <c r="AA22" s="5">
        <f t="shared" si="5"/>
        <v>6973</v>
      </c>
      <c r="AB22" s="5">
        <f t="shared" si="5"/>
        <v>4</v>
      </c>
      <c r="AC22" s="5">
        <f t="shared" si="6"/>
        <v>1743</v>
      </c>
      <c r="AD22" s="7">
        <f t="shared" si="7"/>
        <v>1</v>
      </c>
    </row>
    <row r="23" spans="1:30" x14ac:dyDescent="0.2">
      <c r="A23" s="6">
        <v>45811</v>
      </c>
      <c r="D23" s="5">
        <v>0</v>
      </c>
      <c r="E23" s="5">
        <v>2046</v>
      </c>
      <c r="G23" s="5">
        <v>1614</v>
      </c>
      <c r="H23" s="5">
        <v>1</v>
      </c>
      <c r="I23" s="5">
        <f t="shared" si="1"/>
        <v>0</v>
      </c>
      <c r="K23" s="5">
        <v>1688</v>
      </c>
      <c r="L23" s="5">
        <v>1</v>
      </c>
      <c r="M23" s="5">
        <f t="shared" si="2"/>
        <v>0</v>
      </c>
      <c r="O23" s="5">
        <v>2046</v>
      </c>
      <c r="P23" s="5">
        <v>1</v>
      </c>
      <c r="Q23" s="5">
        <f t="shared" si="3"/>
        <v>0</v>
      </c>
      <c r="S23" s="5">
        <v>1352</v>
      </c>
      <c r="T23" s="5">
        <v>1</v>
      </c>
      <c r="U23" s="5">
        <f t="shared" si="4"/>
        <v>0</v>
      </c>
      <c r="X23" s="5">
        <v>0</v>
      </c>
      <c r="Y23" s="5">
        <v>2046</v>
      </c>
      <c r="AA23" s="5">
        <f t="shared" si="5"/>
        <v>6700</v>
      </c>
      <c r="AB23" s="5">
        <f t="shared" si="5"/>
        <v>4</v>
      </c>
      <c r="AC23" s="5">
        <f t="shared" si="6"/>
        <v>1675</v>
      </c>
      <c r="AD23" s="7">
        <f t="shared" si="7"/>
        <v>1</v>
      </c>
    </row>
    <row r="24" spans="1:30" x14ac:dyDescent="0.2">
      <c r="A24" s="6">
        <v>45818</v>
      </c>
      <c r="D24" s="5">
        <v>0</v>
      </c>
      <c r="E24" s="5">
        <v>1678</v>
      </c>
      <c r="G24" s="5">
        <v>1678</v>
      </c>
      <c r="H24" s="5">
        <v>1</v>
      </c>
      <c r="I24" s="5">
        <f t="shared" si="1"/>
        <v>0</v>
      </c>
      <c r="K24" s="5">
        <v>1196</v>
      </c>
      <c r="L24" s="5">
        <v>1</v>
      </c>
      <c r="M24" s="5">
        <f t="shared" si="2"/>
        <v>0</v>
      </c>
      <c r="O24" s="5">
        <v>1355</v>
      </c>
      <c r="P24" s="5">
        <v>1</v>
      </c>
      <c r="Q24" s="5">
        <f t="shared" si="3"/>
        <v>0</v>
      </c>
      <c r="S24" s="5">
        <v>1211</v>
      </c>
      <c r="T24" s="5">
        <v>1</v>
      </c>
      <c r="U24" s="5">
        <f t="shared" si="4"/>
        <v>0</v>
      </c>
      <c r="X24" s="5">
        <v>0</v>
      </c>
      <c r="Y24" s="5">
        <v>1678</v>
      </c>
      <c r="AA24" s="5">
        <f t="shared" si="5"/>
        <v>5440</v>
      </c>
      <c r="AB24" s="5">
        <f t="shared" si="5"/>
        <v>4</v>
      </c>
      <c r="AC24" s="5">
        <f t="shared" si="6"/>
        <v>1360</v>
      </c>
      <c r="AD24" s="7">
        <f t="shared" si="7"/>
        <v>1</v>
      </c>
    </row>
    <row r="25" spans="1:30" x14ac:dyDescent="0.2">
      <c r="A25" s="6">
        <v>45839</v>
      </c>
      <c r="C25" s="12"/>
      <c r="D25" s="12"/>
      <c r="E25" s="12"/>
      <c r="G25" s="5">
        <v>1138</v>
      </c>
      <c r="H25" s="5">
        <v>1</v>
      </c>
      <c r="I25" s="5">
        <f t="shared" si="1"/>
        <v>0</v>
      </c>
      <c r="L25" s="5">
        <v>0</v>
      </c>
      <c r="M25" s="5">
        <v>2484</v>
      </c>
      <c r="O25" s="5">
        <v>2484</v>
      </c>
      <c r="P25" s="5">
        <v>1</v>
      </c>
      <c r="Q25" s="5">
        <f t="shared" si="3"/>
        <v>0</v>
      </c>
      <c r="S25" s="5">
        <v>2018</v>
      </c>
      <c r="T25" s="5">
        <v>1</v>
      </c>
      <c r="U25" s="5">
        <f t="shared" si="4"/>
        <v>0</v>
      </c>
      <c r="X25" s="5">
        <v>0</v>
      </c>
      <c r="Y25" s="5">
        <v>2484</v>
      </c>
      <c r="AA25" s="5">
        <f t="shared" si="5"/>
        <v>5640</v>
      </c>
      <c r="AB25" s="5">
        <f t="shared" si="5"/>
        <v>3</v>
      </c>
      <c r="AC25" s="5">
        <f t="shared" si="6"/>
        <v>1880</v>
      </c>
      <c r="AD25" s="7">
        <f t="shared" si="7"/>
        <v>1</v>
      </c>
    </row>
    <row r="26" spans="1:30" x14ac:dyDescent="0.2">
      <c r="A26" s="6">
        <v>45846</v>
      </c>
      <c r="C26" s="12"/>
      <c r="D26" s="12"/>
      <c r="E26" s="12"/>
      <c r="G26" s="5">
        <v>1773</v>
      </c>
      <c r="H26" s="5">
        <v>1</v>
      </c>
      <c r="I26" s="5">
        <f t="shared" si="1"/>
        <v>0</v>
      </c>
      <c r="K26" s="5">
        <v>926</v>
      </c>
      <c r="L26" s="5">
        <v>1</v>
      </c>
      <c r="M26" s="5">
        <f t="shared" si="2"/>
        <v>0</v>
      </c>
      <c r="O26" s="5">
        <v>1423</v>
      </c>
      <c r="P26" s="5">
        <v>1</v>
      </c>
      <c r="Q26" s="5">
        <f t="shared" si="3"/>
        <v>0</v>
      </c>
      <c r="S26" s="5">
        <v>1437</v>
      </c>
      <c r="T26" s="5">
        <v>1</v>
      </c>
      <c r="U26" s="5">
        <f t="shared" si="4"/>
        <v>0</v>
      </c>
      <c r="X26" s="5">
        <v>0</v>
      </c>
      <c r="Y26" s="5">
        <v>1773</v>
      </c>
      <c r="AA26" s="5">
        <f t="shared" si="5"/>
        <v>5559</v>
      </c>
      <c r="AB26" s="5">
        <f t="shared" si="5"/>
        <v>4</v>
      </c>
      <c r="AC26" s="5">
        <f t="shared" si="6"/>
        <v>1390</v>
      </c>
      <c r="AD26" s="7">
        <f t="shared" si="7"/>
        <v>1</v>
      </c>
    </row>
    <row r="27" spans="1:30" x14ac:dyDescent="0.2">
      <c r="A27" s="6">
        <v>45853</v>
      </c>
      <c r="C27" s="12"/>
      <c r="D27" s="12"/>
      <c r="E27" s="12"/>
      <c r="G27" s="5">
        <v>1729</v>
      </c>
      <c r="H27" s="5">
        <v>1</v>
      </c>
      <c r="I27" s="5">
        <f t="shared" si="1"/>
        <v>0</v>
      </c>
      <c r="K27" s="5">
        <v>1930</v>
      </c>
      <c r="L27" s="5">
        <v>1</v>
      </c>
      <c r="M27" s="5">
        <f t="shared" si="2"/>
        <v>0</v>
      </c>
      <c r="O27" s="5">
        <v>1560</v>
      </c>
      <c r="P27" s="5">
        <v>1</v>
      </c>
      <c r="Q27" s="5">
        <f t="shared" si="3"/>
        <v>0</v>
      </c>
      <c r="S27" s="5">
        <v>1274</v>
      </c>
      <c r="T27" s="5">
        <v>1</v>
      </c>
      <c r="U27" s="5">
        <f t="shared" si="4"/>
        <v>0</v>
      </c>
      <c r="X27" s="5">
        <v>0</v>
      </c>
      <c r="Y27" s="5">
        <v>1930</v>
      </c>
      <c r="AA27" s="5">
        <f t="shared" si="5"/>
        <v>6493</v>
      </c>
      <c r="AB27" s="5">
        <f t="shared" si="5"/>
        <v>4</v>
      </c>
      <c r="AC27" s="5">
        <f t="shared" si="6"/>
        <v>1623</v>
      </c>
      <c r="AD27" s="7">
        <f t="shared" si="7"/>
        <v>1</v>
      </c>
    </row>
    <row r="28" spans="1:30" x14ac:dyDescent="0.2">
      <c r="A28" s="6">
        <v>45860</v>
      </c>
      <c r="C28" s="12"/>
      <c r="D28" s="12"/>
      <c r="E28" s="12"/>
      <c r="G28" s="5">
        <v>1276</v>
      </c>
      <c r="H28" s="5">
        <v>1</v>
      </c>
      <c r="I28" s="5">
        <f t="shared" si="1"/>
        <v>0</v>
      </c>
      <c r="K28" s="5">
        <v>1102</v>
      </c>
      <c r="L28" s="5">
        <v>1</v>
      </c>
      <c r="M28" s="5">
        <f t="shared" si="2"/>
        <v>0</v>
      </c>
      <c r="O28" s="5">
        <v>1390</v>
      </c>
      <c r="P28" s="5">
        <v>1</v>
      </c>
      <c r="Q28" s="5">
        <f t="shared" si="3"/>
        <v>0</v>
      </c>
      <c r="S28" s="5">
        <v>1217</v>
      </c>
      <c r="T28" s="5">
        <v>1</v>
      </c>
      <c r="U28" s="5">
        <f t="shared" si="4"/>
        <v>0</v>
      </c>
      <c r="X28" s="5">
        <v>0</v>
      </c>
      <c r="Y28" s="5">
        <v>1390</v>
      </c>
      <c r="AA28" s="5">
        <f t="shared" si="5"/>
        <v>4985</v>
      </c>
      <c r="AB28" s="5">
        <f t="shared" si="5"/>
        <v>4</v>
      </c>
      <c r="AC28" s="5">
        <f t="shared" si="6"/>
        <v>1246</v>
      </c>
      <c r="AD28" s="7">
        <f t="shared" si="7"/>
        <v>1</v>
      </c>
    </row>
    <row r="29" spans="1:30" x14ac:dyDescent="0.2">
      <c r="A29" s="6">
        <v>45867</v>
      </c>
      <c r="C29" s="12"/>
      <c r="D29" s="12"/>
      <c r="E29" s="12"/>
      <c r="G29" s="5">
        <v>1269</v>
      </c>
      <c r="H29" s="5">
        <v>1</v>
      </c>
      <c r="I29" s="5">
        <f t="shared" si="1"/>
        <v>0</v>
      </c>
      <c r="K29" s="5">
        <v>2540</v>
      </c>
      <c r="L29" s="5">
        <v>1</v>
      </c>
      <c r="M29" s="5">
        <f t="shared" si="2"/>
        <v>0</v>
      </c>
      <c r="O29" s="5">
        <v>1992</v>
      </c>
      <c r="P29" s="5">
        <v>1</v>
      </c>
      <c r="Q29" s="5">
        <f t="shared" si="3"/>
        <v>0</v>
      </c>
      <c r="S29" s="5">
        <v>1312</v>
      </c>
      <c r="T29" s="5">
        <v>1</v>
      </c>
      <c r="U29" s="5">
        <f t="shared" si="4"/>
        <v>0</v>
      </c>
      <c r="X29" s="5">
        <v>0</v>
      </c>
      <c r="Y29" s="5">
        <v>2540</v>
      </c>
      <c r="AA29" s="5">
        <f t="shared" si="5"/>
        <v>7113</v>
      </c>
      <c r="AB29" s="5">
        <f t="shared" si="5"/>
        <v>4</v>
      </c>
      <c r="AC29" s="5">
        <f t="shared" si="6"/>
        <v>1778</v>
      </c>
      <c r="AD29" s="7">
        <f t="shared" si="7"/>
        <v>1</v>
      </c>
    </row>
    <row r="30" spans="1:30" x14ac:dyDescent="0.2">
      <c r="A30" s="6">
        <v>45874</v>
      </c>
      <c r="C30" s="12"/>
      <c r="D30" s="12"/>
      <c r="E30" s="12"/>
      <c r="G30" s="5">
        <v>1144</v>
      </c>
      <c r="H30" s="5">
        <v>1</v>
      </c>
      <c r="I30" s="5">
        <f t="shared" si="1"/>
        <v>0</v>
      </c>
      <c r="K30" s="5">
        <v>1107</v>
      </c>
      <c r="L30" s="5">
        <v>1</v>
      </c>
      <c r="M30" s="5">
        <f t="shared" si="2"/>
        <v>0</v>
      </c>
      <c r="O30" s="5">
        <v>912</v>
      </c>
      <c r="P30" s="5">
        <v>1</v>
      </c>
      <c r="Q30" s="5">
        <f t="shared" si="3"/>
        <v>0</v>
      </c>
      <c r="S30" s="5">
        <v>954</v>
      </c>
      <c r="T30" s="5">
        <v>1</v>
      </c>
      <c r="U30" s="5">
        <f t="shared" si="4"/>
        <v>0</v>
      </c>
      <c r="X30" s="5">
        <v>0</v>
      </c>
      <c r="Y30" s="5">
        <v>1144</v>
      </c>
      <c r="AA30" s="5">
        <f t="shared" si="5"/>
        <v>4117</v>
      </c>
      <c r="AB30" s="5">
        <f t="shared" si="5"/>
        <v>4</v>
      </c>
      <c r="AC30" s="5">
        <f t="shared" si="6"/>
        <v>1029</v>
      </c>
      <c r="AD30" s="7">
        <f t="shared" si="7"/>
        <v>1</v>
      </c>
    </row>
    <row r="31" spans="1:30" x14ac:dyDescent="0.2">
      <c r="A31" s="6">
        <v>45881</v>
      </c>
      <c r="C31" s="12"/>
      <c r="D31" s="12"/>
      <c r="E31" s="12"/>
      <c r="G31" s="5">
        <v>1285</v>
      </c>
      <c r="H31" s="5">
        <v>1</v>
      </c>
      <c r="I31" s="5">
        <f t="shared" si="1"/>
        <v>0</v>
      </c>
      <c r="K31" s="5">
        <v>1894</v>
      </c>
      <c r="L31" s="5">
        <v>1</v>
      </c>
      <c r="M31" s="5">
        <f t="shared" si="2"/>
        <v>0</v>
      </c>
      <c r="O31" s="5">
        <v>1862</v>
      </c>
      <c r="P31" s="5">
        <v>1</v>
      </c>
      <c r="Q31" s="5">
        <f t="shared" si="3"/>
        <v>0</v>
      </c>
      <c r="S31" s="5">
        <v>1627</v>
      </c>
      <c r="T31" s="5">
        <v>1</v>
      </c>
      <c r="U31" s="5">
        <f t="shared" si="4"/>
        <v>0</v>
      </c>
      <c r="X31" s="5">
        <v>0</v>
      </c>
      <c r="Y31" s="5">
        <v>1894</v>
      </c>
      <c r="AA31" s="5">
        <f t="shared" si="5"/>
        <v>6668</v>
      </c>
      <c r="AB31" s="5">
        <f t="shared" si="5"/>
        <v>4</v>
      </c>
      <c r="AC31" s="5">
        <f t="shared" si="6"/>
        <v>1667</v>
      </c>
      <c r="AD31" s="7">
        <f t="shared" si="7"/>
        <v>1</v>
      </c>
    </row>
    <row r="32" spans="1:30" x14ac:dyDescent="0.2">
      <c r="A32" s="6">
        <v>45888</v>
      </c>
      <c r="C32" s="12"/>
      <c r="D32" s="12"/>
      <c r="E32" s="12"/>
      <c r="G32" s="5">
        <v>2213</v>
      </c>
      <c r="H32" s="5">
        <v>1</v>
      </c>
      <c r="I32" s="5">
        <f t="shared" si="1"/>
        <v>0</v>
      </c>
      <c r="K32" s="5">
        <v>2239</v>
      </c>
      <c r="L32" s="5">
        <v>1</v>
      </c>
      <c r="M32" s="5">
        <f t="shared" si="2"/>
        <v>0</v>
      </c>
      <c r="P32" s="5">
        <v>0</v>
      </c>
      <c r="Q32" s="5">
        <v>2239</v>
      </c>
      <c r="S32" s="5">
        <v>1234</v>
      </c>
      <c r="T32" s="5">
        <v>1</v>
      </c>
      <c r="U32" s="5">
        <f t="shared" si="4"/>
        <v>0</v>
      </c>
      <c r="X32" s="5">
        <v>0</v>
      </c>
      <c r="Y32" s="5">
        <v>2239</v>
      </c>
      <c r="AA32" s="5">
        <f t="shared" si="5"/>
        <v>5686</v>
      </c>
      <c r="AB32" s="5">
        <f t="shared" si="5"/>
        <v>3</v>
      </c>
      <c r="AC32" s="5">
        <f t="shared" si="6"/>
        <v>1895</v>
      </c>
      <c r="AD32" s="7">
        <f t="shared" si="7"/>
        <v>1</v>
      </c>
    </row>
    <row r="33" spans="1:30" x14ac:dyDescent="0.2">
      <c r="A33" s="6">
        <v>45896</v>
      </c>
      <c r="C33" s="12"/>
      <c r="D33" s="12"/>
      <c r="E33" s="12"/>
      <c r="G33" s="5">
        <v>1776</v>
      </c>
      <c r="H33" s="5">
        <v>1</v>
      </c>
      <c r="I33" s="5">
        <f t="shared" si="1"/>
        <v>0</v>
      </c>
      <c r="K33" s="5">
        <v>1421</v>
      </c>
      <c r="L33" s="5">
        <v>1</v>
      </c>
      <c r="M33" s="5">
        <f t="shared" si="2"/>
        <v>0</v>
      </c>
      <c r="O33" s="5">
        <v>1550</v>
      </c>
      <c r="P33" s="5">
        <v>1</v>
      </c>
      <c r="Q33" s="5">
        <f t="shared" si="3"/>
        <v>0</v>
      </c>
      <c r="S33" s="5">
        <v>1701</v>
      </c>
      <c r="T33" s="5">
        <v>1</v>
      </c>
      <c r="U33" s="5">
        <f t="shared" si="4"/>
        <v>0</v>
      </c>
      <c r="X33" s="5">
        <v>0</v>
      </c>
      <c r="Y33" s="5">
        <v>1776</v>
      </c>
      <c r="AA33" s="5">
        <f t="shared" si="5"/>
        <v>6448</v>
      </c>
      <c r="AB33" s="5">
        <f t="shared" si="5"/>
        <v>4</v>
      </c>
      <c r="AC33" s="5">
        <f t="shared" si="6"/>
        <v>1612</v>
      </c>
      <c r="AD33" s="7">
        <f t="shared" si="7"/>
        <v>1</v>
      </c>
    </row>
    <row r="34" spans="1:30" x14ac:dyDescent="0.2">
      <c r="A34" s="6">
        <v>45902</v>
      </c>
      <c r="C34" s="12"/>
      <c r="D34" s="12"/>
      <c r="E34" s="12"/>
      <c r="H34" s="5">
        <v>0</v>
      </c>
      <c r="I34" s="5">
        <v>2954</v>
      </c>
      <c r="K34" s="5">
        <v>2954</v>
      </c>
      <c r="L34" s="5">
        <v>1</v>
      </c>
      <c r="M34" s="5">
        <f t="shared" si="2"/>
        <v>0</v>
      </c>
      <c r="O34" s="5">
        <v>1498</v>
      </c>
      <c r="P34" s="5">
        <v>1</v>
      </c>
      <c r="Q34" s="5">
        <f t="shared" si="3"/>
        <v>0</v>
      </c>
      <c r="S34" s="5">
        <v>2856</v>
      </c>
      <c r="T34" s="5">
        <v>1</v>
      </c>
      <c r="U34" s="5">
        <f t="shared" si="4"/>
        <v>0</v>
      </c>
      <c r="W34" s="5">
        <v>1652</v>
      </c>
      <c r="X34" s="5">
        <v>1</v>
      </c>
      <c r="Y34" s="5">
        <f t="shared" si="8"/>
        <v>0</v>
      </c>
      <c r="AA34" s="5">
        <f t="shared" si="5"/>
        <v>8960</v>
      </c>
      <c r="AB34" s="5">
        <f t="shared" si="5"/>
        <v>4</v>
      </c>
      <c r="AC34" s="5">
        <f t="shared" si="6"/>
        <v>2240</v>
      </c>
      <c r="AD34" s="7">
        <f t="shared" si="7"/>
        <v>1</v>
      </c>
    </row>
    <row r="35" spans="1:30" x14ac:dyDescent="0.2">
      <c r="A35" s="6">
        <v>45909</v>
      </c>
      <c r="C35" s="12"/>
      <c r="D35" s="12"/>
      <c r="E35" s="12"/>
      <c r="H35" s="5">
        <v>0</v>
      </c>
      <c r="I35" s="5">
        <v>2562</v>
      </c>
      <c r="K35" s="5">
        <v>2525</v>
      </c>
      <c r="L35" s="5">
        <v>1</v>
      </c>
      <c r="M35" s="5">
        <f t="shared" si="2"/>
        <v>0</v>
      </c>
      <c r="O35" s="5">
        <v>1754</v>
      </c>
      <c r="P35" s="5">
        <v>1</v>
      </c>
      <c r="Q35" s="5">
        <f t="shared" si="3"/>
        <v>0</v>
      </c>
      <c r="S35" s="5">
        <v>2562</v>
      </c>
      <c r="T35" s="5">
        <v>1</v>
      </c>
      <c r="U35" s="5">
        <f t="shared" si="4"/>
        <v>0</v>
      </c>
      <c r="X35" s="5">
        <v>0</v>
      </c>
      <c r="Y35" s="5">
        <v>2562</v>
      </c>
      <c r="AA35" s="5">
        <f t="shared" si="5"/>
        <v>6841</v>
      </c>
      <c r="AB35" s="5">
        <f t="shared" si="5"/>
        <v>3</v>
      </c>
      <c r="AC35" s="5">
        <f t="shared" si="6"/>
        <v>2280</v>
      </c>
      <c r="AD35" s="7">
        <f t="shared" si="7"/>
        <v>1</v>
      </c>
    </row>
    <row r="36" spans="1:30" x14ac:dyDescent="0.2">
      <c r="A36" s="6">
        <v>45916</v>
      </c>
      <c r="C36" s="12"/>
      <c r="D36" s="12"/>
      <c r="E36" s="12"/>
      <c r="H36" s="5">
        <v>0</v>
      </c>
      <c r="I36" s="5">
        <v>2104</v>
      </c>
      <c r="K36" s="5">
        <v>1752</v>
      </c>
      <c r="L36" s="5">
        <v>1</v>
      </c>
      <c r="M36" s="5">
        <f t="shared" si="2"/>
        <v>0</v>
      </c>
      <c r="O36" s="5">
        <v>2104</v>
      </c>
      <c r="P36" s="5">
        <v>1</v>
      </c>
      <c r="Q36" s="5">
        <f t="shared" si="3"/>
        <v>0</v>
      </c>
      <c r="S36" s="5">
        <v>1630</v>
      </c>
      <c r="T36" s="5">
        <v>1</v>
      </c>
      <c r="U36" s="5">
        <f t="shared" si="4"/>
        <v>0</v>
      </c>
      <c r="X36" s="5">
        <v>0</v>
      </c>
      <c r="Y36" s="5">
        <v>2104</v>
      </c>
      <c r="AA36" s="5">
        <f t="shared" ref="AA36:AB50" si="9">C36+G36+K36+O36+S36+W36</f>
        <v>5486</v>
      </c>
      <c r="AB36" s="5">
        <f t="shared" si="9"/>
        <v>3</v>
      </c>
      <c r="AC36" s="5">
        <f t="shared" si="6"/>
        <v>1829</v>
      </c>
      <c r="AD36" s="7">
        <f t="shared" si="7"/>
        <v>1</v>
      </c>
    </row>
    <row r="37" spans="1:30" x14ac:dyDescent="0.2">
      <c r="A37" s="6">
        <v>45923</v>
      </c>
      <c r="C37" s="12"/>
      <c r="D37" s="12"/>
      <c r="E37" s="12"/>
      <c r="G37" s="5">
        <v>2581</v>
      </c>
      <c r="H37" s="5">
        <v>1</v>
      </c>
      <c r="I37" s="5">
        <f t="shared" si="1"/>
        <v>0</v>
      </c>
      <c r="L37" s="5">
        <v>0</v>
      </c>
      <c r="M37" s="5">
        <v>2581</v>
      </c>
      <c r="O37" s="5">
        <v>1892</v>
      </c>
      <c r="P37" s="5">
        <v>1</v>
      </c>
      <c r="Q37" s="5">
        <f t="shared" si="3"/>
        <v>0</v>
      </c>
      <c r="S37" s="5">
        <v>2552</v>
      </c>
      <c r="T37" s="5">
        <v>1</v>
      </c>
      <c r="U37" s="5">
        <f t="shared" si="4"/>
        <v>0</v>
      </c>
      <c r="X37" s="5">
        <v>0</v>
      </c>
      <c r="Y37" s="5">
        <v>2581</v>
      </c>
      <c r="AA37" s="5">
        <f t="shared" si="9"/>
        <v>7025</v>
      </c>
      <c r="AB37" s="5">
        <f t="shared" si="9"/>
        <v>3</v>
      </c>
      <c r="AC37" s="5">
        <f t="shared" si="6"/>
        <v>2342</v>
      </c>
      <c r="AD37" s="7">
        <f t="shared" si="7"/>
        <v>1</v>
      </c>
    </row>
    <row r="38" spans="1:30" x14ac:dyDescent="0.2">
      <c r="A38" s="6">
        <v>45930</v>
      </c>
      <c r="C38" s="12"/>
      <c r="D38" s="12"/>
      <c r="E38" s="12"/>
      <c r="G38" s="5">
        <v>2063</v>
      </c>
      <c r="H38" s="5">
        <v>1</v>
      </c>
      <c r="I38" s="5">
        <f t="shared" si="1"/>
        <v>0</v>
      </c>
      <c r="K38" s="5">
        <v>1929</v>
      </c>
      <c r="L38" s="5">
        <v>1</v>
      </c>
      <c r="M38" s="5">
        <f t="shared" si="2"/>
        <v>0</v>
      </c>
      <c r="O38" s="5">
        <v>1172</v>
      </c>
      <c r="P38" s="5">
        <v>1</v>
      </c>
      <c r="Q38" s="5">
        <f t="shared" si="3"/>
        <v>0</v>
      </c>
      <c r="S38" s="5">
        <v>1558</v>
      </c>
      <c r="T38" s="5">
        <v>1</v>
      </c>
      <c r="U38" s="5">
        <f t="shared" si="4"/>
        <v>0</v>
      </c>
      <c r="X38" s="5">
        <v>0</v>
      </c>
      <c r="Y38" s="5">
        <v>2063</v>
      </c>
      <c r="AA38" s="5">
        <f t="shared" si="9"/>
        <v>6722</v>
      </c>
      <c r="AB38" s="5">
        <f t="shared" si="9"/>
        <v>4</v>
      </c>
      <c r="AC38" s="5">
        <f t="shared" si="6"/>
        <v>1681</v>
      </c>
      <c r="AD38" s="7">
        <f t="shared" si="7"/>
        <v>1</v>
      </c>
    </row>
    <row r="39" spans="1:30" x14ac:dyDescent="0.2">
      <c r="A39" s="6">
        <v>45936</v>
      </c>
      <c r="C39" s="12"/>
      <c r="D39" s="12"/>
      <c r="E39" s="12"/>
      <c r="G39" s="5">
        <v>2173</v>
      </c>
      <c r="H39" s="5">
        <v>1</v>
      </c>
      <c r="I39" s="5">
        <f t="shared" si="1"/>
        <v>0</v>
      </c>
      <c r="K39" s="5">
        <v>1823</v>
      </c>
      <c r="L39" s="5">
        <v>1</v>
      </c>
      <c r="M39" s="5">
        <f t="shared" si="2"/>
        <v>0</v>
      </c>
      <c r="O39" s="5">
        <v>1686</v>
      </c>
      <c r="P39" s="5">
        <v>1</v>
      </c>
      <c r="Q39" s="5">
        <f t="shared" si="3"/>
        <v>0</v>
      </c>
      <c r="S39" s="5">
        <v>1457</v>
      </c>
      <c r="T39" s="5">
        <v>1</v>
      </c>
      <c r="U39" s="5">
        <f t="shared" si="4"/>
        <v>0</v>
      </c>
      <c r="X39" s="5">
        <v>0</v>
      </c>
      <c r="Y39" s="5">
        <v>2173</v>
      </c>
      <c r="AA39" s="5">
        <f t="shared" si="9"/>
        <v>7139</v>
      </c>
      <c r="AB39" s="5">
        <f t="shared" si="9"/>
        <v>4</v>
      </c>
      <c r="AC39" s="5">
        <f t="shared" si="6"/>
        <v>1785</v>
      </c>
      <c r="AD39" s="7">
        <f t="shared" si="7"/>
        <v>1</v>
      </c>
    </row>
    <row r="40" spans="1:30" x14ac:dyDescent="0.2">
      <c r="A40" s="6">
        <v>45945</v>
      </c>
      <c r="C40" s="12"/>
      <c r="D40" s="12"/>
      <c r="E40" s="12"/>
      <c r="G40" s="5">
        <v>1400</v>
      </c>
      <c r="H40" s="5">
        <v>1</v>
      </c>
      <c r="I40" s="5">
        <f t="shared" si="1"/>
        <v>0</v>
      </c>
      <c r="K40" s="5">
        <v>1682</v>
      </c>
      <c r="L40" s="5">
        <v>1</v>
      </c>
      <c r="M40" s="5">
        <f t="shared" si="2"/>
        <v>0</v>
      </c>
      <c r="O40" s="5">
        <v>1462</v>
      </c>
      <c r="P40" s="5">
        <v>1</v>
      </c>
      <c r="Q40" s="5">
        <f t="shared" si="3"/>
        <v>0</v>
      </c>
      <c r="T40" s="5">
        <v>0</v>
      </c>
      <c r="U40" s="5">
        <v>1682</v>
      </c>
      <c r="X40" s="5">
        <v>0</v>
      </c>
      <c r="Y40" s="5">
        <v>1682</v>
      </c>
      <c r="AA40" s="5">
        <f t="shared" si="9"/>
        <v>4544</v>
      </c>
      <c r="AB40" s="5">
        <f t="shared" si="9"/>
        <v>3</v>
      </c>
      <c r="AC40" s="5">
        <f t="shared" si="6"/>
        <v>1515</v>
      </c>
      <c r="AD40" s="7">
        <f t="shared" si="7"/>
        <v>1</v>
      </c>
    </row>
    <row r="41" spans="1:30" x14ac:dyDescent="0.2">
      <c r="A41" s="6">
        <v>45951</v>
      </c>
      <c r="C41" s="12"/>
      <c r="D41" s="12"/>
      <c r="E41" s="12"/>
      <c r="G41" s="5">
        <v>1596</v>
      </c>
      <c r="H41" s="5">
        <v>1</v>
      </c>
      <c r="I41" s="5">
        <f t="shared" si="1"/>
        <v>0</v>
      </c>
      <c r="K41" s="5">
        <v>2408</v>
      </c>
      <c r="L41" s="5">
        <v>1</v>
      </c>
      <c r="M41" s="5">
        <f t="shared" si="2"/>
        <v>0</v>
      </c>
      <c r="O41" s="5">
        <v>2731</v>
      </c>
      <c r="P41" s="5">
        <v>1</v>
      </c>
      <c r="Q41" s="5">
        <f t="shared" si="3"/>
        <v>0</v>
      </c>
      <c r="T41" s="5">
        <v>0</v>
      </c>
      <c r="U41" s="5">
        <v>2731</v>
      </c>
      <c r="X41" s="5">
        <v>0</v>
      </c>
      <c r="Y41" s="5">
        <v>2731</v>
      </c>
      <c r="AA41" s="5">
        <f t="shared" si="9"/>
        <v>6735</v>
      </c>
      <c r="AB41" s="5">
        <f t="shared" si="9"/>
        <v>3</v>
      </c>
      <c r="AC41" s="5">
        <f t="shared" si="6"/>
        <v>2245</v>
      </c>
      <c r="AD41" s="7">
        <f t="shared" si="7"/>
        <v>1</v>
      </c>
    </row>
    <row r="42" spans="1:30" x14ac:dyDescent="0.2">
      <c r="A42" s="6">
        <v>45958</v>
      </c>
      <c r="C42" s="12"/>
      <c r="D42" s="12"/>
      <c r="E42" s="12"/>
      <c r="G42" s="5">
        <v>2016</v>
      </c>
      <c r="H42" s="5">
        <v>1</v>
      </c>
      <c r="I42" s="5">
        <f t="shared" si="1"/>
        <v>0</v>
      </c>
      <c r="K42" s="5">
        <v>1886</v>
      </c>
      <c r="L42" s="5">
        <v>1</v>
      </c>
      <c r="M42" s="5">
        <f t="shared" si="2"/>
        <v>0</v>
      </c>
      <c r="O42" s="5">
        <v>1725</v>
      </c>
      <c r="P42" s="5">
        <v>1</v>
      </c>
      <c r="Q42" s="5">
        <f t="shared" si="3"/>
        <v>0</v>
      </c>
      <c r="S42" s="5">
        <v>1211</v>
      </c>
      <c r="T42" s="5">
        <v>1</v>
      </c>
      <c r="U42" s="5">
        <f t="shared" si="4"/>
        <v>0</v>
      </c>
      <c r="X42" s="5">
        <v>0</v>
      </c>
      <c r="Y42" s="5">
        <v>2016</v>
      </c>
      <c r="AA42" s="5">
        <f t="shared" si="9"/>
        <v>6838</v>
      </c>
      <c r="AB42" s="5">
        <f t="shared" si="9"/>
        <v>4</v>
      </c>
      <c r="AC42" s="5">
        <f t="shared" si="6"/>
        <v>1710</v>
      </c>
      <c r="AD42" s="7">
        <f t="shared" si="7"/>
        <v>1</v>
      </c>
    </row>
    <row r="43" spans="1:30" x14ac:dyDescent="0.2">
      <c r="A43" s="37" t="s">
        <v>46</v>
      </c>
      <c r="C43" s="12"/>
      <c r="D43" s="12"/>
      <c r="E43" s="12"/>
      <c r="G43" s="5">
        <v>10892</v>
      </c>
      <c r="H43" s="5">
        <v>1</v>
      </c>
      <c r="I43" s="5">
        <f t="shared" si="1"/>
        <v>0</v>
      </c>
      <c r="K43" s="5">
        <v>10113</v>
      </c>
      <c r="L43" s="5">
        <v>1</v>
      </c>
      <c r="M43" s="5">
        <f t="shared" si="2"/>
        <v>0</v>
      </c>
      <c r="O43" s="5">
        <v>9081</v>
      </c>
      <c r="P43" s="5">
        <v>1</v>
      </c>
      <c r="Q43" s="5">
        <f t="shared" si="3"/>
        <v>0</v>
      </c>
      <c r="S43" s="5">
        <v>11998</v>
      </c>
      <c r="T43" s="5">
        <v>1</v>
      </c>
      <c r="U43" s="5">
        <f t="shared" si="4"/>
        <v>0</v>
      </c>
      <c r="W43" s="5">
        <v>11676</v>
      </c>
      <c r="X43" s="5">
        <v>1</v>
      </c>
      <c r="Y43" s="5">
        <f t="shared" si="8"/>
        <v>0</v>
      </c>
      <c r="AA43" s="5">
        <f t="shared" si="9"/>
        <v>53760</v>
      </c>
      <c r="AB43" s="5">
        <f t="shared" si="9"/>
        <v>5</v>
      </c>
      <c r="AC43" s="5">
        <f t="shared" si="6"/>
        <v>10752</v>
      </c>
      <c r="AD43" s="7">
        <f t="shared" si="7"/>
        <v>1</v>
      </c>
    </row>
    <row r="44" spans="1:30" x14ac:dyDescent="0.2">
      <c r="A44" s="6">
        <v>45972</v>
      </c>
      <c r="C44" s="12"/>
      <c r="D44" s="12"/>
      <c r="E44" s="12"/>
      <c r="G44" s="5">
        <v>914</v>
      </c>
      <c r="H44" s="5">
        <v>1</v>
      </c>
      <c r="I44" s="5">
        <f t="shared" si="1"/>
        <v>0</v>
      </c>
      <c r="K44" s="5">
        <v>1439</v>
      </c>
      <c r="L44" s="5">
        <v>1</v>
      </c>
      <c r="M44" s="5">
        <f t="shared" si="2"/>
        <v>0</v>
      </c>
      <c r="O44" s="5">
        <v>1876</v>
      </c>
      <c r="P44" s="5">
        <v>1</v>
      </c>
      <c r="Q44" s="5">
        <f t="shared" si="3"/>
        <v>0</v>
      </c>
      <c r="S44" s="5">
        <v>1532</v>
      </c>
      <c r="T44" s="5">
        <v>1</v>
      </c>
      <c r="U44" s="5">
        <f t="shared" si="4"/>
        <v>0</v>
      </c>
      <c r="X44" s="5">
        <v>0</v>
      </c>
      <c r="Y44" s="5">
        <v>1532</v>
      </c>
      <c r="AA44" s="5">
        <f t="shared" si="9"/>
        <v>5761</v>
      </c>
      <c r="AB44" s="5">
        <f t="shared" si="9"/>
        <v>4</v>
      </c>
      <c r="AC44" s="5">
        <f t="shared" si="6"/>
        <v>1440</v>
      </c>
      <c r="AD44" s="7">
        <f t="shared" si="7"/>
        <v>1</v>
      </c>
    </row>
    <row r="45" spans="1:30" x14ac:dyDescent="0.2">
      <c r="A45" s="6">
        <v>45979</v>
      </c>
      <c r="C45" s="12"/>
      <c r="D45" s="12"/>
      <c r="E45" s="12"/>
      <c r="G45" s="5">
        <v>1065</v>
      </c>
      <c r="H45" s="5">
        <v>1</v>
      </c>
      <c r="I45" s="5">
        <f t="shared" si="1"/>
        <v>0</v>
      </c>
      <c r="K45" s="5">
        <v>1510</v>
      </c>
      <c r="L45" s="5">
        <v>1</v>
      </c>
      <c r="M45" s="5">
        <f t="shared" si="2"/>
        <v>0</v>
      </c>
      <c r="O45" s="5">
        <v>1710</v>
      </c>
      <c r="P45" s="5">
        <v>1</v>
      </c>
      <c r="Q45" s="5">
        <f t="shared" si="3"/>
        <v>0</v>
      </c>
      <c r="S45" s="5">
        <v>1456</v>
      </c>
      <c r="T45" s="5">
        <v>1</v>
      </c>
      <c r="U45" s="5">
        <f t="shared" si="4"/>
        <v>0</v>
      </c>
      <c r="X45" s="5">
        <v>0</v>
      </c>
      <c r="Y45" s="5">
        <v>1710</v>
      </c>
      <c r="AA45" s="5">
        <f t="shared" si="9"/>
        <v>5741</v>
      </c>
      <c r="AB45" s="5">
        <f t="shared" si="9"/>
        <v>4</v>
      </c>
      <c r="AC45" s="5">
        <f t="shared" si="6"/>
        <v>1435</v>
      </c>
      <c r="AD45" s="7">
        <f t="shared" si="7"/>
        <v>1</v>
      </c>
    </row>
    <row r="46" spans="1:30" x14ac:dyDescent="0.2">
      <c r="A46" s="6">
        <v>45987</v>
      </c>
      <c r="C46" s="12"/>
      <c r="D46" s="12"/>
      <c r="E46" s="12"/>
      <c r="G46" s="5">
        <v>1349</v>
      </c>
      <c r="H46" s="5">
        <v>1</v>
      </c>
      <c r="I46" s="5">
        <f t="shared" si="1"/>
        <v>0</v>
      </c>
      <c r="K46" s="5">
        <v>1642</v>
      </c>
      <c r="L46" s="5">
        <v>1</v>
      </c>
      <c r="M46" s="5">
        <f t="shared" si="2"/>
        <v>0</v>
      </c>
      <c r="O46" s="5">
        <v>1152</v>
      </c>
      <c r="P46" s="5">
        <v>1</v>
      </c>
      <c r="Q46" s="5">
        <f t="shared" si="3"/>
        <v>0</v>
      </c>
      <c r="S46" s="5">
        <v>1760</v>
      </c>
      <c r="T46" s="5">
        <v>1</v>
      </c>
      <c r="U46" s="5">
        <f t="shared" si="4"/>
        <v>0</v>
      </c>
      <c r="X46" s="5">
        <v>0</v>
      </c>
      <c r="Y46" s="5">
        <v>1760</v>
      </c>
      <c r="AA46" s="5">
        <f t="shared" si="9"/>
        <v>5903</v>
      </c>
      <c r="AB46" s="5">
        <f t="shared" si="9"/>
        <v>4</v>
      </c>
      <c r="AC46" s="5">
        <f t="shared" si="6"/>
        <v>1476</v>
      </c>
      <c r="AD46" s="7">
        <f t="shared" si="7"/>
        <v>1</v>
      </c>
    </row>
    <row r="47" spans="1:30" x14ac:dyDescent="0.2">
      <c r="A47" s="6">
        <v>45992</v>
      </c>
      <c r="C47" s="12"/>
      <c r="D47" s="12"/>
      <c r="E47" s="12"/>
      <c r="G47" s="5">
        <v>2503</v>
      </c>
      <c r="H47" s="5">
        <v>1</v>
      </c>
      <c r="I47" s="5">
        <f t="shared" si="1"/>
        <v>0</v>
      </c>
      <c r="K47" s="5">
        <v>2509</v>
      </c>
      <c r="L47" s="5">
        <v>1</v>
      </c>
      <c r="M47" s="5">
        <f t="shared" si="2"/>
        <v>0</v>
      </c>
      <c r="O47" s="5">
        <v>1681</v>
      </c>
      <c r="P47" s="5">
        <v>1</v>
      </c>
      <c r="Q47" s="5">
        <f t="shared" si="3"/>
        <v>0</v>
      </c>
      <c r="S47" s="5">
        <v>1147</v>
      </c>
      <c r="T47" s="5">
        <v>1</v>
      </c>
      <c r="U47" s="5">
        <f t="shared" si="4"/>
        <v>0</v>
      </c>
      <c r="X47" s="5">
        <v>0</v>
      </c>
      <c r="Y47" s="5">
        <v>2509</v>
      </c>
      <c r="AA47" s="5">
        <f t="shared" si="9"/>
        <v>7840</v>
      </c>
      <c r="AB47" s="5">
        <f t="shared" si="9"/>
        <v>4</v>
      </c>
      <c r="AC47" s="5">
        <f t="shared" si="6"/>
        <v>1960</v>
      </c>
      <c r="AD47" s="7">
        <f t="shared" si="7"/>
        <v>1</v>
      </c>
    </row>
    <row r="48" spans="1:30" x14ac:dyDescent="0.2">
      <c r="A48" s="6">
        <v>46000</v>
      </c>
      <c r="C48" s="12"/>
      <c r="D48" s="12"/>
      <c r="E48" s="12"/>
      <c r="G48" s="5">
        <v>1726</v>
      </c>
      <c r="H48" s="5">
        <v>1</v>
      </c>
      <c r="I48" s="5">
        <f t="shared" si="1"/>
        <v>0</v>
      </c>
      <c r="K48" s="5">
        <v>1138</v>
      </c>
      <c r="L48" s="5">
        <v>1</v>
      </c>
      <c r="M48" s="5">
        <f t="shared" si="2"/>
        <v>0</v>
      </c>
      <c r="O48" s="5">
        <v>1711</v>
      </c>
      <c r="P48" s="5">
        <v>1</v>
      </c>
      <c r="Q48" s="5">
        <f t="shared" si="3"/>
        <v>0</v>
      </c>
      <c r="S48" s="5">
        <v>1265</v>
      </c>
      <c r="T48" s="5">
        <v>1</v>
      </c>
      <c r="U48" s="5">
        <f t="shared" si="4"/>
        <v>0</v>
      </c>
      <c r="X48" s="5">
        <v>0</v>
      </c>
      <c r="Y48" s="5">
        <v>1726</v>
      </c>
      <c r="AA48" s="5">
        <f t="shared" si="9"/>
        <v>5840</v>
      </c>
      <c r="AB48" s="5">
        <f t="shared" si="9"/>
        <v>4</v>
      </c>
      <c r="AC48" s="5">
        <f t="shared" si="6"/>
        <v>1460</v>
      </c>
      <c r="AD48" s="7">
        <f t="shared" si="7"/>
        <v>1</v>
      </c>
    </row>
    <row r="49" spans="1:34" x14ac:dyDescent="0.2">
      <c r="A49" s="6">
        <v>46007</v>
      </c>
      <c r="C49" s="12"/>
      <c r="D49" s="12"/>
      <c r="E49" s="12"/>
      <c r="G49" s="5">
        <v>1189</v>
      </c>
      <c r="H49" s="5">
        <v>1</v>
      </c>
      <c r="I49" s="5">
        <f t="shared" si="1"/>
        <v>0</v>
      </c>
      <c r="K49" s="5">
        <v>1174</v>
      </c>
      <c r="L49" s="5">
        <v>1</v>
      </c>
      <c r="M49" s="5">
        <f t="shared" si="2"/>
        <v>0</v>
      </c>
      <c r="O49" s="5">
        <v>1980</v>
      </c>
      <c r="P49" s="5">
        <v>1</v>
      </c>
      <c r="Q49" s="5">
        <f t="shared" si="3"/>
        <v>0</v>
      </c>
      <c r="S49" s="5">
        <v>1540</v>
      </c>
      <c r="T49" s="5">
        <v>1</v>
      </c>
      <c r="U49" s="5">
        <f t="shared" si="4"/>
        <v>0</v>
      </c>
      <c r="X49" s="5">
        <v>0</v>
      </c>
      <c r="Y49" s="5">
        <v>1980</v>
      </c>
      <c r="AA49" s="5">
        <f t="shared" si="9"/>
        <v>5883</v>
      </c>
      <c r="AB49" s="5">
        <f t="shared" si="9"/>
        <v>4</v>
      </c>
      <c r="AC49" s="5">
        <f t="shared" si="6"/>
        <v>1471</v>
      </c>
      <c r="AD49" s="7">
        <f t="shared" si="7"/>
        <v>1</v>
      </c>
    </row>
    <row r="50" spans="1:34" x14ac:dyDescent="0.2">
      <c r="A50" s="6">
        <v>46014</v>
      </c>
      <c r="C50" s="12"/>
      <c r="D50" s="12"/>
      <c r="E50" s="12"/>
      <c r="G50" s="5">
        <v>1681</v>
      </c>
      <c r="H50" s="5">
        <v>1</v>
      </c>
      <c r="I50" s="5">
        <f t="shared" si="1"/>
        <v>0</v>
      </c>
      <c r="K50" s="5">
        <v>1377</v>
      </c>
      <c r="L50" s="5">
        <v>1</v>
      </c>
      <c r="M50" s="5">
        <f t="shared" si="2"/>
        <v>0</v>
      </c>
      <c r="O50" s="5">
        <v>1358</v>
      </c>
      <c r="P50" s="5">
        <v>1</v>
      </c>
      <c r="Q50" s="5">
        <f t="shared" si="3"/>
        <v>0</v>
      </c>
      <c r="S50" s="5">
        <v>1043</v>
      </c>
      <c r="T50" s="5">
        <v>1</v>
      </c>
      <c r="U50" s="5">
        <f t="shared" si="4"/>
        <v>0</v>
      </c>
      <c r="X50" s="5">
        <v>1681</v>
      </c>
      <c r="Y50" s="5">
        <f t="shared" si="8"/>
        <v>0</v>
      </c>
      <c r="AA50" s="5">
        <f t="shared" si="9"/>
        <v>5459</v>
      </c>
      <c r="AB50" s="5">
        <f t="shared" si="9"/>
        <v>1685</v>
      </c>
      <c r="AC50" s="5">
        <f t="shared" si="6"/>
        <v>3</v>
      </c>
      <c r="AD50" s="7">
        <f t="shared" si="7"/>
        <v>1</v>
      </c>
    </row>
    <row r="52" spans="1:34" x14ac:dyDescent="0.2">
      <c r="A52" s="3" t="s">
        <v>9</v>
      </c>
      <c r="C52" s="5">
        <f>SUM(C4:C50)</f>
        <v>22955</v>
      </c>
      <c r="D52" s="5">
        <f>SUM(D4:D50)</f>
        <v>15</v>
      </c>
      <c r="E52" s="5">
        <f>SUM(E4:E50)</f>
        <v>11327</v>
      </c>
      <c r="G52" s="5">
        <f>SUM(G4:G50)</f>
        <v>76841</v>
      </c>
      <c r="H52" s="5">
        <f>SUM(H4:H50)</f>
        <v>43</v>
      </c>
      <c r="I52" s="5">
        <f>SUM(I4:I50)</f>
        <v>9746</v>
      </c>
      <c r="K52" s="5">
        <f>SUM(K4:K50)</f>
        <v>77786</v>
      </c>
      <c r="L52" s="5">
        <f>SUM(L4:L50)</f>
        <v>42</v>
      </c>
      <c r="M52" s="5">
        <f>SUM(M4:M50)</f>
        <v>12709</v>
      </c>
      <c r="O52" s="5">
        <f>SUM(O4:O50)</f>
        <v>82010</v>
      </c>
      <c r="P52" s="5">
        <f>SUM(P4:P50)</f>
        <v>45</v>
      </c>
      <c r="Q52" s="5">
        <f>SUM(Q4:Q50)</f>
        <v>4358</v>
      </c>
      <c r="S52" s="5">
        <f>SUM(S4:S50)</f>
        <v>78108</v>
      </c>
      <c r="T52" s="5">
        <f>SUM(T4:T50)</f>
        <v>45</v>
      </c>
      <c r="U52" s="5">
        <f>SUM(U4:U50)</f>
        <v>4413</v>
      </c>
      <c r="W52" s="5">
        <f>SUM(W4:W50)</f>
        <v>16657</v>
      </c>
      <c r="X52" s="5">
        <f>SUM(X4:X50)</f>
        <v>1685</v>
      </c>
      <c r="Y52" s="5">
        <f>SUM(Y4:Y50)</f>
        <v>84311</v>
      </c>
      <c r="AA52" s="5"/>
      <c r="AB52" s="5"/>
      <c r="AD52" s="5">
        <f>SUM(AD4:AD50)</f>
        <v>47</v>
      </c>
    </row>
    <row r="53" spans="1:34" x14ac:dyDescent="0.2">
      <c r="A53" s="3" t="s">
        <v>10</v>
      </c>
      <c r="C53" s="5">
        <f>C52/D52</f>
        <v>1530</v>
      </c>
      <c r="G53" s="5">
        <f>G52/H52</f>
        <v>1787</v>
      </c>
      <c r="K53" s="5">
        <f>K52/L52</f>
        <v>1852</v>
      </c>
      <c r="O53" s="5">
        <f>O52/P52</f>
        <v>1822</v>
      </c>
      <c r="S53" s="5">
        <f>S52/T52</f>
        <v>1736</v>
      </c>
      <c r="W53" s="5">
        <f>W52/X52</f>
        <v>10</v>
      </c>
    </row>
    <row r="54" spans="1:34" x14ac:dyDescent="0.2">
      <c r="A54" s="3" t="s">
        <v>11</v>
      </c>
      <c r="C54" s="5">
        <f>(C52+E52)/$AD$52</f>
        <v>729</v>
      </c>
      <c r="G54" s="5">
        <f>(G52+I52)/$AD$52</f>
        <v>1842</v>
      </c>
      <c r="K54" s="5">
        <f>(K52+M52)/$AD$52</f>
        <v>1925</v>
      </c>
      <c r="O54" s="5">
        <f>(O52+Q52)/$AD$52</f>
        <v>1838</v>
      </c>
      <c r="S54" s="5">
        <f>(S52+U52)/$AD$52</f>
        <v>1756</v>
      </c>
      <c r="W54" s="5">
        <f>(W52+Y52)/$AD$52</f>
        <v>2148</v>
      </c>
      <c r="AA54" s="5"/>
    </row>
    <row r="56" spans="1:34" x14ac:dyDescent="0.2">
      <c r="A56" s="8" t="s">
        <v>29</v>
      </c>
      <c r="C56" s="60" t="str">
        <f>C2</f>
        <v>Jürgen</v>
      </c>
      <c r="D56" s="61"/>
      <c r="E56" s="62"/>
      <c r="G56" s="51" t="str">
        <f>G2</f>
        <v>Martin</v>
      </c>
      <c r="H56" s="52"/>
      <c r="I56" s="53"/>
      <c r="K56" s="51" t="str">
        <f>K2</f>
        <v>Steffen</v>
      </c>
      <c r="L56" s="52"/>
      <c r="M56" s="53"/>
      <c r="O56" s="51" t="str">
        <f>O2</f>
        <v>Jörg</v>
      </c>
      <c r="P56" s="52"/>
      <c r="Q56" s="53"/>
      <c r="S56" s="51" t="str">
        <f>S2</f>
        <v>Oliver</v>
      </c>
      <c r="T56" s="52"/>
      <c r="U56" s="53"/>
      <c r="W56" s="51" t="str">
        <f>W2</f>
        <v>Clemens</v>
      </c>
      <c r="X56" s="52"/>
      <c r="Y56" s="53"/>
      <c r="AE56" s="12">
        <f>C60</f>
        <v>34282</v>
      </c>
      <c r="AF56" s="12">
        <v>1</v>
      </c>
      <c r="AG56" s="12">
        <f>IF(W61=1,W60,IF(S61=1,S60,IF(O61=1,O60,IF(K61=1,K60,IF(G61=1,G60,IF(C61=1,C60,""))))))</f>
        <v>82521</v>
      </c>
      <c r="AH56" s="35"/>
    </row>
    <row r="57" spans="1:34" x14ac:dyDescent="0.2">
      <c r="A57" s="8" t="s">
        <v>30</v>
      </c>
      <c r="C57" s="63">
        <f>D52</f>
        <v>15</v>
      </c>
      <c r="D57" s="64"/>
      <c r="E57" s="65"/>
      <c r="G57" s="48">
        <f>H52</f>
        <v>43</v>
      </c>
      <c r="H57" s="49"/>
      <c r="I57" s="50"/>
      <c r="K57" s="48">
        <f>L52</f>
        <v>42</v>
      </c>
      <c r="L57" s="49"/>
      <c r="M57" s="50"/>
      <c r="O57" s="48">
        <f>P52</f>
        <v>45</v>
      </c>
      <c r="P57" s="49"/>
      <c r="Q57" s="50"/>
      <c r="S57" s="48">
        <f>T52</f>
        <v>45</v>
      </c>
      <c r="T57" s="49"/>
      <c r="U57" s="50"/>
      <c r="W57" s="48">
        <f>X52</f>
        <v>1685</v>
      </c>
      <c r="X57" s="49"/>
      <c r="Y57" s="50"/>
      <c r="AE57" s="12">
        <f>G60</f>
        <v>86587</v>
      </c>
      <c r="AF57" s="12">
        <v>2</v>
      </c>
      <c r="AG57" s="12">
        <f>IF(W61=2,W60,IF(S61=2,S60,IF(O61=2,O60,IF(K61=2,K60,IF(G61=2,G60,IF(C61=2,C60,""))))))</f>
        <v>86368</v>
      </c>
      <c r="AH57" s="12">
        <f>AG57-AG56</f>
        <v>3847</v>
      </c>
    </row>
    <row r="58" spans="1:34" x14ac:dyDescent="0.2">
      <c r="A58" s="13" t="s">
        <v>31</v>
      </c>
      <c r="B58" s="13"/>
      <c r="C58" s="66">
        <f>C52</f>
        <v>22955</v>
      </c>
      <c r="D58" s="67"/>
      <c r="E58" s="68"/>
      <c r="F58" s="14"/>
      <c r="G58" s="45">
        <f>G52</f>
        <v>76841</v>
      </c>
      <c r="H58" s="46"/>
      <c r="I58" s="47"/>
      <c r="J58" s="14"/>
      <c r="K58" s="45">
        <f>K52</f>
        <v>77786</v>
      </c>
      <c r="L58" s="46"/>
      <c r="M58" s="47"/>
      <c r="N58" s="14"/>
      <c r="O58" s="45">
        <f>O52</f>
        <v>82010</v>
      </c>
      <c r="P58" s="46"/>
      <c r="Q58" s="47"/>
      <c r="R58" s="14"/>
      <c r="S58" s="45">
        <f>S52</f>
        <v>78108</v>
      </c>
      <c r="T58" s="46"/>
      <c r="U58" s="47"/>
      <c r="V58" s="14"/>
      <c r="W58" s="45">
        <f>W52</f>
        <v>16657</v>
      </c>
      <c r="X58" s="46"/>
      <c r="Y58" s="47"/>
      <c r="AE58" s="12">
        <f>K60</f>
        <v>90495</v>
      </c>
      <c r="AF58" s="12">
        <v>3</v>
      </c>
      <c r="AG58" s="12">
        <f>IF(W61=3,W60,IF(S61=3,S60,IF(O61=3,O60,IF(K61=3,K60,IF(G61=3,G60,IF(C61=3,C60,""))))))</f>
        <v>86587</v>
      </c>
      <c r="AH58" s="12">
        <f t="shared" ref="AH58:AH61" si="10">AG58-AG57</f>
        <v>219</v>
      </c>
    </row>
    <row r="59" spans="1:34" x14ac:dyDescent="0.2">
      <c r="A59" s="13" t="s">
        <v>32</v>
      </c>
      <c r="B59" s="13"/>
      <c r="C59" s="66">
        <f>E52</f>
        <v>11327</v>
      </c>
      <c r="D59" s="67"/>
      <c r="E59" s="68"/>
      <c r="F59" s="14"/>
      <c r="G59" s="45">
        <f>I52</f>
        <v>9746</v>
      </c>
      <c r="H59" s="46"/>
      <c r="I59" s="47"/>
      <c r="J59" s="14"/>
      <c r="K59" s="45">
        <f>M52</f>
        <v>12709</v>
      </c>
      <c r="L59" s="46"/>
      <c r="M59" s="47"/>
      <c r="N59" s="14"/>
      <c r="O59" s="45">
        <f>Q52</f>
        <v>4358</v>
      </c>
      <c r="P59" s="46"/>
      <c r="Q59" s="47"/>
      <c r="R59" s="14"/>
      <c r="S59" s="45">
        <f>U52</f>
        <v>4413</v>
      </c>
      <c r="T59" s="46"/>
      <c r="U59" s="47"/>
      <c r="V59" s="14"/>
      <c r="W59" s="45">
        <f>Y52</f>
        <v>84311</v>
      </c>
      <c r="X59" s="46"/>
      <c r="Y59" s="47"/>
      <c r="AE59" s="12">
        <f>O60</f>
        <v>86368</v>
      </c>
      <c r="AF59" s="12">
        <v>4</v>
      </c>
      <c r="AG59" s="12">
        <f>IF(W61=4,W60,IF(S61=4,S60,IF(O61=4,O60,IF(K61=4,K60,IF(G61=4,G60,IF(C61=4,C60,""))))))</f>
        <v>90495</v>
      </c>
      <c r="AH59" s="12">
        <f t="shared" si="10"/>
        <v>3908</v>
      </c>
    </row>
    <row r="60" spans="1:34" x14ac:dyDescent="0.2">
      <c r="A60" s="8" t="s">
        <v>21</v>
      </c>
      <c r="B60" s="8"/>
      <c r="C60" s="69">
        <f>C52+E52</f>
        <v>34282</v>
      </c>
      <c r="D60" s="70"/>
      <c r="E60" s="71"/>
      <c r="F60" s="9"/>
      <c r="G60" s="42">
        <f>G52+I52</f>
        <v>86587</v>
      </c>
      <c r="H60" s="43"/>
      <c r="I60" s="44"/>
      <c r="J60" s="9"/>
      <c r="K60" s="42">
        <f>K52+M52</f>
        <v>90495</v>
      </c>
      <c r="L60" s="43"/>
      <c r="M60" s="44"/>
      <c r="N60" s="9"/>
      <c r="O60" s="42">
        <f>O52+Q52</f>
        <v>86368</v>
      </c>
      <c r="P60" s="43"/>
      <c r="Q60" s="44"/>
      <c r="R60" s="9"/>
      <c r="S60" s="42">
        <f>S52+U52</f>
        <v>82521</v>
      </c>
      <c r="T60" s="43"/>
      <c r="U60" s="44"/>
      <c r="V60" s="9"/>
      <c r="W60" s="42">
        <f>W52+Y52</f>
        <v>100968</v>
      </c>
      <c r="X60" s="43"/>
      <c r="Y60" s="44"/>
      <c r="Z60" s="9"/>
      <c r="AA60" s="10"/>
      <c r="AB60" s="10"/>
      <c r="AC60" s="9"/>
      <c r="AD60" s="11"/>
      <c r="AE60" s="12">
        <f>S60</f>
        <v>82521</v>
      </c>
      <c r="AF60" s="12">
        <v>5</v>
      </c>
      <c r="AG60" s="12">
        <f>IF(W61=5,W60,IF(S61=5,S60,IF(O61=5,O60,IF(K61=5,K60,IF(G61=5,G60,IF(C61=5,C60,""))))))</f>
        <v>100968</v>
      </c>
      <c r="AH60" s="12">
        <f t="shared" si="10"/>
        <v>10473</v>
      </c>
    </row>
    <row r="61" spans="1:34" x14ac:dyDescent="0.2">
      <c r="A61" s="8" t="s">
        <v>28</v>
      </c>
      <c r="C61" s="72">
        <f>_xlfn.RANK.EQ(C60,$AE$56:$AE$61,1)</f>
        <v>1</v>
      </c>
      <c r="D61" s="73"/>
      <c r="E61" s="74"/>
      <c r="G61" s="57">
        <f>_xlfn.RANK.EQ(G60,$AE$57:$AE$61,1)</f>
        <v>3</v>
      </c>
      <c r="H61" s="58"/>
      <c r="I61" s="59"/>
      <c r="K61" s="57">
        <f>_xlfn.RANK.EQ(K60,$AE$57:$AE$61,1)</f>
        <v>4</v>
      </c>
      <c r="L61" s="58"/>
      <c r="M61" s="59"/>
      <c r="O61" s="57">
        <f>_xlfn.RANK.EQ(O60,$AE$57:$AE$61,1)</f>
        <v>2</v>
      </c>
      <c r="P61" s="58"/>
      <c r="Q61" s="59"/>
      <c r="S61" s="57">
        <f>_xlfn.RANK.EQ(S60,$AE$57:$AE$61,1)</f>
        <v>1</v>
      </c>
      <c r="T61" s="58"/>
      <c r="U61" s="59"/>
      <c r="W61" s="57">
        <f>_xlfn.RANK.EQ(W60,$AE$57:$AE$61,1)</f>
        <v>5</v>
      </c>
      <c r="X61" s="58"/>
      <c r="Y61" s="59"/>
      <c r="AE61" s="12">
        <f>W60</f>
        <v>100968</v>
      </c>
      <c r="AF61" s="12">
        <v>6</v>
      </c>
      <c r="AG61" s="12" t="str">
        <f>IF(W61=6,W60,IF(S61=6,S60,IF(O61=6,O60,IF(K61=6,K60,IF(G61=6,G60,IF(C61=6,C60,""))))))</f>
        <v/>
      </c>
      <c r="AH61" s="12" t="e">
        <f t="shared" si="10"/>
        <v>#VALUE!</v>
      </c>
    </row>
    <row r="62" spans="1:34" x14ac:dyDescent="0.2">
      <c r="A62" s="8" t="s">
        <v>41</v>
      </c>
      <c r="C62" s="75">
        <f>VLOOKUP(C61,AF56:AH61,3,FALSE)</f>
        <v>0</v>
      </c>
      <c r="D62" s="76"/>
      <c r="E62" s="77"/>
      <c r="G62" s="54">
        <f>VLOOKUP(G61,AF56:AH61,3,FALSE)</f>
        <v>219</v>
      </c>
      <c r="H62" s="55"/>
      <c r="I62" s="56"/>
      <c r="K62" s="54">
        <f>VLOOKUP(K61,AF56:AH61,3,FALSE)</f>
        <v>3908</v>
      </c>
      <c r="L62" s="55"/>
      <c r="M62" s="56"/>
      <c r="O62" s="54">
        <f>VLOOKUP(O61,AF56:AH61,3,FALSE)</f>
        <v>3847</v>
      </c>
      <c r="P62" s="55"/>
      <c r="Q62" s="56"/>
      <c r="S62" s="54">
        <f>VLOOKUP(S61,AF56:AH61,3,FALSE)</f>
        <v>0</v>
      </c>
      <c r="T62" s="55"/>
      <c r="U62" s="56"/>
      <c r="W62" s="54">
        <f>VLOOKUP(W61,AF56:AH61,3,FALSE)</f>
        <v>10473</v>
      </c>
      <c r="X62" s="55"/>
      <c r="Y62" s="56"/>
    </row>
  </sheetData>
  <mergeCells count="42">
    <mergeCell ref="W62:Y62"/>
    <mergeCell ref="C61:E61"/>
    <mergeCell ref="G61:I61"/>
    <mergeCell ref="K61:M61"/>
    <mergeCell ref="O61:Q61"/>
    <mergeCell ref="S61:U61"/>
    <mergeCell ref="W61:Y61"/>
    <mergeCell ref="C62:E62"/>
    <mergeCell ref="G62:I62"/>
    <mergeCell ref="K62:M62"/>
    <mergeCell ref="O62:Q62"/>
    <mergeCell ref="S62:U62"/>
    <mergeCell ref="W60:Y60"/>
    <mergeCell ref="C59:E59"/>
    <mergeCell ref="G59:I59"/>
    <mergeCell ref="K59:M59"/>
    <mergeCell ref="O59:Q59"/>
    <mergeCell ref="S59:U59"/>
    <mergeCell ref="W59:Y59"/>
    <mergeCell ref="C60:E60"/>
    <mergeCell ref="G60:I60"/>
    <mergeCell ref="K60:M60"/>
    <mergeCell ref="O60:Q60"/>
    <mergeCell ref="S60:U60"/>
    <mergeCell ref="W58:Y58"/>
    <mergeCell ref="C57:E57"/>
    <mergeCell ref="G57:I57"/>
    <mergeCell ref="K57:M57"/>
    <mergeCell ref="O57:Q57"/>
    <mergeCell ref="S57:U57"/>
    <mergeCell ref="W57:Y57"/>
    <mergeCell ref="C58:E58"/>
    <mergeCell ref="G58:I58"/>
    <mergeCell ref="K58:M58"/>
    <mergeCell ref="O58:Q58"/>
    <mergeCell ref="S58:U58"/>
    <mergeCell ref="W56:Y56"/>
    <mergeCell ref="C56:E56"/>
    <mergeCell ref="G56:I56"/>
    <mergeCell ref="K56:M56"/>
    <mergeCell ref="O56:Q56"/>
    <mergeCell ref="S56:U56"/>
  </mergeCells>
  <pageMargins left="0" right="0" top="0.59055118110236227" bottom="0" header="0.51181102362204722" footer="0.51181102362204722"/>
  <pageSetup paperSize="9" scale="70" orientation="landscape" horizontalDpi="4294967293" vertic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E0B0-6B12-4798-A234-BBC9CCFAE49A}">
  <dimension ref="A2:AH68"/>
  <sheetViews>
    <sheetView tabSelected="1" topLeftCell="A2" workbookViewId="0">
      <pane ySplit="765" activePane="bottomLeft"/>
      <selection activeCell="AE2" sqref="AE1:AH1048576"/>
      <selection pane="bottomLeft" activeCell="G15" sqref="G15"/>
    </sheetView>
  </sheetViews>
  <sheetFormatPr baseColWidth="10" defaultRowHeight="12.75" x14ac:dyDescent="0.2"/>
  <cols>
    <col min="1" max="1" width="12.7109375" style="3" customWidth="1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4" width="11.42578125" hidden="1" customWidth="1"/>
  </cols>
  <sheetData>
    <row r="2" spans="1:30" s="1" customFormat="1" x14ac:dyDescent="0.2">
      <c r="A2" s="2" t="s">
        <v>0</v>
      </c>
      <c r="B2" s="2"/>
      <c r="C2" s="4" t="s">
        <v>44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46028</v>
      </c>
      <c r="C4" s="12"/>
      <c r="D4" s="12"/>
      <c r="E4" s="12"/>
      <c r="G4" s="5">
        <v>1872</v>
      </c>
      <c r="H4" s="5">
        <v>1</v>
      </c>
      <c r="I4" s="5">
        <f t="shared" ref="I4:I56" si="0">IF(H4=0,$AC4,0)</f>
        <v>0</v>
      </c>
      <c r="K4" s="5">
        <v>1166</v>
      </c>
      <c r="L4" s="5">
        <v>1</v>
      </c>
      <c r="M4" s="5">
        <f t="shared" ref="M4:M56" si="1">IF(L4=0,$AC4,0)</f>
        <v>0</v>
      </c>
      <c r="O4" s="5">
        <v>1563</v>
      </c>
      <c r="P4" s="5">
        <v>1</v>
      </c>
      <c r="Q4" s="5">
        <f t="shared" ref="Q4:Q56" si="2">IF(P4=0,$AC4,0)</f>
        <v>0</v>
      </c>
      <c r="S4" s="5">
        <v>1568</v>
      </c>
      <c r="T4" s="5">
        <v>1</v>
      </c>
      <c r="U4" s="5">
        <f t="shared" ref="U4:U56" si="3">IF(T4=0,$AC4,0)</f>
        <v>0</v>
      </c>
      <c r="X4" s="5">
        <v>0</v>
      </c>
      <c r="Y4" s="5">
        <v>1872</v>
      </c>
      <c r="AA4" s="5">
        <f t="shared" ref="AA4:AB35" si="4">C4+G4+K4+O4+S4+W4</f>
        <v>6169</v>
      </c>
      <c r="AB4" s="5">
        <f t="shared" si="4"/>
        <v>4</v>
      </c>
      <c r="AC4" s="5">
        <f t="shared" ref="AC4:AC56" si="5">IF(ISERROR(AA4/AB4),0,AA4/AB4)</f>
        <v>1542</v>
      </c>
      <c r="AD4" s="7">
        <f t="shared" ref="AD4:AD56" si="6">IF(AB4&gt;1,1,0)</f>
        <v>1</v>
      </c>
    </row>
    <row r="5" spans="1:30" x14ac:dyDescent="0.2">
      <c r="A5" s="6">
        <v>46034</v>
      </c>
      <c r="C5" s="12"/>
      <c r="D5" s="12"/>
      <c r="E5" s="12"/>
      <c r="G5" s="5">
        <v>1295</v>
      </c>
      <c r="H5" s="5">
        <v>1</v>
      </c>
      <c r="I5" s="5">
        <f t="shared" si="0"/>
        <v>0</v>
      </c>
      <c r="K5" s="5">
        <v>793</v>
      </c>
      <c r="L5" s="5">
        <v>1</v>
      </c>
      <c r="M5" s="5">
        <f t="shared" si="1"/>
        <v>0</v>
      </c>
      <c r="O5" s="5">
        <v>1415</v>
      </c>
      <c r="P5" s="5">
        <v>1</v>
      </c>
      <c r="Q5" s="5">
        <f t="shared" si="2"/>
        <v>0</v>
      </c>
      <c r="S5" s="5">
        <v>1378</v>
      </c>
      <c r="T5" s="5">
        <v>1</v>
      </c>
      <c r="U5" s="5">
        <f t="shared" si="3"/>
        <v>0</v>
      </c>
      <c r="X5" s="5">
        <v>0</v>
      </c>
      <c r="Y5" s="5">
        <v>1415</v>
      </c>
      <c r="AA5" s="5">
        <f t="shared" si="4"/>
        <v>4881</v>
      </c>
      <c r="AB5" s="5">
        <f t="shared" si="4"/>
        <v>4</v>
      </c>
      <c r="AC5" s="5">
        <f t="shared" si="5"/>
        <v>1220</v>
      </c>
      <c r="AD5" s="7">
        <f t="shared" si="6"/>
        <v>1</v>
      </c>
    </row>
    <row r="6" spans="1:30" x14ac:dyDescent="0.2">
      <c r="A6" s="6">
        <v>46042</v>
      </c>
      <c r="C6" s="12"/>
      <c r="D6" s="12"/>
      <c r="E6" s="12"/>
      <c r="G6" s="5">
        <v>1673</v>
      </c>
      <c r="H6" s="5">
        <v>1</v>
      </c>
      <c r="I6" s="5">
        <f t="shared" si="0"/>
        <v>0</v>
      </c>
      <c r="K6" s="5">
        <v>2105</v>
      </c>
      <c r="L6" s="5">
        <v>1</v>
      </c>
      <c r="M6" s="5">
        <f t="shared" si="1"/>
        <v>0</v>
      </c>
      <c r="O6" s="5">
        <v>1992</v>
      </c>
      <c r="P6" s="5">
        <v>1</v>
      </c>
      <c r="Q6" s="5">
        <f t="shared" si="2"/>
        <v>0</v>
      </c>
      <c r="S6" s="5">
        <v>1768</v>
      </c>
      <c r="T6" s="5">
        <v>1</v>
      </c>
      <c r="U6" s="5">
        <f t="shared" si="3"/>
        <v>0</v>
      </c>
      <c r="X6" s="5">
        <v>0</v>
      </c>
      <c r="Y6" s="5">
        <v>2105</v>
      </c>
      <c r="AA6" s="5">
        <f t="shared" si="4"/>
        <v>7538</v>
      </c>
      <c r="AB6" s="5">
        <f t="shared" si="4"/>
        <v>4</v>
      </c>
      <c r="AC6" s="5">
        <f t="shared" si="5"/>
        <v>1885</v>
      </c>
      <c r="AD6" s="7">
        <f t="shared" si="6"/>
        <v>1</v>
      </c>
    </row>
    <row r="7" spans="1:30" x14ac:dyDescent="0.2">
      <c r="A7" s="6">
        <v>46049</v>
      </c>
      <c r="C7" s="12"/>
      <c r="D7" s="12"/>
      <c r="E7" s="12"/>
      <c r="G7" s="5">
        <v>2747</v>
      </c>
      <c r="H7" s="5">
        <v>1</v>
      </c>
      <c r="I7" s="5">
        <f t="shared" si="0"/>
        <v>0</v>
      </c>
      <c r="L7" s="5">
        <v>0</v>
      </c>
      <c r="M7" s="5">
        <v>2747</v>
      </c>
      <c r="O7" s="5">
        <v>1609</v>
      </c>
      <c r="P7" s="5">
        <v>1</v>
      </c>
      <c r="Q7" s="5">
        <f t="shared" si="2"/>
        <v>0</v>
      </c>
      <c r="S7" s="5">
        <v>1912</v>
      </c>
      <c r="T7" s="5">
        <v>1</v>
      </c>
      <c r="U7" s="5">
        <f t="shared" si="3"/>
        <v>0</v>
      </c>
      <c r="X7" s="5">
        <v>0</v>
      </c>
      <c r="Y7" s="5">
        <v>2747</v>
      </c>
      <c r="AA7" s="5">
        <f t="shared" si="4"/>
        <v>6268</v>
      </c>
      <c r="AB7" s="5">
        <f t="shared" si="4"/>
        <v>3</v>
      </c>
      <c r="AC7" s="5">
        <f t="shared" si="5"/>
        <v>2089</v>
      </c>
      <c r="AD7" s="7">
        <f t="shared" si="6"/>
        <v>1</v>
      </c>
    </row>
    <row r="8" spans="1:30" x14ac:dyDescent="0.2">
      <c r="A8" s="6">
        <v>46056</v>
      </c>
      <c r="C8" s="12"/>
      <c r="D8" s="12"/>
      <c r="E8" s="12"/>
      <c r="H8" s="5">
        <v>0</v>
      </c>
      <c r="I8" s="5">
        <v>2036</v>
      </c>
      <c r="K8" s="5">
        <v>1869</v>
      </c>
      <c r="L8" s="5">
        <v>1</v>
      </c>
      <c r="M8" s="5">
        <f t="shared" si="1"/>
        <v>0</v>
      </c>
      <c r="O8" s="5">
        <v>2036</v>
      </c>
      <c r="P8" s="5">
        <v>1</v>
      </c>
      <c r="Q8" s="5">
        <f t="shared" si="2"/>
        <v>0</v>
      </c>
      <c r="S8" s="5">
        <v>1751</v>
      </c>
      <c r="T8" s="5">
        <v>1</v>
      </c>
      <c r="U8" s="5">
        <f t="shared" si="3"/>
        <v>0</v>
      </c>
      <c r="X8" s="5">
        <v>0</v>
      </c>
      <c r="Y8" s="5">
        <v>2036</v>
      </c>
      <c r="AA8" s="5">
        <f t="shared" si="4"/>
        <v>5656</v>
      </c>
      <c r="AB8" s="5">
        <f t="shared" si="4"/>
        <v>3</v>
      </c>
      <c r="AC8" s="5">
        <f t="shared" si="5"/>
        <v>1885</v>
      </c>
      <c r="AD8" s="7">
        <f t="shared" si="6"/>
        <v>1</v>
      </c>
    </row>
    <row r="9" spans="1:30" x14ac:dyDescent="0.2">
      <c r="A9" s="6">
        <v>46063</v>
      </c>
      <c r="C9" s="12"/>
      <c r="D9" s="12"/>
      <c r="E9" s="12"/>
      <c r="G9" s="5">
        <v>2096</v>
      </c>
      <c r="H9" s="5">
        <v>1</v>
      </c>
      <c r="I9" s="5">
        <f t="shared" si="0"/>
        <v>0</v>
      </c>
      <c r="K9" s="5">
        <v>2693</v>
      </c>
      <c r="L9" s="5">
        <v>1</v>
      </c>
      <c r="M9" s="5">
        <f t="shared" si="1"/>
        <v>0</v>
      </c>
      <c r="O9" s="5">
        <v>1925</v>
      </c>
      <c r="P9" s="5">
        <v>1</v>
      </c>
      <c r="Q9" s="5">
        <f t="shared" si="2"/>
        <v>0</v>
      </c>
      <c r="S9" s="5">
        <v>3278</v>
      </c>
      <c r="T9" s="5">
        <v>1</v>
      </c>
      <c r="U9" s="5">
        <f t="shared" si="3"/>
        <v>0</v>
      </c>
      <c r="X9" s="5">
        <v>0</v>
      </c>
      <c r="Y9" s="5">
        <v>3278</v>
      </c>
      <c r="AA9" s="5">
        <f t="shared" si="4"/>
        <v>9992</v>
      </c>
      <c r="AB9" s="5">
        <f t="shared" si="4"/>
        <v>4</v>
      </c>
      <c r="AC9" s="5">
        <f t="shared" si="5"/>
        <v>2498</v>
      </c>
      <c r="AD9" s="7">
        <f t="shared" si="6"/>
        <v>1</v>
      </c>
    </row>
    <row r="10" spans="1:30" x14ac:dyDescent="0.2">
      <c r="A10" s="6">
        <v>46071</v>
      </c>
      <c r="C10" s="12"/>
      <c r="D10" s="12"/>
      <c r="E10" s="12"/>
      <c r="G10" s="5">
        <v>1181</v>
      </c>
      <c r="H10" s="5">
        <v>1</v>
      </c>
      <c r="I10" s="5">
        <f t="shared" si="0"/>
        <v>0</v>
      </c>
      <c r="K10" s="5">
        <v>1139</v>
      </c>
      <c r="L10" s="5">
        <v>1</v>
      </c>
      <c r="M10" s="5">
        <f t="shared" si="1"/>
        <v>0</v>
      </c>
      <c r="O10" s="5">
        <v>619</v>
      </c>
      <c r="P10" s="5">
        <v>1</v>
      </c>
      <c r="Q10" s="5">
        <f t="shared" si="2"/>
        <v>0</v>
      </c>
      <c r="S10" s="5">
        <v>995</v>
      </c>
      <c r="T10" s="5">
        <v>1</v>
      </c>
      <c r="U10" s="5">
        <f t="shared" si="3"/>
        <v>0</v>
      </c>
      <c r="W10" s="5">
        <v>1332</v>
      </c>
      <c r="X10" s="5">
        <v>1</v>
      </c>
      <c r="Y10" s="5">
        <f t="shared" ref="Y10:Y56" si="7">IF(X10=0,$AC10,0)</f>
        <v>0</v>
      </c>
      <c r="AA10" s="5">
        <f t="shared" si="4"/>
        <v>5266</v>
      </c>
      <c r="AB10" s="5">
        <f t="shared" si="4"/>
        <v>5</v>
      </c>
      <c r="AC10" s="5">
        <f t="shared" si="5"/>
        <v>1053</v>
      </c>
      <c r="AD10" s="7">
        <f t="shared" si="6"/>
        <v>1</v>
      </c>
    </row>
    <row r="11" spans="1:30" x14ac:dyDescent="0.2">
      <c r="A11" s="6">
        <v>46077</v>
      </c>
      <c r="C11" s="12"/>
      <c r="D11" s="12"/>
      <c r="E11" s="12"/>
      <c r="G11" s="5">
        <v>1330</v>
      </c>
      <c r="H11" s="5">
        <v>1</v>
      </c>
      <c r="I11" s="5">
        <f t="shared" si="0"/>
        <v>0</v>
      </c>
      <c r="K11" s="5">
        <v>1328</v>
      </c>
      <c r="L11" s="5">
        <v>1</v>
      </c>
      <c r="M11" s="5">
        <f t="shared" si="1"/>
        <v>0</v>
      </c>
      <c r="O11" s="5">
        <v>1320</v>
      </c>
      <c r="P11" s="5">
        <v>1</v>
      </c>
      <c r="Q11" s="5">
        <f t="shared" si="2"/>
        <v>0</v>
      </c>
      <c r="S11" s="5">
        <v>1591</v>
      </c>
      <c r="T11" s="5">
        <v>1</v>
      </c>
      <c r="U11" s="5">
        <f t="shared" si="3"/>
        <v>0</v>
      </c>
      <c r="X11" s="5">
        <v>0</v>
      </c>
      <c r="Y11" s="5">
        <v>1591</v>
      </c>
      <c r="AA11" s="5">
        <f t="shared" si="4"/>
        <v>5569</v>
      </c>
      <c r="AB11" s="5">
        <f t="shared" si="4"/>
        <v>4</v>
      </c>
      <c r="AC11" s="5">
        <f t="shared" si="5"/>
        <v>1392</v>
      </c>
      <c r="AD11" s="7">
        <f t="shared" si="6"/>
        <v>1</v>
      </c>
    </row>
    <row r="12" spans="1:30" x14ac:dyDescent="0.2">
      <c r="A12" s="6">
        <v>46083</v>
      </c>
      <c r="C12" s="12"/>
      <c r="D12" s="12"/>
      <c r="E12" s="12"/>
      <c r="G12" s="5">
        <v>1558</v>
      </c>
      <c r="H12" s="5">
        <v>1</v>
      </c>
      <c r="I12" s="5">
        <f t="shared" si="0"/>
        <v>0</v>
      </c>
      <c r="K12" s="5">
        <v>1391</v>
      </c>
      <c r="L12" s="5">
        <v>1</v>
      </c>
      <c r="M12" s="5">
        <f t="shared" si="1"/>
        <v>0</v>
      </c>
      <c r="O12" s="5">
        <v>2249</v>
      </c>
      <c r="P12" s="5">
        <v>1</v>
      </c>
      <c r="Q12" s="5">
        <f t="shared" si="2"/>
        <v>0</v>
      </c>
      <c r="S12" s="5">
        <v>1617</v>
      </c>
      <c r="T12" s="5">
        <v>1</v>
      </c>
      <c r="U12" s="5">
        <f t="shared" si="3"/>
        <v>0</v>
      </c>
      <c r="X12" s="5">
        <v>0</v>
      </c>
      <c r="Y12" s="5">
        <v>2249</v>
      </c>
      <c r="AA12" s="5">
        <f t="shared" si="4"/>
        <v>6815</v>
      </c>
      <c r="AB12" s="5">
        <f t="shared" si="4"/>
        <v>4</v>
      </c>
      <c r="AC12" s="5">
        <f t="shared" si="5"/>
        <v>1704</v>
      </c>
      <c r="AD12" s="7">
        <f t="shared" si="6"/>
        <v>1</v>
      </c>
    </row>
    <row r="13" spans="1:30" x14ac:dyDescent="0.2">
      <c r="A13" s="6">
        <v>46090</v>
      </c>
      <c r="C13" s="12"/>
      <c r="D13" s="12"/>
      <c r="E13" s="12"/>
      <c r="G13" s="5">
        <v>1647</v>
      </c>
      <c r="H13" s="5">
        <v>1</v>
      </c>
      <c r="I13" s="5">
        <f t="shared" si="0"/>
        <v>0</v>
      </c>
      <c r="K13" s="5">
        <v>1478</v>
      </c>
      <c r="L13" s="5">
        <v>1</v>
      </c>
      <c r="M13" s="5">
        <f t="shared" si="1"/>
        <v>0</v>
      </c>
      <c r="O13" s="5">
        <v>1265</v>
      </c>
      <c r="P13" s="5">
        <v>1</v>
      </c>
      <c r="Q13" s="5">
        <f t="shared" si="2"/>
        <v>0</v>
      </c>
      <c r="S13" s="5">
        <v>1431</v>
      </c>
      <c r="T13" s="5">
        <v>1</v>
      </c>
      <c r="U13" s="5">
        <f t="shared" si="3"/>
        <v>0</v>
      </c>
      <c r="X13" s="5">
        <v>0</v>
      </c>
      <c r="Y13" s="5">
        <v>1647</v>
      </c>
      <c r="AA13" s="5">
        <f t="shared" si="4"/>
        <v>5821</v>
      </c>
      <c r="AB13" s="5">
        <f t="shared" si="4"/>
        <v>4</v>
      </c>
      <c r="AC13" s="5">
        <f t="shared" si="5"/>
        <v>1455</v>
      </c>
      <c r="AD13" s="7">
        <f t="shared" si="6"/>
        <v>1</v>
      </c>
    </row>
    <row r="14" spans="1:30" x14ac:dyDescent="0.2">
      <c r="A14" s="6">
        <v>46112</v>
      </c>
      <c r="C14" s="12"/>
      <c r="D14" s="12"/>
      <c r="E14" s="12"/>
      <c r="G14" s="5">
        <v>762</v>
      </c>
      <c r="H14" s="5">
        <v>1</v>
      </c>
      <c r="I14" s="5">
        <f t="shared" si="0"/>
        <v>0</v>
      </c>
      <c r="K14" s="5">
        <v>1119</v>
      </c>
      <c r="L14" s="5">
        <v>1</v>
      </c>
      <c r="M14" s="5">
        <f t="shared" si="1"/>
        <v>0</v>
      </c>
      <c r="O14" s="5">
        <v>957</v>
      </c>
      <c r="P14" s="5">
        <v>1</v>
      </c>
      <c r="Q14" s="5">
        <f t="shared" si="2"/>
        <v>0</v>
      </c>
      <c r="S14" s="5">
        <v>571</v>
      </c>
      <c r="T14" s="5">
        <v>1</v>
      </c>
      <c r="U14" s="5">
        <f t="shared" si="3"/>
        <v>0</v>
      </c>
      <c r="W14" s="5">
        <v>1286</v>
      </c>
      <c r="X14" s="5">
        <v>1</v>
      </c>
      <c r="Y14" s="5">
        <f t="shared" si="7"/>
        <v>0</v>
      </c>
      <c r="AA14" s="5">
        <f t="shared" si="4"/>
        <v>4695</v>
      </c>
      <c r="AB14" s="5">
        <f t="shared" si="4"/>
        <v>5</v>
      </c>
      <c r="AC14" s="5">
        <f t="shared" si="5"/>
        <v>939</v>
      </c>
      <c r="AD14" s="7">
        <f t="shared" si="6"/>
        <v>1</v>
      </c>
    </row>
    <row r="15" spans="1:30" x14ac:dyDescent="0.2">
      <c r="A15" s="6">
        <v>46119</v>
      </c>
      <c r="C15" s="12"/>
      <c r="D15" s="12"/>
      <c r="E15" s="12"/>
      <c r="I15" s="5">
        <f t="shared" si="0"/>
        <v>0</v>
      </c>
      <c r="M15" s="5">
        <f t="shared" si="1"/>
        <v>0</v>
      </c>
      <c r="Q15" s="5">
        <f t="shared" si="2"/>
        <v>0</v>
      </c>
      <c r="U15" s="5">
        <f t="shared" si="3"/>
        <v>0</v>
      </c>
      <c r="Y15" s="5">
        <f t="shared" si="7"/>
        <v>0</v>
      </c>
      <c r="AA15" s="5">
        <f t="shared" si="4"/>
        <v>0</v>
      </c>
      <c r="AB15" s="5">
        <f t="shared" si="4"/>
        <v>0</v>
      </c>
      <c r="AC15" s="5">
        <f t="shared" si="5"/>
        <v>0</v>
      </c>
      <c r="AD15" s="7">
        <f t="shared" si="6"/>
        <v>0</v>
      </c>
    </row>
    <row r="16" spans="1:30" x14ac:dyDescent="0.2">
      <c r="A16" s="6"/>
      <c r="E16" s="5">
        <f t="shared" ref="E15:E56" si="8">IF(D16=0,$AC16,0)</f>
        <v>0</v>
      </c>
      <c r="I16" s="5">
        <f t="shared" si="0"/>
        <v>0</v>
      </c>
      <c r="M16" s="5">
        <f t="shared" si="1"/>
        <v>0</v>
      </c>
      <c r="Q16" s="5">
        <f t="shared" si="2"/>
        <v>0</v>
      </c>
      <c r="U16" s="5">
        <f t="shared" si="3"/>
        <v>0</v>
      </c>
      <c r="Y16" s="5">
        <f t="shared" si="7"/>
        <v>0</v>
      </c>
      <c r="AA16" s="5">
        <f t="shared" si="4"/>
        <v>0</v>
      </c>
      <c r="AB16" s="5">
        <f t="shared" si="4"/>
        <v>0</v>
      </c>
      <c r="AC16" s="5">
        <f t="shared" si="5"/>
        <v>0</v>
      </c>
      <c r="AD16" s="7">
        <f t="shared" si="6"/>
        <v>0</v>
      </c>
    </row>
    <row r="17" spans="1:30" x14ac:dyDescent="0.2">
      <c r="A17" s="6"/>
      <c r="E17" s="5">
        <f t="shared" si="8"/>
        <v>0</v>
      </c>
      <c r="I17" s="5">
        <f t="shared" si="0"/>
        <v>0</v>
      </c>
      <c r="M17" s="5">
        <f t="shared" si="1"/>
        <v>0</v>
      </c>
      <c r="Q17" s="5">
        <f t="shared" si="2"/>
        <v>0</v>
      </c>
      <c r="U17" s="5">
        <f t="shared" si="3"/>
        <v>0</v>
      </c>
      <c r="Y17" s="5">
        <f t="shared" si="7"/>
        <v>0</v>
      </c>
      <c r="AA17" s="5">
        <f t="shared" si="4"/>
        <v>0</v>
      </c>
      <c r="AB17" s="5">
        <f t="shared" si="4"/>
        <v>0</v>
      </c>
      <c r="AC17" s="5">
        <f t="shared" si="5"/>
        <v>0</v>
      </c>
      <c r="AD17" s="7">
        <f t="shared" si="6"/>
        <v>0</v>
      </c>
    </row>
    <row r="18" spans="1:30" x14ac:dyDescent="0.2">
      <c r="A18" s="6"/>
      <c r="E18" s="5">
        <f t="shared" si="8"/>
        <v>0</v>
      </c>
      <c r="I18" s="5">
        <f t="shared" si="0"/>
        <v>0</v>
      </c>
      <c r="M18" s="5">
        <f t="shared" si="1"/>
        <v>0</v>
      </c>
      <c r="Q18" s="5">
        <f t="shared" si="2"/>
        <v>0</v>
      </c>
      <c r="U18" s="5">
        <f t="shared" si="3"/>
        <v>0</v>
      </c>
      <c r="Y18" s="5">
        <f t="shared" si="7"/>
        <v>0</v>
      </c>
      <c r="AA18" s="5">
        <f t="shared" si="4"/>
        <v>0</v>
      </c>
      <c r="AB18" s="5">
        <f t="shared" si="4"/>
        <v>0</v>
      </c>
      <c r="AC18" s="5">
        <f t="shared" si="5"/>
        <v>0</v>
      </c>
      <c r="AD18" s="7">
        <f t="shared" si="6"/>
        <v>0</v>
      </c>
    </row>
    <row r="19" spans="1:30" x14ac:dyDescent="0.2">
      <c r="A19" s="6"/>
      <c r="E19" s="5">
        <f t="shared" si="8"/>
        <v>0</v>
      </c>
      <c r="I19" s="5">
        <f t="shared" si="0"/>
        <v>0</v>
      </c>
      <c r="M19" s="5">
        <f t="shared" si="1"/>
        <v>0</v>
      </c>
      <c r="Q19" s="5">
        <f t="shared" si="2"/>
        <v>0</v>
      </c>
      <c r="U19" s="5">
        <f t="shared" si="3"/>
        <v>0</v>
      </c>
      <c r="Y19" s="5">
        <f t="shared" si="7"/>
        <v>0</v>
      </c>
      <c r="AA19" s="5">
        <f t="shared" si="4"/>
        <v>0</v>
      </c>
      <c r="AB19" s="5">
        <f t="shared" si="4"/>
        <v>0</v>
      </c>
      <c r="AC19" s="5">
        <f t="shared" si="5"/>
        <v>0</v>
      </c>
      <c r="AD19" s="7">
        <f t="shared" si="6"/>
        <v>0</v>
      </c>
    </row>
    <row r="20" spans="1:30" x14ac:dyDescent="0.2">
      <c r="A20" s="6"/>
      <c r="E20" s="5">
        <f t="shared" si="8"/>
        <v>0</v>
      </c>
      <c r="I20" s="5">
        <f t="shared" si="0"/>
        <v>0</v>
      </c>
      <c r="M20" s="5">
        <f t="shared" si="1"/>
        <v>0</v>
      </c>
      <c r="Q20" s="5">
        <f t="shared" si="2"/>
        <v>0</v>
      </c>
      <c r="U20" s="5">
        <f t="shared" si="3"/>
        <v>0</v>
      </c>
      <c r="Y20" s="5">
        <f t="shared" si="7"/>
        <v>0</v>
      </c>
      <c r="AA20" s="5">
        <f t="shared" si="4"/>
        <v>0</v>
      </c>
      <c r="AB20" s="5">
        <f t="shared" si="4"/>
        <v>0</v>
      </c>
      <c r="AC20" s="5">
        <f t="shared" si="5"/>
        <v>0</v>
      </c>
      <c r="AD20" s="7">
        <f t="shared" si="6"/>
        <v>0</v>
      </c>
    </row>
    <row r="21" spans="1:30" x14ac:dyDescent="0.2">
      <c r="A21" s="6"/>
      <c r="E21" s="5">
        <f t="shared" si="8"/>
        <v>0</v>
      </c>
      <c r="I21" s="5">
        <f t="shared" si="0"/>
        <v>0</v>
      </c>
      <c r="M21" s="5">
        <f t="shared" si="1"/>
        <v>0</v>
      </c>
      <c r="Q21" s="5">
        <f t="shared" si="2"/>
        <v>0</v>
      </c>
      <c r="U21" s="5">
        <f t="shared" si="3"/>
        <v>0</v>
      </c>
      <c r="Y21" s="5">
        <f t="shared" si="7"/>
        <v>0</v>
      </c>
      <c r="AA21" s="5">
        <f t="shared" si="4"/>
        <v>0</v>
      </c>
      <c r="AB21" s="5">
        <f t="shared" si="4"/>
        <v>0</v>
      </c>
      <c r="AC21" s="5">
        <f t="shared" si="5"/>
        <v>0</v>
      </c>
      <c r="AD21" s="7">
        <f t="shared" si="6"/>
        <v>0</v>
      </c>
    </row>
    <row r="22" spans="1:30" x14ac:dyDescent="0.2">
      <c r="A22" s="6"/>
      <c r="E22" s="5">
        <f t="shared" si="8"/>
        <v>0</v>
      </c>
      <c r="I22" s="5">
        <f t="shared" si="0"/>
        <v>0</v>
      </c>
      <c r="M22" s="5">
        <f t="shared" si="1"/>
        <v>0</v>
      </c>
      <c r="Q22" s="5">
        <f t="shared" si="2"/>
        <v>0</v>
      </c>
      <c r="U22" s="5">
        <f t="shared" si="3"/>
        <v>0</v>
      </c>
      <c r="Y22" s="5">
        <f t="shared" si="7"/>
        <v>0</v>
      </c>
      <c r="AA22" s="5">
        <f t="shared" si="4"/>
        <v>0</v>
      </c>
      <c r="AB22" s="5">
        <f t="shared" si="4"/>
        <v>0</v>
      </c>
      <c r="AC22" s="5">
        <f t="shared" si="5"/>
        <v>0</v>
      </c>
      <c r="AD22" s="7">
        <f t="shared" si="6"/>
        <v>0</v>
      </c>
    </row>
    <row r="23" spans="1:30" x14ac:dyDescent="0.2">
      <c r="A23" s="6"/>
      <c r="E23" s="5">
        <f t="shared" si="8"/>
        <v>0</v>
      </c>
      <c r="I23" s="5">
        <f t="shared" si="0"/>
        <v>0</v>
      </c>
      <c r="M23" s="5">
        <f t="shared" si="1"/>
        <v>0</v>
      </c>
      <c r="Q23" s="5">
        <f t="shared" si="2"/>
        <v>0</v>
      </c>
      <c r="U23" s="5">
        <f t="shared" si="3"/>
        <v>0</v>
      </c>
      <c r="Y23" s="5">
        <f t="shared" si="7"/>
        <v>0</v>
      </c>
      <c r="AA23" s="5">
        <f t="shared" si="4"/>
        <v>0</v>
      </c>
      <c r="AB23" s="5">
        <f t="shared" si="4"/>
        <v>0</v>
      </c>
      <c r="AC23" s="5">
        <f t="shared" si="5"/>
        <v>0</v>
      </c>
      <c r="AD23" s="7">
        <f t="shared" si="6"/>
        <v>0</v>
      </c>
    </row>
    <row r="24" spans="1:30" x14ac:dyDescent="0.2">
      <c r="A24" s="6"/>
      <c r="E24" s="5">
        <f t="shared" si="8"/>
        <v>0</v>
      </c>
      <c r="I24" s="5">
        <f t="shared" si="0"/>
        <v>0</v>
      </c>
      <c r="M24" s="5">
        <f t="shared" si="1"/>
        <v>0</v>
      </c>
      <c r="Q24" s="5">
        <f t="shared" si="2"/>
        <v>0</v>
      </c>
      <c r="U24" s="5">
        <f t="shared" si="3"/>
        <v>0</v>
      </c>
      <c r="Y24" s="5">
        <f t="shared" si="7"/>
        <v>0</v>
      </c>
      <c r="AA24" s="5">
        <f t="shared" si="4"/>
        <v>0</v>
      </c>
      <c r="AB24" s="5">
        <f t="shared" si="4"/>
        <v>0</v>
      </c>
      <c r="AC24" s="5">
        <f t="shared" si="5"/>
        <v>0</v>
      </c>
      <c r="AD24" s="7">
        <f t="shared" si="6"/>
        <v>0</v>
      </c>
    </row>
    <row r="25" spans="1:30" x14ac:dyDescent="0.2">
      <c r="A25" s="6"/>
      <c r="E25" s="5">
        <f t="shared" si="8"/>
        <v>0</v>
      </c>
      <c r="I25" s="5">
        <f t="shared" si="0"/>
        <v>0</v>
      </c>
      <c r="M25" s="5">
        <f t="shared" si="1"/>
        <v>0</v>
      </c>
      <c r="Q25" s="5">
        <f t="shared" si="2"/>
        <v>0</v>
      </c>
      <c r="U25" s="5">
        <f t="shared" si="3"/>
        <v>0</v>
      </c>
      <c r="Y25" s="5">
        <f t="shared" si="7"/>
        <v>0</v>
      </c>
      <c r="AA25" s="5">
        <f t="shared" si="4"/>
        <v>0</v>
      </c>
      <c r="AB25" s="5">
        <f t="shared" si="4"/>
        <v>0</v>
      </c>
      <c r="AC25" s="5">
        <f t="shared" si="5"/>
        <v>0</v>
      </c>
      <c r="AD25" s="7">
        <f t="shared" si="6"/>
        <v>0</v>
      </c>
    </row>
    <row r="26" spans="1:30" x14ac:dyDescent="0.2">
      <c r="A26" s="6"/>
      <c r="E26" s="5">
        <f t="shared" si="8"/>
        <v>0</v>
      </c>
      <c r="I26" s="5">
        <f t="shared" si="0"/>
        <v>0</v>
      </c>
      <c r="M26" s="5">
        <f t="shared" si="1"/>
        <v>0</v>
      </c>
      <c r="Q26" s="5">
        <f t="shared" si="2"/>
        <v>0</v>
      </c>
      <c r="U26" s="5">
        <f t="shared" si="3"/>
        <v>0</v>
      </c>
      <c r="Y26" s="5">
        <f t="shared" si="7"/>
        <v>0</v>
      </c>
      <c r="AA26" s="5">
        <f t="shared" si="4"/>
        <v>0</v>
      </c>
      <c r="AB26" s="5">
        <f t="shared" si="4"/>
        <v>0</v>
      </c>
      <c r="AC26" s="5">
        <f t="shared" si="5"/>
        <v>0</v>
      </c>
      <c r="AD26" s="7">
        <f t="shared" si="6"/>
        <v>0</v>
      </c>
    </row>
    <row r="27" spans="1:30" x14ac:dyDescent="0.2">
      <c r="A27" s="6"/>
      <c r="E27" s="5">
        <f t="shared" si="8"/>
        <v>0</v>
      </c>
      <c r="I27" s="5">
        <f t="shared" si="0"/>
        <v>0</v>
      </c>
      <c r="M27" s="5">
        <f t="shared" si="1"/>
        <v>0</v>
      </c>
      <c r="Q27" s="5">
        <f t="shared" si="2"/>
        <v>0</v>
      </c>
      <c r="U27" s="5">
        <f t="shared" si="3"/>
        <v>0</v>
      </c>
      <c r="Y27" s="5">
        <f t="shared" si="7"/>
        <v>0</v>
      </c>
      <c r="AA27" s="5">
        <f t="shared" si="4"/>
        <v>0</v>
      </c>
      <c r="AB27" s="5">
        <f t="shared" si="4"/>
        <v>0</v>
      </c>
      <c r="AC27" s="5">
        <f t="shared" si="5"/>
        <v>0</v>
      </c>
      <c r="AD27" s="7">
        <f t="shared" si="6"/>
        <v>0</v>
      </c>
    </row>
    <row r="28" spans="1:30" x14ac:dyDescent="0.2">
      <c r="A28" s="6"/>
      <c r="E28" s="5">
        <f t="shared" si="8"/>
        <v>0</v>
      </c>
      <c r="I28" s="5">
        <f t="shared" si="0"/>
        <v>0</v>
      </c>
      <c r="M28" s="5">
        <f t="shared" si="1"/>
        <v>0</v>
      </c>
      <c r="Q28" s="5">
        <f t="shared" si="2"/>
        <v>0</v>
      </c>
      <c r="U28" s="5">
        <f t="shared" si="3"/>
        <v>0</v>
      </c>
      <c r="Y28" s="5">
        <f t="shared" si="7"/>
        <v>0</v>
      </c>
      <c r="AA28" s="5">
        <f t="shared" si="4"/>
        <v>0</v>
      </c>
      <c r="AB28" s="5">
        <f t="shared" si="4"/>
        <v>0</v>
      </c>
      <c r="AC28" s="5">
        <f t="shared" si="5"/>
        <v>0</v>
      </c>
      <c r="AD28" s="7">
        <f t="shared" si="6"/>
        <v>0</v>
      </c>
    </row>
    <row r="29" spans="1:30" x14ac:dyDescent="0.2">
      <c r="A29" s="6"/>
      <c r="E29" s="5">
        <f t="shared" si="8"/>
        <v>0</v>
      </c>
      <c r="I29" s="5">
        <f t="shared" si="0"/>
        <v>0</v>
      </c>
      <c r="M29" s="5">
        <f t="shared" si="1"/>
        <v>0</v>
      </c>
      <c r="Q29" s="5">
        <f t="shared" si="2"/>
        <v>0</v>
      </c>
      <c r="U29" s="5">
        <f t="shared" si="3"/>
        <v>0</v>
      </c>
      <c r="Y29" s="5">
        <f t="shared" si="7"/>
        <v>0</v>
      </c>
      <c r="AA29" s="5">
        <f t="shared" si="4"/>
        <v>0</v>
      </c>
      <c r="AB29" s="5">
        <f t="shared" si="4"/>
        <v>0</v>
      </c>
      <c r="AC29" s="5">
        <f t="shared" si="5"/>
        <v>0</v>
      </c>
      <c r="AD29" s="7">
        <f t="shared" si="6"/>
        <v>0</v>
      </c>
    </row>
    <row r="30" spans="1:30" x14ac:dyDescent="0.2">
      <c r="A30" s="6"/>
      <c r="E30" s="5">
        <f t="shared" si="8"/>
        <v>0</v>
      </c>
      <c r="I30" s="5">
        <f t="shared" si="0"/>
        <v>0</v>
      </c>
      <c r="M30" s="5">
        <f t="shared" si="1"/>
        <v>0</v>
      </c>
      <c r="Q30" s="5">
        <f t="shared" si="2"/>
        <v>0</v>
      </c>
      <c r="U30" s="5">
        <f t="shared" si="3"/>
        <v>0</v>
      </c>
      <c r="Y30" s="5">
        <f t="shared" si="7"/>
        <v>0</v>
      </c>
      <c r="AA30" s="5">
        <f t="shared" si="4"/>
        <v>0</v>
      </c>
      <c r="AB30" s="5">
        <f t="shared" si="4"/>
        <v>0</v>
      </c>
      <c r="AC30" s="5">
        <f t="shared" si="5"/>
        <v>0</v>
      </c>
      <c r="AD30" s="7">
        <f t="shared" si="6"/>
        <v>0</v>
      </c>
    </row>
    <row r="31" spans="1:30" x14ac:dyDescent="0.2">
      <c r="A31" s="6"/>
      <c r="E31" s="5">
        <f t="shared" si="8"/>
        <v>0</v>
      </c>
      <c r="I31" s="5">
        <f t="shared" si="0"/>
        <v>0</v>
      </c>
      <c r="M31" s="5">
        <f t="shared" si="1"/>
        <v>0</v>
      </c>
      <c r="Q31" s="5">
        <f t="shared" si="2"/>
        <v>0</v>
      </c>
      <c r="U31" s="5">
        <f t="shared" si="3"/>
        <v>0</v>
      </c>
      <c r="Y31" s="5">
        <f t="shared" si="7"/>
        <v>0</v>
      </c>
      <c r="AA31" s="5">
        <f t="shared" si="4"/>
        <v>0</v>
      </c>
      <c r="AB31" s="5">
        <f t="shared" si="4"/>
        <v>0</v>
      </c>
      <c r="AC31" s="5">
        <f t="shared" si="5"/>
        <v>0</v>
      </c>
      <c r="AD31" s="7">
        <f t="shared" si="6"/>
        <v>0</v>
      </c>
    </row>
    <row r="32" spans="1:30" x14ac:dyDescent="0.2">
      <c r="A32" s="6"/>
      <c r="E32" s="5">
        <f t="shared" si="8"/>
        <v>0</v>
      </c>
      <c r="I32" s="5">
        <f t="shared" si="0"/>
        <v>0</v>
      </c>
      <c r="M32" s="5">
        <f t="shared" si="1"/>
        <v>0</v>
      </c>
      <c r="Q32" s="5">
        <f t="shared" si="2"/>
        <v>0</v>
      </c>
      <c r="U32" s="5">
        <f t="shared" si="3"/>
        <v>0</v>
      </c>
      <c r="Y32" s="5">
        <f t="shared" si="7"/>
        <v>0</v>
      </c>
      <c r="AA32" s="5">
        <f t="shared" si="4"/>
        <v>0</v>
      </c>
      <c r="AB32" s="5">
        <f t="shared" si="4"/>
        <v>0</v>
      </c>
      <c r="AC32" s="5">
        <f t="shared" si="5"/>
        <v>0</v>
      </c>
      <c r="AD32" s="7">
        <f t="shared" si="6"/>
        <v>0</v>
      </c>
    </row>
    <row r="33" spans="1:30" x14ac:dyDescent="0.2">
      <c r="A33" s="6"/>
      <c r="E33" s="5">
        <f t="shared" si="8"/>
        <v>0</v>
      </c>
      <c r="I33" s="5">
        <f t="shared" si="0"/>
        <v>0</v>
      </c>
      <c r="M33" s="5">
        <f t="shared" si="1"/>
        <v>0</v>
      </c>
      <c r="Q33" s="5">
        <f t="shared" si="2"/>
        <v>0</v>
      </c>
      <c r="U33" s="5">
        <f t="shared" si="3"/>
        <v>0</v>
      </c>
      <c r="Y33" s="5">
        <f t="shared" si="7"/>
        <v>0</v>
      </c>
      <c r="AA33" s="5">
        <f t="shared" si="4"/>
        <v>0</v>
      </c>
      <c r="AB33" s="5">
        <f t="shared" si="4"/>
        <v>0</v>
      </c>
      <c r="AC33" s="5">
        <f t="shared" si="5"/>
        <v>0</v>
      </c>
      <c r="AD33" s="7">
        <f t="shared" si="6"/>
        <v>0</v>
      </c>
    </row>
    <row r="34" spans="1:30" x14ac:dyDescent="0.2">
      <c r="A34" s="6"/>
      <c r="E34" s="5">
        <f t="shared" si="8"/>
        <v>0</v>
      </c>
      <c r="I34" s="5">
        <f t="shared" si="0"/>
        <v>0</v>
      </c>
      <c r="M34" s="5">
        <f t="shared" si="1"/>
        <v>0</v>
      </c>
      <c r="Q34" s="5">
        <f t="shared" si="2"/>
        <v>0</v>
      </c>
      <c r="U34" s="5">
        <f t="shared" si="3"/>
        <v>0</v>
      </c>
      <c r="Y34" s="5">
        <f t="shared" si="7"/>
        <v>0</v>
      </c>
      <c r="AA34" s="5">
        <f t="shared" si="4"/>
        <v>0</v>
      </c>
      <c r="AB34" s="5">
        <f t="shared" si="4"/>
        <v>0</v>
      </c>
      <c r="AC34" s="5">
        <f t="shared" si="5"/>
        <v>0</v>
      </c>
      <c r="AD34" s="7">
        <f t="shared" si="6"/>
        <v>0</v>
      </c>
    </row>
    <row r="35" spans="1:30" x14ac:dyDescent="0.2">
      <c r="A35" s="6"/>
      <c r="E35" s="5">
        <f t="shared" si="8"/>
        <v>0</v>
      </c>
      <c r="I35" s="5">
        <f t="shared" si="0"/>
        <v>0</v>
      </c>
      <c r="M35" s="5">
        <f t="shared" si="1"/>
        <v>0</v>
      </c>
      <c r="Q35" s="5">
        <f t="shared" si="2"/>
        <v>0</v>
      </c>
      <c r="U35" s="5">
        <f t="shared" si="3"/>
        <v>0</v>
      </c>
      <c r="Y35" s="5">
        <f t="shared" si="7"/>
        <v>0</v>
      </c>
      <c r="AA35" s="5">
        <f t="shared" si="4"/>
        <v>0</v>
      </c>
      <c r="AB35" s="5">
        <f t="shared" si="4"/>
        <v>0</v>
      </c>
      <c r="AC35" s="5">
        <f t="shared" si="5"/>
        <v>0</v>
      </c>
      <c r="AD35" s="7">
        <f t="shared" si="6"/>
        <v>0</v>
      </c>
    </row>
    <row r="36" spans="1:30" x14ac:dyDescent="0.2">
      <c r="A36" s="6"/>
      <c r="E36" s="5">
        <f t="shared" si="8"/>
        <v>0</v>
      </c>
      <c r="I36" s="5">
        <f t="shared" si="0"/>
        <v>0</v>
      </c>
      <c r="M36" s="5">
        <f t="shared" si="1"/>
        <v>0</v>
      </c>
      <c r="Q36" s="5">
        <f t="shared" si="2"/>
        <v>0</v>
      </c>
      <c r="U36" s="5">
        <f t="shared" si="3"/>
        <v>0</v>
      </c>
      <c r="Y36" s="5">
        <f t="shared" si="7"/>
        <v>0</v>
      </c>
      <c r="AA36" s="5">
        <f t="shared" ref="AA36:AB56" si="9">C36+G36+K36+O36+S36+W36</f>
        <v>0</v>
      </c>
      <c r="AB36" s="5">
        <f t="shared" si="9"/>
        <v>0</v>
      </c>
      <c r="AC36" s="5">
        <f t="shared" si="5"/>
        <v>0</v>
      </c>
      <c r="AD36" s="7">
        <f t="shared" si="6"/>
        <v>0</v>
      </c>
    </row>
    <row r="37" spans="1:30" x14ac:dyDescent="0.2">
      <c r="A37" s="6"/>
      <c r="E37" s="5">
        <f t="shared" si="8"/>
        <v>0</v>
      </c>
      <c r="I37" s="5">
        <f t="shared" si="0"/>
        <v>0</v>
      </c>
      <c r="M37" s="5">
        <f t="shared" si="1"/>
        <v>0</v>
      </c>
      <c r="Q37" s="5">
        <f t="shared" si="2"/>
        <v>0</v>
      </c>
      <c r="U37" s="5">
        <f t="shared" si="3"/>
        <v>0</v>
      </c>
      <c r="Y37" s="5">
        <f t="shared" si="7"/>
        <v>0</v>
      </c>
      <c r="AA37" s="5">
        <f t="shared" si="9"/>
        <v>0</v>
      </c>
      <c r="AB37" s="5">
        <f t="shared" si="9"/>
        <v>0</v>
      </c>
      <c r="AC37" s="5">
        <f t="shared" si="5"/>
        <v>0</v>
      </c>
      <c r="AD37" s="7">
        <f t="shared" si="6"/>
        <v>0</v>
      </c>
    </row>
    <row r="38" spans="1:30" x14ac:dyDescent="0.2">
      <c r="A38" s="6"/>
      <c r="E38" s="5">
        <f t="shared" si="8"/>
        <v>0</v>
      </c>
      <c r="I38" s="5">
        <f t="shared" si="0"/>
        <v>0</v>
      </c>
      <c r="M38" s="5">
        <f t="shared" si="1"/>
        <v>0</v>
      </c>
      <c r="Q38" s="5">
        <f t="shared" si="2"/>
        <v>0</v>
      </c>
      <c r="U38" s="5">
        <f t="shared" si="3"/>
        <v>0</v>
      </c>
      <c r="Y38" s="5">
        <f t="shared" si="7"/>
        <v>0</v>
      </c>
      <c r="AA38" s="5">
        <f t="shared" si="9"/>
        <v>0</v>
      </c>
      <c r="AB38" s="5">
        <f t="shared" si="9"/>
        <v>0</v>
      </c>
      <c r="AC38" s="5">
        <f t="shared" si="5"/>
        <v>0</v>
      </c>
      <c r="AD38" s="7">
        <f t="shared" si="6"/>
        <v>0</v>
      </c>
    </row>
    <row r="39" spans="1:30" x14ac:dyDescent="0.2">
      <c r="A39" s="6"/>
      <c r="E39" s="5">
        <f t="shared" si="8"/>
        <v>0</v>
      </c>
      <c r="I39" s="5">
        <f t="shared" si="0"/>
        <v>0</v>
      </c>
      <c r="M39" s="5">
        <f t="shared" si="1"/>
        <v>0</v>
      </c>
      <c r="Q39" s="5">
        <f t="shared" si="2"/>
        <v>0</v>
      </c>
      <c r="U39" s="5">
        <f t="shared" si="3"/>
        <v>0</v>
      </c>
      <c r="Y39" s="5">
        <f t="shared" si="7"/>
        <v>0</v>
      </c>
      <c r="AA39" s="5">
        <f t="shared" si="9"/>
        <v>0</v>
      </c>
      <c r="AB39" s="5">
        <f t="shared" si="9"/>
        <v>0</v>
      </c>
      <c r="AC39" s="5">
        <f t="shared" si="5"/>
        <v>0</v>
      </c>
      <c r="AD39" s="7">
        <f t="shared" si="6"/>
        <v>0</v>
      </c>
    </row>
    <row r="40" spans="1:30" x14ac:dyDescent="0.2">
      <c r="A40" s="6"/>
      <c r="E40" s="5">
        <f t="shared" si="8"/>
        <v>0</v>
      </c>
      <c r="I40" s="5">
        <f t="shared" si="0"/>
        <v>0</v>
      </c>
      <c r="M40" s="5">
        <f t="shared" si="1"/>
        <v>0</v>
      </c>
      <c r="Q40" s="5">
        <f t="shared" si="2"/>
        <v>0</v>
      </c>
      <c r="U40" s="5">
        <f t="shared" si="3"/>
        <v>0</v>
      </c>
      <c r="Y40" s="5">
        <f t="shared" si="7"/>
        <v>0</v>
      </c>
      <c r="AA40" s="5">
        <f t="shared" si="9"/>
        <v>0</v>
      </c>
      <c r="AB40" s="5">
        <f t="shared" si="9"/>
        <v>0</v>
      </c>
      <c r="AC40" s="5">
        <f t="shared" si="5"/>
        <v>0</v>
      </c>
      <c r="AD40" s="7">
        <f t="shared" si="6"/>
        <v>0</v>
      </c>
    </row>
    <row r="41" spans="1:30" x14ac:dyDescent="0.2">
      <c r="A41" s="6"/>
      <c r="E41" s="5">
        <f t="shared" si="8"/>
        <v>0</v>
      </c>
      <c r="I41" s="5">
        <f t="shared" si="0"/>
        <v>0</v>
      </c>
      <c r="M41" s="5">
        <f t="shared" si="1"/>
        <v>0</v>
      </c>
      <c r="Q41" s="5">
        <f t="shared" si="2"/>
        <v>0</v>
      </c>
      <c r="U41" s="5">
        <f t="shared" si="3"/>
        <v>0</v>
      </c>
      <c r="Y41" s="5">
        <f t="shared" si="7"/>
        <v>0</v>
      </c>
      <c r="AA41" s="5">
        <f t="shared" si="9"/>
        <v>0</v>
      </c>
      <c r="AB41" s="5">
        <f t="shared" si="9"/>
        <v>0</v>
      </c>
      <c r="AC41" s="5">
        <f t="shared" si="5"/>
        <v>0</v>
      </c>
      <c r="AD41" s="7">
        <f t="shared" si="6"/>
        <v>0</v>
      </c>
    </row>
    <row r="42" spans="1:30" x14ac:dyDescent="0.2">
      <c r="A42" s="6"/>
      <c r="E42" s="5">
        <f t="shared" si="8"/>
        <v>0</v>
      </c>
      <c r="I42" s="5">
        <f t="shared" si="0"/>
        <v>0</v>
      </c>
      <c r="M42" s="5">
        <f t="shared" si="1"/>
        <v>0</v>
      </c>
      <c r="Q42" s="5">
        <f t="shared" si="2"/>
        <v>0</v>
      </c>
      <c r="U42" s="5">
        <f t="shared" si="3"/>
        <v>0</v>
      </c>
      <c r="Y42" s="5">
        <f t="shared" si="7"/>
        <v>0</v>
      </c>
      <c r="AA42" s="5">
        <f t="shared" si="9"/>
        <v>0</v>
      </c>
      <c r="AB42" s="5">
        <f t="shared" si="9"/>
        <v>0</v>
      </c>
      <c r="AC42" s="5">
        <f t="shared" si="5"/>
        <v>0</v>
      </c>
      <c r="AD42" s="7">
        <f t="shared" si="6"/>
        <v>0</v>
      </c>
    </row>
    <row r="43" spans="1:30" x14ac:dyDescent="0.2">
      <c r="A43" s="6"/>
      <c r="E43" s="5">
        <f t="shared" si="8"/>
        <v>0</v>
      </c>
      <c r="I43" s="5">
        <f t="shared" si="0"/>
        <v>0</v>
      </c>
      <c r="M43" s="5">
        <f t="shared" si="1"/>
        <v>0</v>
      </c>
      <c r="Q43" s="5">
        <f t="shared" si="2"/>
        <v>0</v>
      </c>
      <c r="U43" s="5">
        <f t="shared" si="3"/>
        <v>0</v>
      </c>
      <c r="Y43" s="5">
        <f t="shared" si="7"/>
        <v>0</v>
      </c>
      <c r="AA43" s="5">
        <f t="shared" si="9"/>
        <v>0</v>
      </c>
      <c r="AB43" s="5">
        <f t="shared" si="9"/>
        <v>0</v>
      </c>
      <c r="AC43" s="5">
        <f t="shared" si="5"/>
        <v>0</v>
      </c>
      <c r="AD43" s="7">
        <f t="shared" si="6"/>
        <v>0</v>
      </c>
    </row>
    <row r="44" spans="1:30" x14ac:dyDescent="0.2">
      <c r="A44" s="6"/>
      <c r="E44" s="5">
        <f t="shared" si="8"/>
        <v>0</v>
      </c>
      <c r="I44" s="5">
        <f t="shared" si="0"/>
        <v>0</v>
      </c>
      <c r="M44" s="5">
        <f t="shared" si="1"/>
        <v>0</v>
      </c>
      <c r="Q44" s="5">
        <f t="shared" si="2"/>
        <v>0</v>
      </c>
      <c r="U44" s="5">
        <f t="shared" si="3"/>
        <v>0</v>
      </c>
      <c r="Y44" s="5">
        <f t="shared" si="7"/>
        <v>0</v>
      </c>
      <c r="AA44" s="5">
        <f t="shared" si="9"/>
        <v>0</v>
      </c>
      <c r="AB44" s="5">
        <f t="shared" si="9"/>
        <v>0</v>
      </c>
      <c r="AC44" s="5">
        <f t="shared" si="5"/>
        <v>0</v>
      </c>
      <c r="AD44" s="7">
        <f t="shared" si="6"/>
        <v>0</v>
      </c>
    </row>
    <row r="45" spans="1:30" x14ac:dyDescent="0.2">
      <c r="A45" s="6"/>
      <c r="E45" s="5">
        <f t="shared" si="8"/>
        <v>0</v>
      </c>
      <c r="I45" s="5">
        <f t="shared" si="0"/>
        <v>0</v>
      </c>
      <c r="M45" s="5">
        <f t="shared" si="1"/>
        <v>0</v>
      </c>
      <c r="Q45" s="5">
        <f t="shared" si="2"/>
        <v>0</v>
      </c>
      <c r="U45" s="5">
        <f t="shared" si="3"/>
        <v>0</v>
      </c>
      <c r="Y45" s="5">
        <f t="shared" si="7"/>
        <v>0</v>
      </c>
      <c r="AA45" s="5">
        <f t="shared" si="9"/>
        <v>0</v>
      </c>
      <c r="AB45" s="5">
        <f t="shared" si="9"/>
        <v>0</v>
      </c>
      <c r="AC45" s="5">
        <f t="shared" si="5"/>
        <v>0</v>
      </c>
      <c r="AD45" s="7">
        <f t="shared" si="6"/>
        <v>0</v>
      </c>
    </row>
    <row r="46" spans="1:30" x14ac:dyDescent="0.2">
      <c r="A46" s="6"/>
      <c r="E46" s="5">
        <f t="shared" si="8"/>
        <v>0</v>
      </c>
      <c r="I46" s="5">
        <f t="shared" si="0"/>
        <v>0</v>
      </c>
      <c r="M46" s="5">
        <f t="shared" si="1"/>
        <v>0</v>
      </c>
      <c r="Q46" s="5">
        <f t="shared" si="2"/>
        <v>0</v>
      </c>
      <c r="U46" s="5">
        <f t="shared" si="3"/>
        <v>0</v>
      </c>
      <c r="Y46" s="5">
        <f t="shared" si="7"/>
        <v>0</v>
      </c>
      <c r="AA46" s="5">
        <f t="shared" si="9"/>
        <v>0</v>
      </c>
      <c r="AB46" s="5">
        <f t="shared" si="9"/>
        <v>0</v>
      </c>
      <c r="AC46" s="5">
        <f t="shared" si="5"/>
        <v>0</v>
      </c>
      <c r="AD46" s="7">
        <f t="shared" si="6"/>
        <v>0</v>
      </c>
    </row>
    <row r="47" spans="1:30" x14ac:dyDescent="0.2">
      <c r="A47" s="6"/>
      <c r="E47" s="5">
        <f t="shared" si="8"/>
        <v>0</v>
      </c>
      <c r="I47" s="5">
        <f t="shared" si="0"/>
        <v>0</v>
      </c>
      <c r="M47" s="5">
        <f t="shared" si="1"/>
        <v>0</v>
      </c>
      <c r="Q47" s="5">
        <f t="shared" si="2"/>
        <v>0</v>
      </c>
      <c r="U47" s="5">
        <f t="shared" si="3"/>
        <v>0</v>
      </c>
      <c r="Y47" s="5">
        <f t="shared" si="7"/>
        <v>0</v>
      </c>
      <c r="AA47" s="5">
        <f t="shared" si="9"/>
        <v>0</v>
      </c>
      <c r="AB47" s="5">
        <f t="shared" si="9"/>
        <v>0</v>
      </c>
      <c r="AC47" s="5">
        <f t="shared" si="5"/>
        <v>0</v>
      </c>
      <c r="AD47" s="7">
        <f t="shared" si="6"/>
        <v>0</v>
      </c>
    </row>
    <row r="48" spans="1:30" x14ac:dyDescent="0.2">
      <c r="A48" s="6"/>
      <c r="E48" s="5">
        <f t="shared" si="8"/>
        <v>0</v>
      </c>
      <c r="I48" s="5">
        <f t="shared" si="0"/>
        <v>0</v>
      </c>
      <c r="M48" s="5">
        <f t="shared" si="1"/>
        <v>0</v>
      </c>
      <c r="Q48" s="5">
        <f t="shared" si="2"/>
        <v>0</v>
      </c>
      <c r="U48" s="5">
        <f t="shared" si="3"/>
        <v>0</v>
      </c>
      <c r="Y48" s="5">
        <f t="shared" si="7"/>
        <v>0</v>
      </c>
      <c r="AA48" s="5">
        <f t="shared" si="9"/>
        <v>0</v>
      </c>
      <c r="AB48" s="5">
        <f t="shared" si="9"/>
        <v>0</v>
      </c>
      <c r="AC48" s="5">
        <f t="shared" si="5"/>
        <v>0</v>
      </c>
      <c r="AD48" s="7">
        <f t="shared" si="6"/>
        <v>0</v>
      </c>
    </row>
    <row r="49" spans="1:34" x14ac:dyDescent="0.2">
      <c r="A49" s="6"/>
      <c r="E49" s="5">
        <f t="shared" si="8"/>
        <v>0</v>
      </c>
      <c r="I49" s="5">
        <f t="shared" si="0"/>
        <v>0</v>
      </c>
      <c r="M49" s="5">
        <f t="shared" si="1"/>
        <v>0</v>
      </c>
      <c r="Q49" s="5">
        <f t="shared" si="2"/>
        <v>0</v>
      </c>
      <c r="U49" s="5">
        <f t="shared" si="3"/>
        <v>0</v>
      </c>
      <c r="Y49" s="5">
        <f t="shared" si="7"/>
        <v>0</v>
      </c>
      <c r="AA49" s="5">
        <f t="shared" si="9"/>
        <v>0</v>
      </c>
      <c r="AB49" s="5">
        <f t="shared" si="9"/>
        <v>0</v>
      </c>
      <c r="AC49" s="5">
        <f t="shared" si="5"/>
        <v>0</v>
      </c>
      <c r="AD49" s="7">
        <f t="shared" si="6"/>
        <v>0</v>
      </c>
    </row>
    <row r="50" spans="1:34" x14ac:dyDescent="0.2">
      <c r="A50" s="6"/>
      <c r="E50" s="5">
        <f t="shared" si="8"/>
        <v>0</v>
      </c>
      <c r="I50" s="5">
        <f t="shared" si="0"/>
        <v>0</v>
      </c>
      <c r="M50" s="5">
        <f t="shared" si="1"/>
        <v>0</v>
      </c>
      <c r="Q50" s="5">
        <f t="shared" si="2"/>
        <v>0</v>
      </c>
      <c r="U50" s="5">
        <f t="shared" si="3"/>
        <v>0</v>
      </c>
      <c r="Y50" s="5">
        <f t="shared" si="7"/>
        <v>0</v>
      </c>
      <c r="AA50" s="5">
        <f t="shared" si="9"/>
        <v>0</v>
      </c>
      <c r="AB50" s="5">
        <f t="shared" si="9"/>
        <v>0</v>
      </c>
      <c r="AC50" s="5">
        <f t="shared" si="5"/>
        <v>0</v>
      </c>
      <c r="AD50" s="7">
        <f t="shared" si="6"/>
        <v>0</v>
      </c>
    </row>
    <row r="51" spans="1:34" x14ac:dyDescent="0.2">
      <c r="A51" s="6"/>
      <c r="E51" s="5">
        <f t="shared" si="8"/>
        <v>0</v>
      </c>
      <c r="I51" s="5">
        <f t="shared" si="0"/>
        <v>0</v>
      </c>
      <c r="M51" s="5">
        <f t="shared" si="1"/>
        <v>0</v>
      </c>
      <c r="Q51" s="5">
        <f t="shared" si="2"/>
        <v>0</v>
      </c>
      <c r="U51" s="5">
        <f t="shared" si="3"/>
        <v>0</v>
      </c>
      <c r="Y51" s="5">
        <f t="shared" si="7"/>
        <v>0</v>
      </c>
      <c r="AA51" s="5">
        <f t="shared" si="9"/>
        <v>0</v>
      </c>
      <c r="AB51" s="5">
        <f t="shared" si="9"/>
        <v>0</v>
      </c>
      <c r="AC51" s="5">
        <f t="shared" si="5"/>
        <v>0</v>
      </c>
      <c r="AD51" s="7">
        <f t="shared" si="6"/>
        <v>0</v>
      </c>
    </row>
    <row r="52" spans="1:34" x14ac:dyDescent="0.2">
      <c r="A52" s="6"/>
      <c r="E52" s="5">
        <f t="shared" si="8"/>
        <v>0</v>
      </c>
      <c r="I52" s="5">
        <f t="shared" si="0"/>
        <v>0</v>
      </c>
      <c r="M52" s="5">
        <f t="shared" si="1"/>
        <v>0</v>
      </c>
      <c r="Q52" s="5">
        <f t="shared" si="2"/>
        <v>0</v>
      </c>
      <c r="U52" s="5">
        <f t="shared" si="3"/>
        <v>0</v>
      </c>
      <c r="Y52" s="5">
        <f t="shared" si="7"/>
        <v>0</v>
      </c>
      <c r="AA52" s="5">
        <f t="shared" si="9"/>
        <v>0</v>
      </c>
      <c r="AB52" s="5">
        <f t="shared" si="9"/>
        <v>0</v>
      </c>
      <c r="AC52" s="5">
        <f t="shared" si="5"/>
        <v>0</v>
      </c>
      <c r="AD52" s="7">
        <f t="shared" si="6"/>
        <v>0</v>
      </c>
    </row>
    <row r="53" spans="1:34" x14ac:dyDescent="0.2">
      <c r="A53" s="6"/>
      <c r="E53" s="5">
        <f t="shared" si="8"/>
        <v>0</v>
      </c>
      <c r="I53" s="5">
        <f t="shared" si="0"/>
        <v>0</v>
      </c>
      <c r="M53" s="5">
        <f t="shared" si="1"/>
        <v>0</v>
      </c>
      <c r="Q53" s="5">
        <f t="shared" si="2"/>
        <v>0</v>
      </c>
      <c r="U53" s="5">
        <f t="shared" si="3"/>
        <v>0</v>
      </c>
      <c r="Y53" s="5">
        <f t="shared" si="7"/>
        <v>0</v>
      </c>
      <c r="AA53" s="5">
        <f t="shared" si="9"/>
        <v>0</v>
      </c>
      <c r="AB53" s="5">
        <f t="shared" si="9"/>
        <v>0</v>
      </c>
      <c r="AC53" s="5">
        <f t="shared" si="5"/>
        <v>0</v>
      </c>
      <c r="AD53" s="7">
        <f t="shared" si="6"/>
        <v>0</v>
      </c>
    </row>
    <row r="54" spans="1:34" x14ac:dyDescent="0.2">
      <c r="A54" s="6"/>
      <c r="E54" s="5">
        <f t="shared" si="8"/>
        <v>0</v>
      </c>
      <c r="I54" s="5">
        <f t="shared" si="0"/>
        <v>0</v>
      </c>
      <c r="M54" s="5">
        <f t="shared" si="1"/>
        <v>0</v>
      </c>
      <c r="Q54" s="5">
        <f t="shared" si="2"/>
        <v>0</v>
      </c>
      <c r="U54" s="5">
        <f t="shared" si="3"/>
        <v>0</v>
      </c>
      <c r="Y54" s="5">
        <f t="shared" si="7"/>
        <v>0</v>
      </c>
      <c r="AA54" s="5">
        <f t="shared" si="9"/>
        <v>0</v>
      </c>
      <c r="AB54" s="5">
        <f t="shared" si="9"/>
        <v>0</v>
      </c>
      <c r="AC54" s="5">
        <f t="shared" si="5"/>
        <v>0</v>
      </c>
      <c r="AD54" s="7">
        <f t="shared" si="6"/>
        <v>0</v>
      </c>
    </row>
    <row r="55" spans="1:34" x14ac:dyDescent="0.2">
      <c r="A55" s="6"/>
      <c r="E55" s="5">
        <f t="shared" si="8"/>
        <v>0</v>
      </c>
      <c r="I55" s="5">
        <f t="shared" si="0"/>
        <v>0</v>
      </c>
      <c r="M55" s="5">
        <f t="shared" si="1"/>
        <v>0</v>
      </c>
      <c r="Q55" s="5">
        <f t="shared" si="2"/>
        <v>0</v>
      </c>
      <c r="U55" s="5">
        <f t="shared" si="3"/>
        <v>0</v>
      </c>
      <c r="Y55" s="5">
        <f t="shared" si="7"/>
        <v>0</v>
      </c>
      <c r="AA55" s="5">
        <f t="shared" si="9"/>
        <v>0</v>
      </c>
      <c r="AB55" s="5">
        <f t="shared" si="9"/>
        <v>0</v>
      </c>
      <c r="AC55" s="5">
        <f t="shared" si="5"/>
        <v>0</v>
      </c>
      <c r="AD55" s="7">
        <f t="shared" si="6"/>
        <v>0</v>
      </c>
    </row>
    <row r="56" spans="1:34" x14ac:dyDescent="0.2">
      <c r="A56" s="6"/>
      <c r="E56" s="5">
        <f t="shared" si="8"/>
        <v>0</v>
      </c>
      <c r="I56" s="5">
        <f t="shared" si="0"/>
        <v>0</v>
      </c>
      <c r="M56" s="5">
        <f t="shared" si="1"/>
        <v>0</v>
      </c>
      <c r="Q56" s="5">
        <f t="shared" si="2"/>
        <v>0</v>
      </c>
      <c r="U56" s="5">
        <f t="shared" si="3"/>
        <v>0</v>
      </c>
      <c r="Y56" s="5">
        <f t="shared" si="7"/>
        <v>0</v>
      </c>
      <c r="AA56" s="5">
        <f t="shared" si="9"/>
        <v>0</v>
      </c>
      <c r="AB56" s="5">
        <f t="shared" si="9"/>
        <v>0</v>
      </c>
      <c r="AC56" s="5">
        <f t="shared" si="5"/>
        <v>0</v>
      </c>
      <c r="AD56" s="7">
        <f t="shared" si="6"/>
        <v>0</v>
      </c>
    </row>
    <row r="58" spans="1:34" x14ac:dyDescent="0.2">
      <c r="A58" s="3" t="s">
        <v>9</v>
      </c>
      <c r="C58" s="5">
        <f>SUM(C4:C56)</f>
        <v>0</v>
      </c>
      <c r="D58" s="5">
        <f>SUM(D4:D56)</f>
        <v>0</v>
      </c>
      <c r="E58" s="5">
        <f>SUM(E4:E56)</f>
        <v>0</v>
      </c>
      <c r="G58" s="5">
        <f>SUM(G4:G56)</f>
        <v>16161</v>
      </c>
      <c r="H58" s="5">
        <f>SUM(H4:H56)</f>
        <v>10</v>
      </c>
      <c r="I58" s="5">
        <f>SUM(I4:I56)</f>
        <v>2036</v>
      </c>
      <c r="K58" s="5">
        <f>SUM(K4:K56)</f>
        <v>15081</v>
      </c>
      <c r="L58" s="5">
        <f>SUM(L4:L56)</f>
        <v>10</v>
      </c>
      <c r="M58" s="5">
        <f>SUM(M4:M56)</f>
        <v>2747</v>
      </c>
      <c r="O58" s="5">
        <f>SUM(O4:O56)</f>
        <v>16950</v>
      </c>
      <c r="P58" s="5">
        <f>SUM(P4:P56)</f>
        <v>11</v>
      </c>
      <c r="Q58" s="5">
        <f>SUM(Q4:Q56)</f>
        <v>0</v>
      </c>
      <c r="S58" s="5">
        <f>SUM(S4:S56)</f>
        <v>17860</v>
      </c>
      <c r="T58" s="5">
        <f>SUM(T4:T56)</f>
        <v>11</v>
      </c>
      <c r="U58" s="5">
        <f>SUM(U4:U56)</f>
        <v>0</v>
      </c>
      <c r="W58" s="5">
        <f>SUM(W4:W56)</f>
        <v>2618</v>
      </c>
      <c r="X58" s="5">
        <f>SUM(X4:X56)</f>
        <v>2</v>
      </c>
      <c r="Y58" s="5">
        <f>SUM(Y4:Y56)</f>
        <v>18940</v>
      </c>
      <c r="AA58" s="5"/>
      <c r="AB58" s="5"/>
      <c r="AD58" s="5">
        <f>SUM(AD4:AD56)</f>
        <v>11</v>
      </c>
    </row>
    <row r="59" spans="1:34" x14ac:dyDescent="0.2">
      <c r="A59" s="3" t="s">
        <v>10</v>
      </c>
      <c r="C59" s="5" t="e">
        <f>C58/D58</f>
        <v>#DIV/0!</v>
      </c>
      <c r="G59" s="5">
        <f>G58/H58</f>
        <v>1616</v>
      </c>
      <c r="K59" s="5">
        <f>K58/L58</f>
        <v>1508</v>
      </c>
      <c r="O59" s="5">
        <f>O58/P58</f>
        <v>1541</v>
      </c>
      <c r="S59" s="5">
        <f>S58/T58</f>
        <v>1624</v>
      </c>
      <c r="W59" s="5">
        <f>W58/X58</f>
        <v>1309</v>
      </c>
    </row>
    <row r="60" spans="1:34" x14ac:dyDescent="0.2">
      <c r="A60" s="3" t="s">
        <v>11</v>
      </c>
      <c r="C60" s="5">
        <f>(C58+E58)/$AD$58</f>
        <v>0</v>
      </c>
      <c r="G60" s="5">
        <f>(G58+I58)/$AD$58</f>
        <v>1654</v>
      </c>
      <c r="K60" s="5">
        <f>(K58+M58)/$AD$58</f>
        <v>1621</v>
      </c>
      <c r="O60" s="5">
        <f>(O58+Q58)/$AD$58</f>
        <v>1541</v>
      </c>
      <c r="S60" s="5">
        <f>(S58+U58)/$AD$58</f>
        <v>1624</v>
      </c>
      <c r="W60" s="5">
        <f>(W58+Y58)/$AD$58</f>
        <v>1960</v>
      </c>
      <c r="AA60" s="5"/>
    </row>
    <row r="62" spans="1:34" x14ac:dyDescent="0.2">
      <c r="A62" s="8" t="s">
        <v>29</v>
      </c>
      <c r="C62" s="51" t="str">
        <f>C2</f>
        <v>N.N.</v>
      </c>
      <c r="D62" s="52"/>
      <c r="E62" s="53"/>
      <c r="G62" s="51" t="str">
        <f>G2</f>
        <v>Martin</v>
      </c>
      <c r="H62" s="52"/>
      <c r="I62" s="53"/>
      <c r="K62" s="51" t="str">
        <f>K2</f>
        <v>Steffen</v>
      </c>
      <c r="L62" s="52"/>
      <c r="M62" s="53"/>
      <c r="O62" s="51" t="str">
        <f>O2</f>
        <v>Jörg</v>
      </c>
      <c r="P62" s="52"/>
      <c r="Q62" s="53"/>
      <c r="S62" s="51" t="str">
        <f>S2</f>
        <v>Oliver</v>
      </c>
      <c r="T62" s="52"/>
      <c r="U62" s="53"/>
      <c r="W62" s="51" t="str">
        <f>W2</f>
        <v>Clemens</v>
      </c>
      <c r="X62" s="52"/>
      <c r="Y62" s="53"/>
      <c r="AE62" s="12">
        <f>C66</f>
        <v>0</v>
      </c>
      <c r="AF62" s="12">
        <v>1</v>
      </c>
      <c r="AG62" s="12">
        <f>IF(W67=1,W66,IF(S67=1,S66,IF(O67=1,O66,IF(K67=1,K66,IF(G67=1,G66,IF(C67=1,C66,""))))))</f>
        <v>16950</v>
      </c>
      <c r="AH62" s="35"/>
    </row>
    <row r="63" spans="1:34" x14ac:dyDescent="0.2">
      <c r="A63" s="8" t="s">
        <v>30</v>
      </c>
      <c r="C63" s="48">
        <f>D58</f>
        <v>0</v>
      </c>
      <c r="D63" s="49"/>
      <c r="E63" s="50"/>
      <c r="G63" s="48">
        <f>H58</f>
        <v>10</v>
      </c>
      <c r="H63" s="49"/>
      <c r="I63" s="50"/>
      <c r="K63" s="48">
        <f>L58</f>
        <v>10</v>
      </c>
      <c r="L63" s="49"/>
      <c r="M63" s="50"/>
      <c r="O63" s="48">
        <f>P58</f>
        <v>11</v>
      </c>
      <c r="P63" s="49"/>
      <c r="Q63" s="50"/>
      <c r="S63" s="48">
        <f>T58</f>
        <v>11</v>
      </c>
      <c r="T63" s="49"/>
      <c r="U63" s="50"/>
      <c r="W63" s="48">
        <f>X58</f>
        <v>2</v>
      </c>
      <c r="X63" s="49"/>
      <c r="Y63" s="50"/>
      <c r="AE63" s="12">
        <f>G66</f>
        <v>18197</v>
      </c>
      <c r="AF63" s="12">
        <v>2</v>
      </c>
      <c r="AG63" s="12">
        <f>IF(W67=2,W66,IF(S67=2,S66,IF(O67=2,O66,IF(K67=2,K66,IF(G67=2,G66,IF(C67=2,C66,""))))))</f>
        <v>17828</v>
      </c>
      <c r="AH63" s="12">
        <f>AG63-AG62</f>
        <v>878</v>
      </c>
    </row>
    <row r="64" spans="1:34" x14ac:dyDescent="0.2">
      <c r="A64" s="13" t="s">
        <v>31</v>
      </c>
      <c r="B64" s="13"/>
      <c r="C64" s="45">
        <f>C58</f>
        <v>0</v>
      </c>
      <c r="D64" s="46"/>
      <c r="E64" s="47"/>
      <c r="F64" s="14"/>
      <c r="G64" s="45">
        <f>G58</f>
        <v>16161</v>
      </c>
      <c r="H64" s="46"/>
      <c r="I64" s="47"/>
      <c r="J64" s="14"/>
      <c r="K64" s="45">
        <f>K58</f>
        <v>15081</v>
      </c>
      <c r="L64" s="46"/>
      <c r="M64" s="47"/>
      <c r="N64" s="14"/>
      <c r="O64" s="45">
        <f>O58</f>
        <v>16950</v>
      </c>
      <c r="P64" s="46"/>
      <c r="Q64" s="47"/>
      <c r="R64" s="14"/>
      <c r="S64" s="45">
        <f>S58</f>
        <v>17860</v>
      </c>
      <c r="T64" s="46"/>
      <c r="U64" s="47"/>
      <c r="V64" s="14"/>
      <c r="W64" s="45">
        <f>W58</f>
        <v>2618</v>
      </c>
      <c r="X64" s="46"/>
      <c r="Y64" s="47"/>
      <c r="AE64" s="12">
        <f>K66</f>
        <v>17828</v>
      </c>
      <c r="AF64" s="12">
        <v>3</v>
      </c>
      <c r="AG64" s="12">
        <f>IF(W67=3,W66,IF(S67=3,S66,IF(O67=3,O66,IF(K67=3,K66,IF(G67=3,G66,IF(C67=3,C66,""))))))</f>
        <v>17860</v>
      </c>
      <c r="AH64" s="12">
        <f t="shared" ref="AH64:AH67" si="10">AG64-AG63</f>
        <v>32</v>
      </c>
    </row>
    <row r="65" spans="1:34" x14ac:dyDescent="0.2">
      <c r="A65" s="13" t="s">
        <v>32</v>
      </c>
      <c r="B65" s="13"/>
      <c r="C65" s="45">
        <f>E58</f>
        <v>0</v>
      </c>
      <c r="D65" s="46"/>
      <c r="E65" s="47"/>
      <c r="F65" s="14"/>
      <c r="G65" s="45">
        <f>I58</f>
        <v>2036</v>
      </c>
      <c r="H65" s="46"/>
      <c r="I65" s="47"/>
      <c r="J65" s="14"/>
      <c r="K65" s="45">
        <f>M58</f>
        <v>2747</v>
      </c>
      <c r="L65" s="46"/>
      <c r="M65" s="47"/>
      <c r="N65" s="14"/>
      <c r="O65" s="45">
        <f>Q58</f>
        <v>0</v>
      </c>
      <c r="P65" s="46"/>
      <c r="Q65" s="47"/>
      <c r="R65" s="14"/>
      <c r="S65" s="45">
        <f>U58</f>
        <v>0</v>
      </c>
      <c r="T65" s="46"/>
      <c r="U65" s="47"/>
      <c r="V65" s="14"/>
      <c r="W65" s="45">
        <f>Y58</f>
        <v>18940</v>
      </c>
      <c r="X65" s="46"/>
      <c r="Y65" s="47"/>
      <c r="AE65" s="12">
        <f>O66</f>
        <v>16950</v>
      </c>
      <c r="AF65" s="12">
        <v>4</v>
      </c>
      <c r="AG65" s="12">
        <f>IF(W67=4,W66,IF(S67=4,S66,IF(O67=4,O66,IF(K67=4,K66,IF(G67=4,G66,IF(C67=4,C66,""))))))</f>
        <v>18197</v>
      </c>
      <c r="AH65" s="12">
        <f t="shared" si="10"/>
        <v>337</v>
      </c>
    </row>
    <row r="66" spans="1:34" x14ac:dyDescent="0.2">
      <c r="A66" s="8" t="s">
        <v>21</v>
      </c>
      <c r="B66" s="8"/>
      <c r="C66" s="42">
        <f>C58+E58</f>
        <v>0</v>
      </c>
      <c r="D66" s="43"/>
      <c r="E66" s="44"/>
      <c r="F66" s="9"/>
      <c r="G66" s="42">
        <f>G58+I58</f>
        <v>18197</v>
      </c>
      <c r="H66" s="43"/>
      <c r="I66" s="44"/>
      <c r="J66" s="9"/>
      <c r="K66" s="42">
        <f>K58+M58</f>
        <v>17828</v>
      </c>
      <c r="L66" s="43"/>
      <c r="M66" s="44"/>
      <c r="N66" s="9"/>
      <c r="O66" s="42">
        <f>O58+Q58</f>
        <v>16950</v>
      </c>
      <c r="P66" s="43"/>
      <c r="Q66" s="44"/>
      <c r="R66" s="9"/>
      <c r="S66" s="42">
        <f>S58+U58</f>
        <v>17860</v>
      </c>
      <c r="T66" s="43"/>
      <c r="U66" s="44"/>
      <c r="V66" s="9"/>
      <c r="W66" s="42">
        <f>W58+Y58</f>
        <v>21558</v>
      </c>
      <c r="X66" s="43"/>
      <c r="Y66" s="44"/>
      <c r="Z66" s="9"/>
      <c r="AA66" s="10"/>
      <c r="AB66" s="10"/>
      <c r="AC66" s="9"/>
      <c r="AD66" s="11"/>
      <c r="AE66" s="12">
        <f>S66</f>
        <v>17860</v>
      </c>
      <c r="AF66" s="12">
        <v>5</v>
      </c>
      <c r="AG66" s="12">
        <f>IF(W67=5,W66,IF(S67=5,S66,IF(O67=5,O66,IF(K67=5,K66,IF(G67=5,G66,IF(C67=5,C66,""))))))</f>
        <v>21558</v>
      </c>
      <c r="AH66" s="12">
        <f t="shared" si="10"/>
        <v>3361</v>
      </c>
    </row>
    <row r="67" spans="1:34" x14ac:dyDescent="0.2">
      <c r="A67" s="8" t="s">
        <v>28</v>
      </c>
      <c r="C67" s="57">
        <f>_xlfn.RANK.EQ(C66,$AE$62:$AE$67,1)</f>
        <v>1</v>
      </c>
      <c r="D67" s="58"/>
      <c r="E67" s="59"/>
      <c r="G67" s="57">
        <f>_xlfn.RANK.EQ(G66,$AE$63:$AE$67,1)</f>
        <v>4</v>
      </c>
      <c r="H67" s="58"/>
      <c r="I67" s="59"/>
      <c r="K67" s="57">
        <f>_xlfn.RANK.EQ(K66,$AE$63:$AE$67,1)</f>
        <v>2</v>
      </c>
      <c r="L67" s="58"/>
      <c r="M67" s="59"/>
      <c r="O67" s="57">
        <f>_xlfn.RANK.EQ(O66,$AE$63:$AE$67,1)</f>
        <v>1</v>
      </c>
      <c r="P67" s="58"/>
      <c r="Q67" s="59"/>
      <c r="S67" s="57">
        <f>_xlfn.RANK.EQ(S66,$AE$63:$AE$67,1)</f>
        <v>3</v>
      </c>
      <c r="T67" s="58"/>
      <c r="U67" s="59"/>
      <c r="W67" s="57">
        <f>_xlfn.RANK.EQ(W66,$AE$63:$AE$67,1)</f>
        <v>5</v>
      </c>
      <c r="X67" s="58"/>
      <c r="Y67" s="59"/>
      <c r="AE67" s="12">
        <f>W66</f>
        <v>21558</v>
      </c>
      <c r="AF67" s="12">
        <v>6</v>
      </c>
      <c r="AG67" s="12" t="str">
        <f>IF(W67=6,W66,IF(S67=6,S66,IF(O67=6,O66,IF(K67=6,K66,IF(G67=6,G66,IF(C67=6,C66,""))))))</f>
        <v/>
      </c>
      <c r="AH67" s="12" t="e">
        <f t="shared" si="10"/>
        <v>#VALUE!</v>
      </c>
    </row>
    <row r="68" spans="1:34" x14ac:dyDescent="0.2">
      <c r="A68" s="8" t="s">
        <v>41</v>
      </c>
      <c r="C68" s="54">
        <f>VLOOKUP(C67,AF62:AH67,3,FALSE)</f>
        <v>0</v>
      </c>
      <c r="D68" s="55"/>
      <c r="E68" s="56"/>
      <c r="G68" s="54">
        <f>VLOOKUP(G67,AF62:AH67,3,FALSE)</f>
        <v>337</v>
      </c>
      <c r="H68" s="55"/>
      <c r="I68" s="56"/>
      <c r="K68" s="54">
        <f>VLOOKUP(K67,AF62:AH67,3,FALSE)</f>
        <v>878</v>
      </c>
      <c r="L68" s="55"/>
      <c r="M68" s="56"/>
      <c r="O68" s="54">
        <f>VLOOKUP(O67,AF62:AH67,3,FALSE)</f>
        <v>0</v>
      </c>
      <c r="P68" s="55"/>
      <c r="Q68" s="56"/>
      <c r="S68" s="54">
        <f>VLOOKUP(S67,AF62:AH67,3,FALSE)</f>
        <v>32</v>
      </c>
      <c r="T68" s="55"/>
      <c r="U68" s="56"/>
      <c r="W68" s="54">
        <f>VLOOKUP(W67,AF62:AH67,3,FALSE)</f>
        <v>3361</v>
      </c>
      <c r="X68" s="55"/>
      <c r="Y68" s="56"/>
    </row>
  </sheetData>
  <mergeCells count="42">
    <mergeCell ref="W62:Y62"/>
    <mergeCell ref="C62:E62"/>
    <mergeCell ref="G62:I62"/>
    <mergeCell ref="K62:M62"/>
    <mergeCell ref="O62:Q62"/>
    <mergeCell ref="S62:U62"/>
    <mergeCell ref="W64:Y64"/>
    <mergeCell ref="C63:E63"/>
    <mergeCell ref="G63:I63"/>
    <mergeCell ref="K63:M63"/>
    <mergeCell ref="O63:Q63"/>
    <mergeCell ref="S63:U63"/>
    <mergeCell ref="W63:Y63"/>
    <mergeCell ref="C64:E64"/>
    <mergeCell ref="G64:I64"/>
    <mergeCell ref="K64:M64"/>
    <mergeCell ref="O64:Q64"/>
    <mergeCell ref="S64:U64"/>
    <mergeCell ref="W66:Y66"/>
    <mergeCell ref="C65:E65"/>
    <mergeCell ref="G65:I65"/>
    <mergeCell ref="K65:M65"/>
    <mergeCell ref="O65:Q65"/>
    <mergeCell ref="S65:U65"/>
    <mergeCell ref="W65:Y65"/>
    <mergeCell ref="C66:E66"/>
    <mergeCell ref="G66:I66"/>
    <mergeCell ref="K66:M66"/>
    <mergeCell ref="O66:Q66"/>
    <mergeCell ref="S66:U66"/>
    <mergeCell ref="W68:Y68"/>
    <mergeCell ref="C67:E67"/>
    <mergeCell ref="G67:I67"/>
    <mergeCell ref="K67:M67"/>
    <mergeCell ref="O67:Q67"/>
    <mergeCell ref="S67:U67"/>
    <mergeCell ref="W67:Y67"/>
    <mergeCell ref="C68:E68"/>
    <mergeCell ref="G68:I68"/>
    <mergeCell ref="K68:M68"/>
    <mergeCell ref="O68:Q68"/>
    <mergeCell ref="S68:U68"/>
  </mergeCells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DA34-E18A-46CD-96A7-0163E40B474C}">
  <dimension ref="A2:AH68"/>
  <sheetViews>
    <sheetView topLeftCell="A2" workbookViewId="0">
      <pane ySplit="765" activePane="bottomLeft"/>
      <selection activeCell="AE1" sqref="AE1:AH1048576"/>
      <selection pane="bottomLeft" activeCell="A4" sqref="A4"/>
    </sheetView>
  </sheetViews>
  <sheetFormatPr baseColWidth="10" defaultRowHeight="12.75" x14ac:dyDescent="0.2"/>
  <cols>
    <col min="1" max="1" width="12.7109375" style="3" customWidth="1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4" width="11.42578125" hidden="1" customWidth="1"/>
  </cols>
  <sheetData>
    <row r="2" spans="1:30" s="1" customFormat="1" x14ac:dyDescent="0.2">
      <c r="A2" s="2" t="s">
        <v>0</v>
      </c>
      <c r="B2" s="2"/>
      <c r="C2" s="4" t="s">
        <v>44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/>
      <c r="E4" s="5">
        <f t="shared" ref="E4:E56" si="0">IF(D4=0,$AC4,0)</f>
        <v>0</v>
      </c>
      <c r="I4" s="5">
        <f t="shared" ref="I4:I56" si="1">IF(H4=0,$AC4,0)</f>
        <v>0</v>
      </c>
      <c r="M4" s="5">
        <f t="shared" ref="M4:M56" si="2">IF(L4=0,$AC4,0)</f>
        <v>0</v>
      </c>
      <c r="Q4" s="5">
        <f t="shared" ref="Q4:Q56" si="3">IF(P4=0,$AC4,0)</f>
        <v>0</v>
      </c>
      <c r="U4" s="5">
        <f t="shared" ref="U4:U56" si="4">IF(T4=0,$AC4,0)</f>
        <v>0</v>
      </c>
      <c r="Y4" s="5">
        <f>IF(X4=0,$AC4,0)</f>
        <v>0</v>
      </c>
      <c r="AA4" s="5">
        <f t="shared" ref="AA4:AB35" si="5">C4+G4+K4+O4+S4+W4</f>
        <v>0</v>
      </c>
      <c r="AB4" s="5">
        <f t="shared" si="5"/>
        <v>0</v>
      </c>
      <c r="AC4" s="5">
        <f t="shared" ref="AC4:AC56" si="6">IF(ISERROR(AA4/AB4),0,AA4/AB4)</f>
        <v>0</v>
      </c>
      <c r="AD4" s="7">
        <f t="shared" ref="AD4:AD56" si="7">IF(AB4&gt;1,1,0)</f>
        <v>0</v>
      </c>
    </row>
    <row r="5" spans="1:30" x14ac:dyDescent="0.2">
      <c r="A5" s="6"/>
      <c r="E5" s="5">
        <f t="shared" si="0"/>
        <v>0</v>
      </c>
      <c r="I5" s="5">
        <f t="shared" si="1"/>
        <v>0</v>
      </c>
      <c r="M5" s="5">
        <f t="shared" si="2"/>
        <v>0</v>
      </c>
      <c r="Q5" s="5">
        <f t="shared" si="3"/>
        <v>0</v>
      </c>
      <c r="U5" s="5">
        <f t="shared" si="4"/>
        <v>0</v>
      </c>
      <c r="Y5" s="5">
        <f t="shared" ref="Y5:Y56" si="8">IF(X5=0,$AC5,0)</f>
        <v>0</v>
      </c>
      <c r="AA5" s="5">
        <f t="shared" si="5"/>
        <v>0</v>
      </c>
      <c r="AB5" s="5">
        <f t="shared" si="5"/>
        <v>0</v>
      </c>
      <c r="AC5" s="5">
        <f t="shared" si="6"/>
        <v>0</v>
      </c>
      <c r="AD5" s="7">
        <f t="shared" si="7"/>
        <v>0</v>
      </c>
    </row>
    <row r="6" spans="1:30" x14ac:dyDescent="0.2">
      <c r="A6" s="6"/>
      <c r="E6" s="5">
        <f t="shared" si="0"/>
        <v>0</v>
      </c>
      <c r="I6" s="5">
        <f t="shared" si="1"/>
        <v>0</v>
      </c>
      <c r="M6" s="5">
        <f t="shared" si="2"/>
        <v>0</v>
      </c>
      <c r="Q6" s="5">
        <f t="shared" si="3"/>
        <v>0</v>
      </c>
      <c r="U6" s="5">
        <f t="shared" si="4"/>
        <v>0</v>
      </c>
      <c r="Y6" s="5">
        <f t="shared" si="8"/>
        <v>0</v>
      </c>
      <c r="AA6" s="5">
        <f t="shared" si="5"/>
        <v>0</v>
      </c>
      <c r="AB6" s="5">
        <f t="shared" si="5"/>
        <v>0</v>
      </c>
      <c r="AC6" s="5">
        <f t="shared" si="6"/>
        <v>0</v>
      </c>
      <c r="AD6" s="7">
        <f t="shared" si="7"/>
        <v>0</v>
      </c>
    </row>
    <row r="7" spans="1:30" x14ac:dyDescent="0.2">
      <c r="A7" s="6"/>
      <c r="E7" s="5">
        <f t="shared" si="0"/>
        <v>0</v>
      </c>
      <c r="I7" s="5">
        <f t="shared" si="1"/>
        <v>0</v>
      </c>
      <c r="M7" s="5">
        <f t="shared" si="2"/>
        <v>0</v>
      </c>
      <c r="Q7" s="5">
        <f t="shared" si="3"/>
        <v>0</v>
      </c>
      <c r="U7" s="5">
        <f t="shared" si="4"/>
        <v>0</v>
      </c>
      <c r="Y7" s="5">
        <f t="shared" si="8"/>
        <v>0</v>
      </c>
      <c r="AA7" s="5">
        <f t="shared" si="5"/>
        <v>0</v>
      </c>
      <c r="AB7" s="5">
        <f t="shared" si="5"/>
        <v>0</v>
      </c>
      <c r="AC7" s="5">
        <f t="shared" si="6"/>
        <v>0</v>
      </c>
      <c r="AD7" s="7">
        <f t="shared" si="7"/>
        <v>0</v>
      </c>
    </row>
    <row r="8" spans="1:30" x14ac:dyDescent="0.2">
      <c r="A8" s="6"/>
      <c r="E8" s="5">
        <f t="shared" si="0"/>
        <v>0</v>
      </c>
      <c r="I8" s="5">
        <f t="shared" si="1"/>
        <v>0</v>
      </c>
      <c r="M8" s="5">
        <f t="shared" si="2"/>
        <v>0</v>
      </c>
      <c r="Q8" s="5">
        <f t="shared" si="3"/>
        <v>0</v>
      </c>
      <c r="U8" s="5">
        <f t="shared" si="4"/>
        <v>0</v>
      </c>
      <c r="Y8" s="5">
        <f t="shared" si="8"/>
        <v>0</v>
      </c>
      <c r="AA8" s="5">
        <f t="shared" si="5"/>
        <v>0</v>
      </c>
      <c r="AB8" s="5">
        <f t="shared" si="5"/>
        <v>0</v>
      </c>
      <c r="AC8" s="5">
        <f t="shared" si="6"/>
        <v>0</v>
      </c>
      <c r="AD8" s="7">
        <f t="shared" si="7"/>
        <v>0</v>
      </c>
    </row>
    <row r="9" spans="1:30" x14ac:dyDescent="0.2">
      <c r="A9" s="6"/>
      <c r="E9" s="5">
        <f t="shared" si="0"/>
        <v>0</v>
      </c>
      <c r="I9" s="5">
        <f t="shared" si="1"/>
        <v>0</v>
      </c>
      <c r="M9" s="5">
        <f t="shared" si="2"/>
        <v>0</v>
      </c>
      <c r="Q9" s="5">
        <f t="shared" si="3"/>
        <v>0</v>
      </c>
      <c r="U9" s="5">
        <f t="shared" si="4"/>
        <v>0</v>
      </c>
      <c r="Y9" s="5">
        <f t="shared" si="8"/>
        <v>0</v>
      </c>
      <c r="AA9" s="5">
        <f t="shared" si="5"/>
        <v>0</v>
      </c>
      <c r="AB9" s="5">
        <f t="shared" si="5"/>
        <v>0</v>
      </c>
      <c r="AC9" s="5">
        <f t="shared" si="6"/>
        <v>0</v>
      </c>
      <c r="AD9" s="7">
        <f t="shared" si="7"/>
        <v>0</v>
      </c>
    </row>
    <row r="10" spans="1:30" x14ac:dyDescent="0.2">
      <c r="A10" s="6"/>
      <c r="E10" s="5">
        <f t="shared" si="0"/>
        <v>0</v>
      </c>
      <c r="I10" s="5">
        <f t="shared" si="1"/>
        <v>0</v>
      </c>
      <c r="M10" s="5">
        <f t="shared" si="2"/>
        <v>0</v>
      </c>
      <c r="Q10" s="5">
        <f t="shared" si="3"/>
        <v>0</v>
      </c>
      <c r="U10" s="5">
        <f t="shared" si="4"/>
        <v>0</v>
      </c>
      <c r="Y10" s="5">
        <f t="shared" si="8"/>
        <v>0</v>
      </c>
      <c r="AA10" s="5">
        <f t="shared" si="5"/>
        <v>0</v>
      </c>
      <c r="AB10" s="5">
        <f t="shared" si="5"/>
        <v>0</v>
      </c>
      <c r="AC10" s="5">
        <f t="shared" si="6"/>
        <v>0</v>
      </c>
      <c r="AD10" s="7">
        <f t="shared" si="7"/>
        <v>0</v>
      </c>
    </row>
    <row r="11" spans="1:30" x14ac:dyDescent="0.2">
      <c r="A11" s="6"/>
      <c r="E11" s="5">
        <f t="shared" si="0"/>
        <v>0</v>
      </c>
      <c r="I11" s="5">
        <f t="shared" si="1"/>
        <v>0</v>
      </c>
      <c r="M11" s="5">
        <f t="shared" si="2"/>
        <v>0</v>
      </c>
      <c r="Q11" s="5">
        <f t="shared" si="3"/>
        <v>0</v>
      </c>
      <c r="U11" s="5">
        <f t="shared" si="4"/>
        <v>0</v>
      </c>
      <c r="Y11" s="5">
        <f t="shared" si="8"/>
        <v>0</v>
      </c>
      <c r="AA11" s="5">
        <f t="shared" si="5"/>
        <v>0</v>
      </c>
      <c r="AB11" s="5">
        <f t="shared" si="5"/>
        <v>0</v>
      </c>
      <c r="AC11" s="5">
        <f t="shared" si="6"/>
        <v>0</v>
      </c>
      <c r="AD11" s="7">
        <f t="shared" si="7"/>
        <v>0</v>
      </c>
    </row>
    <row r="12" spans="1:30" x14ac:dyDescent="0.2">
      <c r="A12" s="6"/>
      <c r="E12" s="5">
        <f t="shared" si="0"/>
        <v>0</v>
      </c>
      <c r="I12" s="5">
        <f t="shared" si="1"/>
        <v>0</v>
      </c>
      <c r="M12" s="5">
        <f t="shared" si="2"/>
        <v>0</v>
      </c>
      <c r="Q12" s="5">
        <f t="shared" si="3"/>
        <v>0</v>
      </c>
      <c r="U12" s="5">
        <f t="shared" si="4"/>
        <v>0</v>
      </c>
      <c r="Y12" s="5">
        <f t="shared" si="8"/>
        <v>0</v>
      </c>
      <c r="AA12" s="5">
        <f t="shared" si="5"/>
        <v>0</v>
      </c>
      <c r="AB12" s="5">
        <f t="shared" si="5"/>
        <v>0</v>
      </c>
      <c r="AC12" s="5">
        <f t="shared" si="6"/>
        <v>0</v>
      </c>
      <c r="AD12" s="7">
        <f t="shared" si="7"/>
        <v>0</v>
      </c>
    </row>
    <row r="13" spans="1:30" x14ac:dyDescent="0.2">
      <c r="A13" s="6"/>
      <c r="E13" s="5">
        <f t="shared" si="0"/>
        <v>0</v>
      </c>
      <c r="I13" s="5">
        <f t="shared" si="1"/>
        <v>0</v>
      </c>
      <c r="M13" s="5">
        <f t="shared" si="2"/>
        <v>0</v>
      </c>
      <c r="Q13" s="5">
        <f t="shared" si="3"/>
        <v>0</v>
      </c>
      <c r="U13" s="5">
        <f t="shared" si="4"/>
        <v>0</v>
      </c>
      <c r="Y13" s="5">
        <f t="shared" si="8"/>
        <v>0</v>
      </c>
      <c r="AA13" s="5">
        <f t="shared" si="5"/>
        <v>0</v>
      </c>
      <c r="AB13" s="5">
        <f t="shared" si="5"/>
        <v>0</v>
      </c>
      <c r="AC13" s="5">
        <f t="shared" si="6"/>
        <v>0</v>
      </c>
      <c r="AD13" s="7">
        <f t="shared" si="7"/>
        <v>0</v>
      </c>
    </row>
    <row r="14" spans="1:30" x14ac:dyDescent="0.2">
      <c r="A14" s="6"/>
      <c r="E14" s="5">
        <f t="shared" si="0"/>
        <v>0</v>
      </c>
      <c r="I14" s="5">
        <f t="shared" si="1"/>
        <v>0</v>
      </c>
      <c r="M14" s="5">
        <f t="shared" si="2"/>
        <v>0</v>
      </c>
      <c r="Q14" s="5">
        <f t="shared" si="3"/>
        <v>0</v>
      </c>
      <c r="U14" s="5">
        <f t="shared" si="4"/>
        <v>0</v>
      </c>
      <c r="Y14" s="5">
        <f t="shared" si="8"/>
        <v>0</v>
      </c>
      <c r="AA14" s="5">
        <f t="shared" si="5"/>
        <v>0</v>
      </c>
      <c r="AB14" s="5">
        <f t="shared" si="5"/>
        <v>0</v>
      </c>
      <c r="AC14" s="5">
        <f t="shared" si="6"/>
        <v>0</v>
      </c>
      <c r="AD14" s="7">
        <f t="shared" si="7"/>
        <v>0</v>
      </c>
    </row>
    <row r="15" spans="1:30" x14ac:dyDescent="0.2">
      <c r="A15" s="6"/>
      <c r="E15" s="5">
        <f t="shared" si="0"/>
        <v>0</v>
      </c>
      <c r="I15" s="5">
        <f t="shared" si="1"/>
        <v>0</v>
      </c>
      <c r="M15" s="5">
        <f t="shared" si="2"/>
        <v>0</v>
      </c>
      <c r="Q15" s="5">
        <f t="shared" si="3"/>
        <v>0</v>
      </c>
      <c r="U15" s="5">
        <f t="shared" si="4"/>
        <v>0</v>
      </c>
      <c r="Y15" s="5">
        <f t="shared" si="8"/>
        <v>0</v>
      </c>
      <c r="AA15" s="5">
        <f t="shared" si="5"/>
        <v>0</v>
      </c>
      <c r="AB15" s="5">
        <f t="shared" si="5"/>
        <v>0</v>
      </c>
      <c r="AC15" s="5">
        <f t="shared" si="6"/>
        <v>0</v>
      </c>
      <c r="AD15" s="7">
        <f t="shared" si="7"/>
        <v>0</v>
      </c>
    </row>
    <row r="16" spans="1:30" x14ac:dyDescent="0.2">
      <c r="A16" s="6"/>
      <c r="E16" s="5">
        <f t="shared" si="0"/>
        <v>0</v>
      </c>
      <c r="I16" s="5">
        <f t="shared" si="1"/>
        <v>0</v>
      </c>
      <c r="M16" s="5">
        <f t="shared" si="2"/>
        <v>0</v>
      </c>
      <c r="Q16" s="5">
        <f t="shared" si="3"/>
        <v>0</v>
      </c>
      <c r="U16" s="5">
        <f t="shared" si="4"/>
        <v>0</v>
      </c>
      <c r="Y16" s="5">
        <f t="shared" si="8"/>
        <v>0</v>
      </c>
      <c r="AA16" s="5">
        <f t="shared" si="5"/>
        <v>0</v>
      </c>
      <c r="AB16" s="5">
        <f t="shared" si="5"/>
        <v>0</v>
      </c>
      <c r="AC16" s="5">
        <f t="shared" si="6"/>
        <v>0</v>
      </c>
      <c r="AD16" s="7">
        <f t="shared" si="7"/>
        <v>0</v>
      </c>
    </row>
    <row r="17" spans="1:30" x14ac:dyDescent="0.2">
      <c r="A17" s="6"/>
      <c r="E17" s="5">
        <f t="shared" si="0"/>
        <v>0</v>
      </c>
      <c r="I17" s="5">
        <f t="shared" si="1"/>
        <v>0</v>
      </c>
      <c r="M17" s="5">
        <f t="shared" si="2"/>
        <v>0</v>
      </c>
      <c r="Q17" s="5">
        <f t="shared" si="3"/>
        <v>0</v>
      </c>
      <c r="U17" s="5">
        <f t="shared" si="4"/>
        <v>0</v>
      </c>
      <c r="Y17" s="5">
        <f t="shared" si="8"/>
        <v>0</v>
      </c>
      <c r="AA17" s="5">
        <f t="shared" si="5"/>
        <v>0</v>
      </c>
      <c r="AB17" s="5">
        <f t="shared" si="5"/>
        <v>0</v>
      </c>
      <c r="AC17" s="5">
        <f t="shared" si="6"/>
        <v>0</v>
      </c>
      <c r="AD17" s="7">
        <f t="shared" si="7"/>
        <v>0</v>
      </c>
    </row>
    <row r="18" spans="1:30" x14ac:dyDescent="0.2">
      <c r="A18" s="6"/>
      <c r="E18" s="5">
        <f t="shared" si="0"/>
        <v>0</v>
      </c>
      <c r="I18" s="5">
        <f t="shared" si="1"/>
        <v>0</v>
      </c>
      <c r="M18" s="5">
        <f t="shared" si="2"/>
        <v>0</v>
      </c>
      <c r="Q18" s="5">
        <f t="shared" si="3"/>
        <v>0</v>
      </c>
      <c r="U18" s="5">
        <f t="shared" si="4"/>
        <v>0</v>
      </c>
      <c r="Y18" s="5">
        <f t="shared" si="8"/>
        <v>0</v>
      </c>
      <c r="AA18" s="5">
        <f t="shared" si="5"/>
        <v>0</v>
      </c>
      <c r="AB18" s="5">
        <f t="shared" si="5"/>
        <v>0</v>
      </c>
      <c r="AC18" s="5">
        <f t="shared" si="6"/>
        <v>0</v>
      </c>
      <c r="AD18" s="7">
        <f t="shared" si="7"/>
        <v>0</v>
      </c>
    </row>
    <row r="19" spans="1:30" x14ac:dyDescent="0.2">
      <c r="A19" s="6"/>
      <c r="E19" s="5">
        <f t="shared" si="0"/>
        <v>0</v>
      </c>
      <c r="I19" s="5">
        <f t="shared" si="1"/>
        <v>0</v>
      </c>
      <c r="M19" s="5">
        <f t="shared" si="2"/>
        <v>0</v>
      </c>
      <c r="Q19" s="5">
        <f t="shared" si="3"/>
        <v>0</v>
      </c>
      <c r="U19" s="5">
        <f t="shared" si="4"/>
        <v>0</v>
      </c>
      <c r="Y19" s="5">
        <f t="shared" si="8"/>
        <v>0</v>
      </c>
      <c r="AA19" s="5">
        <f t="shared" si="5"/>
        <v>0</v>
      </c>
      <c r="AB19" s="5">
        <f t="shared" si="5"/>
        <v>0</v>
      </c>
      <c r="AC19" s="5">
        <f t="shared" si="6"/>
        <v>0</v>
      </c>
      <c r="AD19" s="7">
        <f t="shared" si="7"/>
        <v>0</v>
      </c>
    </row>
    <row r="20" spans="1:30" x14ac:dyDescent="0.2">
      <c r="A20" s="6"/>
      <c r="E20" s="5">
        <f t="shared" si="0"/>
        <v>0</v>
      </c>
      <c r="I20" s="5">
        <f t="shared" si="1"/>
        <v>0</v>
      </c>
      <c r="M20" s="5">
        <f t="shared" si="2"/>
        <v>0</v>
      </c>
      <c r="Q20" s="5">
        <f t="shared" si="3"/>
        <v>0</v>
      </c>
      <c r="U20" s="5">
        <f t="shared" si="4"/>
        <v>0</v>
      </c>
      <c r="Y20" s="5">
        <f t="shared" si="8"/>
        <v>0</v>
      </c>
      <c r="AA20" s="5">
        <f t="shared" si="5"/>
        <v>0</v>
      </c>
      <c r="AB20" s="5">
        <f t="shared" si="5"/>
        <v>0</v>
      </c>
      <c r="AC20" s="5">
        <f t="shared" si="6"/>
        <v>0</v>
      </c>
      <c r="AD20" s="7">
        <f t="shared" si="7"/>
        <v>0</v>
      </c>
    </row>
    <row r="21" spans="1:30" x14ac:dyDescent="0.2">
      <c r="A21" s="6"/>
      <c r="E21" s="5">
        <f t="shared" si="0"/>
        <v>0</v>
      </c>
      <c r="I21" s="5">
        <f t="shared" si="1"/>
        <v>0</v>
      </c>
      <c r="M21" s="5">
        <f t="shared" si="2"/>
        <v>0</v>
      </c>
      <c r="Q21" s="5">
        <f t="shared" si="3"/>
        <v>0</v>
      </c>
      <c r="U21" s="5">
        <f t="shared" si="4"/>
        <v>0</v>
      </c>
      <c r="Y21" s="5">
        <f t="shared" si="8"/>
        <v>0</v>
      </c>
      <c r="AA21" s="5">
        <f t="shared" si="5"/>
        <v>0</v>
      </c>
      <c r="AB21" s="5">
        <f t="shared" si="5"/>
        <v>0</v>
      </c>
      <c r="AC21" s="5">
        <f t="shared" si="6"/>
        <v>0</v>
      </c>
      <c r="AD21" s="7">
        <f t="shared" si="7"/>
        <v>0</v>
      </c>
    </row>
    <row r="22" spans="1:30" x14ac:dyDescent="0.2">
      <c r="A22" s="6"/>
      <c r="E22" s="5">
        <f t="shared" si="0"/>
        <v>0</v>
      </c>
      <c r="I22" s="5">
        <f t="shared" si="1"/>
        <v>0</v>
      </c>
      <c r="M22" s="5">
        <f t="shared" si="2"/>
        <v>0</v>
      </c>
      <c r="Q22" s="5">
        <f t="shared" si="3"/>
        <v>0</v>
      </c>
      <c r="U22" s="5">
        <f t="shared" si="4"/>
        <v>0</v>
      </c>
      <c r="Y22" s="5">
        <f t="shared" si="8"/>
        <v>0</v>
      </c>
      <c r="AA22" s="5">
        <f t="shared" si="5"/>
        <v>0</v>
      </c>
      <c r="AB22" s="5">
        <f t="shared" si="5"/>
        <v>0</v>
      </c>
      <c r="AC22" s="5">
        <f t="shared" si="6"/>
        <v>0</v>
      </c>
      <c r="AD22" s="7">
        <f t="shared" si="7"/>
        <v>0</v>
      </c>
    </row>
    <row r="23" spans="1:30" x14ac:dyDescent="0.2">
      <c r="A23" s="6"/>
      <c r="E23" s="5">
        <f t="shared" si="0"/>
        <v>0</v>
      </c>
      <c r="I23" s="5">
        <f t="shared" si="1"/>
        <v>0</v>
      </c>
      <c r="M23" s="5">
        <f t="shared" si="2"/>
        <v>0</v>
      </c>
      <c r="Q23" s="5">
        <f t="shared" si="3"/>
        <v>0</v>
      </c>
      <c r="U23" s="5">
        <f t="shared" si="4"/>
        <v>0</v>
      </c>
      <c r="Y23" s="5">
        <f t="shared" si="8"/>
        <v>0</v>
      </c>
      <c r="AA23" s="5">
        <f t="shared" si="5"/>
        <v>0</v>
      </c>
      <c r="AB23" s="5">
        <f t="shared" si="5"/>
        <v>0</v>
      </c>
      <c r="AC23" s="5">
        <f t="shared" si="6"/>
        <v>0</v>
      </c>
      <c r="AD23" s="7">
        <f t="shared" si="7"/>
        <v>0</v>
      </c>
    </row>
    <row r="24" spans="1:30" x14ac:dyDescent="0.2">
      <c r="A24" s="6"/>
      <c r="E24" s="5">
        <f t="shared" si="0"/>
        <v>0</v>
      </c>
      <c r="I24" s="5">
        <f t="shared" si="1"/>
        <v>0</v>
      </c>
      <c r="M24" s="5">
        <f t="shared" si="2"/>
        <v>0</v>
      </c>
      <c r="Q24" s="5">
        <f t="shared" si="3"/>
        <v>0</v>
      </c>
      <c r="U24" s="5">
        <f t="shared" si="4"/>
        <v>0</v>
      </c>
      <c r="Y24" s="5">
        <f t="shared" si="8"/>
        <v>0</v>
      </c>
      <c r="AA24" s="5">
        <f t="shared" si="5"/>
        <v>0</v>
      </c>
      <c r="AB24" s="5">
        <f t="shared" si="5"/>
        <v>0</v>
      </c>
      <c r="AC24" s="5">
        <f t="shared" si="6"/>
        <v>0</v>
      </c>
      <c r="AD24" s="7">
        <f t="shared" si="7"/>
        <v>0</v>
      </c>
    </row>
    <row r="25" spans="1:30" x14ac:dyDescent="0.2">
      <c r="A25" s="6"/>
      <c r="E25" s="5">
        <f t="shared" si="0"/>
        <v>0</v>
      </c>
      <c r="I25" s="5">
        <f t="shared" si="1"/>
        <v>0</v>
      </c>
      <c r="M25" s="5">
        <f t="shared" si="2"/>
        <v>0</v>
      </c>
      <c r="Q25" s="5">
        <f t="shared" si="3"/>
        <v>0</v>
      </c>
      <c r="U25" s="5">
        <f t="shared" si="4"/>
        <v>0</v>
      </c>
      <c r="Y25" s="5">
        <f t="shared" si="8"/>
        <v>0</v>
      </c>
      <c r="AA25" s="5">
        <f t="shared" si="5"/>
        <v>0</v>
      </c>
      <c r="AB25" s="5">
        <f t="shared" si="5"/>
        <v>0</v>
      </c>
      <c r="AC25" s="5">
        <f t="shared" si="6"/>
        <v>0</v>
      </c>
      <c r="AD25" s="7">
        <f t="shared" si="7"/>
        <v>0</v>
      </c>
    </row>
    <row r="26" spans="1:30" x14ac:dyDescent="0.2">
      <c r="A26" s="6"/>
      <c r="E26" s="5">
        <f t="shared" si="0"/>
        <v>0</v>
      </c>
      <c r="I26" s="5">
        <f t="shared" si="1"/>
        <v>0</v>
      </c>
      <c r="M26" s="5">
        <f t="shared" si="2"/>
        <v>0</v>
      </c>
      <c r="Q26" s="5">
        <f t="shared" si="3"/>
        <v>0</v>
      </c>
      <c r="U26" s="5">
        <f t="shared" si="4"/>
        <v>0</v>
      </c>
      <c r="Y26" s="5">
        <f t="shared" si="8"/>
        <v>0</v>
      </c>
      <c r="AA26" s="5">
        <f t="shared" si="5"/>
        <v>0</v>
      </c>
      <c r="AB26" s="5">
        <f t="shared" si="5"/>
        <v>0</v>
      </c>
      <c r="AC26" s="5">
        <f t="shared" si="6"/>
        <v>0</v>
      </c>
      <c r="AD26" s="7">
        <f t="shared" si="7"/>
        <v>0</v>
      </c>
    </row>
    <row r="27" spans="1:30" x14ac:dyDescent="0.2">
      <c r="A27" s="6"/>
      <c r="E27" s="5">
        <f t="shared" si="0"/>
        <v>0</v>
      </c>
      <c r="I27" s="5">
        <f t="shared" si="1"/>
        <v>0</v>
      </c>
      <c r="M27" s="5">
        <f t="shared" si="2"/>
        <v>0</v>
      </c>
      <c r="Q27" s="5">
        <f t="shared" si="3"/>
        <v>0</v>
      </c>
      <c r="U27" s="5">
        <f t="shared" si="4"/>
        <v>0</v>
      </c>
      <c r="Y27" s="5">
        <f t="shared" si="8"/>
        <v>0</v>
      </c>
      <c r="AA27" s="5">
        <f t="shared" si="5"/>
        <v>0</v>
      </c>
      <c r="AB27" s="5">
        <f t="shared" si="5"/>
        <v>0</v>
      </c>
      <c r="AC27" s="5">
        <f t="shared" si="6"/>
        <v>0</v>
      </c>
      <c r="AD27" s="7">
        <f t="shared" si="7"/>
        <v>0</v>
      </c>
    </row>
    <row r="28" spans="1:30" x14ac:dyDescent="0.2">
      <c r="A28" s="6"/>
      <c r="E28" s="5">
        <f t="shared" si="0"/>
        <v>0</v>
      </c>
      <c r="I28" s="5">
        <f t="shared" si="1"/>
        <v>0</v>
      </c>
      <c r="M28" s="5">
        <f t="shared" si="2"/>
        <v>0</v>
      </c>
      <c r="Q28" s="5">
        <f t="shared" si="3"/>
        <v>0</v>
      </c>
      <c r="U28" s="5">
        <f t="shared" si="4"/>
        <v>0</v>
      </c>
      <c r="Y28" s="5">
        <f t="shared" si="8"/>
        <v>0</v>
      </c>
      <c r="AA28" s="5">
        <f t="shared" si="5"/>
        <v>0</v>
      </c>
      <c r="AB28" s="5">
        <f t="shared" si="5"/>
        <v>0</v>
      </c>
      <c r="AC28" s="5">
        <f t="shared" si="6"/>
        <v>0</v>
      </c>
      <c r="AD28" s="7">
        <f t="shared" si="7"/>
        <v>0</v>
      </c>
    </row>
    <row r="29" spans="1:30" x14ac:dyDescent="0.2">
      <c r="A29" s="6"/>
      <c r="E29" s="5">
        <f t="shared" si="0"/>
        <v>0</v>
      </c>
      <c r="I29" s="5">
        <f t="shared" si="1"/>
        <v>0</v>
      </c>
      <c r="M29" s="5">
        <f t="shared" si="2"/>
        <v>0</v>
      </c>
      <c r="Q29" s="5">
        <f t="shared" si="3"/>
        <v>0</v>
      </c>
      <c r="U29" s="5">
        <f t="shared" si="4"/>
        <v>0</v>
      </c>
      <c r="Y29" s="5">
        <f t="shared" si="8"/>
        <v>0</v>
      </c>
      <c r="AA29" s="5">
        <f t="shared" si="5"/>
        <v>0</v>
      </c>
      <c r="AB29" s="5">
        <f t="shared" si="5"/>
        <v>0</v>
      </c>
      <c r="AC29" s="5">
        <f t="shared" si="6"/>
        <v>0</v>
      </c>
      <c r="AD29" s="7">
        <f t="shared" si="7"/>
        <v>0</v>
      </c>
    </row>
    <row r="30" spans="1:30" x14ac:dyDescent="0.2">
      <c r="A30" s="6"/>
      <c r="E30" s="5">
        <f t="shared" si="0"/>
        <v>0</v>
      </c>
      <c r="I30" s="5">
        <f t="shared" si="1"/>
        <v>0</v>
      </c>
      <c r="M30" s="5">
        <f t="shared" si="2"/>
        <v>0</v>
      </c>
      <c r="Q30" s="5">
        <f t="shared" si="3"/>
        <v>0</v>
      </c>
      <c r="U30" s="5">
        <f t="shared" si="4"/>
        <v>0</v>
      </c>
      <c r="Y30" s="5">
        <f t="shared" si="8"/>
        <v>0</v>
      </c>
      <c r="AA30" s="5">
        <f t="shared" si="5"/>
        <v>0</v>
      </c>
      <c r="AB30" s="5">
        <f t="shared" si="5"/>
        <v>0</v>
      </c>
      <c r="AC30" s="5">
        <f t="shared" si="6"/>
        <v>0</v>
      </c>
      <c r="AD30" s="7">
        <f t="shared" si="7"/>
        <v>0</v>
      </c>
    </row>
    <row r="31" spans="1:30" x14ac:dyDescent="0.2">
      <c r="A31" s="6"/>
      <c r="E31" s="5">
        <f t="shared" si="0"/>
        <v>0</v>
      </c>
      <c r="I31" s="5">
        <f t="shared" si="1"/>
        <v>0</v>
      </c>
      <c r="M31" s="5">
        <f t="shared" si="2"/>
        <v>0</v>
      </c>
      <c r="Q31" s="5">
        <f t="shared" si="3"/>
        <v>0</v>
      </c>
      <c r="U31" s="5">
        <f t="shared" si="4"/>
        <v>0</v>
      </c>
      <c r="Y31" s="5">
        <f t="shared" si="8"/>
        <v>0</v>
      </c>
      <c r="AA31" s="5">
        <f t="shared" si="5"/>
        <v>0</v>
      </c>
      <c r="AB31" s="5">
        <f t="shared" si="5"/>
        <v>0</v>
      </c>
      <c r="AC31" s="5">
        <f t="shared" si="6"/>
        <v>0</v>
      </c>
      <c r="AD31" s="7">
        <f t="shared" si="7"/>
        <v>0</v>
      </c>
    </row>
    <row r="32" spans="1:30" x14ac:dyDescent="0.2">
      <c r="A32" s="6"/>
      <c r="E32" s="5">
        <f t="shared" si="0"/>
        <v>0</v>
      </c>
      <c r="I32" s="5">
        <f t="shared" si="1"/>
        <v>0</v>
      </c>
      <c r="M32" s="5">
        <f t="shared" si="2"/>
        <v>0</v>
      </c>
      <c r="Q32" s="5">
        <f t="shared" si="3"/>
        <v>0</v>
      </c>
      <c r="U32" s="5">
        <f t="shared" si="4"/>
        <v>0</v>
      </c>
      <c r="Y32" s="5">
        <f t="shared" si="8"/>
        <v>0</v>
      </c>
      <c r="AA32" s="5">
        <f t="shared" si="5"/>
        <v>0</v>
      </c>
      <c r="AB32" s="5">
        <f t="shared" si="5"/>
        <v>0</v>
      </c>
      <c r="AC32" s="5">
        <f t="shared" si="6"/>
        <v>0</v>
      </c>
      <c r="AD32" s="7">
        <f t="shared" si="7"/>
        <v>0</v>
      </c>
    </row>
    <row r="33" spans="1:30" x14ac:dyDescent="0.2">
      <c r="A33" s="6"/>
      <c r="E33" s="5">
        <f t="shared" si="0"/>
        <v>0</v>
      </c>
      <c r="I33" s="5">
        <f t="shared" si="1"/>
        <v>0</v>
      </c>
      <c r="M33" s="5">
        <f t="shared" si="2"/>
        <v>0</v>
      </c>
      <c r="Q33" s="5">
        <f t="shared" si="3"/>
        <v>0</v>
      </c>
      <c r="U33" s="5">
        <f t="shared" si="4"/>
        <v>0</v>
      </c>
      <c r="Y33" s="5">
        <f t="shared" si="8"/>
        <v>0</v>
      </c>
      <c r="AA33" s="5">
        <f t="shared" si="5"/>
        <v>0</v>
      </c>
      <c r="AB33" s="5">
        <f t="shared" si="5"/>
        <v>0</v>
      </c>
      <c r="AC33" s="5">
        <f t="shared" si="6"/>
        <v>0</v>
      </c>
      <c r="AD33" s="7">
        <f t="shared" si="7"/>
        <v>0</v>
      </c>
    </row>
    <row r="34" spans="1:30" x14ac:dyDescent="0.2">
      <c r="A34" s="6"/>
      <c r="E34" s="5">
        <f t="shared" si="0"/>
        <v>0</v>
      </c>
      <c r="I34" s="5">
        <f t="shared" si="1"/>
        <v>0</v>
      </c>
      <c r="M34" s="5">
        <f t="shared" si="2"/>
        <v>0</v>
      </c>
      <c r="Q34" s="5">
        <f t="shared" si="3"/>
        <v>0</v>
      </c>
      <c r="U34" s="5">
        <f t="shared" si="4"/>
        <v>0</v>
      </c>
      <c r="Y34" s="5">
        <f t="shared" si="8"/>
        <v>0</v>
      </c>
      <c r="AA34" s="5">
        <f t="shared" si="5"/>
        <v>0</v>
      </c>
      <c r="AB34" s="5">
        <f t="shared" si="5"/>
        <v>0</v>
      </c>
      <c r="AC34" s="5">
        <f t="shared" si="6"/>
        <v>0</v>
      </c>
      <c r="AD34" s="7">
        <f t="shared" si="7"/>
        <v>0</v>
      </c>
    </row>
    <row r="35" spans="1:30" x14ac:dyDescent="0.2">
      <c r="A35" s="6"/>
      <c r="E35" s="5">
        <f t="shared" si="0"/>
        <v>0</v>
      </c>
      <c r="I35" s="5">
        <f t="shared" si="1"/>
        <v>0</v>
      </c>
      <c r="M35" s="5">
        <f t="shared" si="2"/>
        <v>0</v>
      </c>
      <c r="Q35" s="5">
        <f t="shared" si="3"/>
        <v>0</v>
      </c>
      <c r="U35" s="5">
        <f t="shared" si="4"/>
        <v>0</v>
      </c>
      <c r="Y35" s="5">
        <f t="shared" si="8"/>
        <v>0</v>
      </c>
      <c r="AA35" s="5">
        <f t="shared" si="5"/>
        <v>0</v>
      </c>
      <c r="AB35" s="5">
        <f t="shared" si="5"/>
        <v>0</v>
      </c>
      <c r="AC35" s="5">
        <f t="shared" si="6"/>
        <v>0</v>
      </c>
      <c r="AD35" s="7">
        <f t="shared" si="7"/>
        <v>0</v>
      </c>
    </row>
    <row r="36" spans="1:30" x14ac:dyDescent="0.2">
      <c r="A36" s="6"/>
      <c r="E36" s="5">
        <f t="shared" si="0"/>
        <v>0</v>
      </c>
      <c r="I36" s="5">
        <f t="shared" si="1"/>
        <v>0</v>
      </c>
      <c r="M36" s="5">
        <f t="shared" si="2"/>
        <v>0</v>
      </c>
      <c r="Q36" s="5">
        <f t="shared" si="3"/>
        <v>0</v>
      </c>
      <c r="U36" s="5">
        <f t="shared" si="4"/>
        <v>0</v>
      </c>
      <c r="Y36" s="5">
        <f t="shared" si="8"/>
        <v>0</v>
      </c>
      <c r="AA36" s="5">
        <f t="shared" ref="AA36:AB56" si="9">C36+G36+K36+O36+S36+W36</f>
        <v>0</v>
      </c>
      <c r="AB36" s="5">
        <f t="shared" si="9"/>
        <v>0</v>
      </c>
      <c r="AC36" s="5">
        <f t="shared" si="6"/>
        <v>0</v>
      </c>
      <c r="AD36" s="7">
        <f t="shared" si="7"/>
        <v>0</v>
      </c>
    </row>
    <row r="37" spans="1:30" x14ac:dyDescent="0.2">
      <c r="A37" s="6"/>
      <c r="E37" s="5">
        <f t="shared" si="0"/>
        <v>0</v>
      </c>
      <c r="I37" s="5">
        <f t="shared" si="1"/>
        <v>0</v>
      </c>
      <c r="M37" s="5">
        <f t="shared" si="2"/>
        <v>0</v>
      </c>
      <c r="Q37" s="5">
        <f t="shared" si="3"/>
        <v>0</v>
      </c>
      <c r="U37" s="5">
        <f t="shared" si="4"/>
        <v>0</v>
      </c>
      <c r="Y37" s="5">
        <f t="shared" si="8"/>
        <v>0</v>
      </c>
      <c r="AA37" s="5">
        <f t="shared" si="9"/>
        <v>0</v>
      </c>
      <c r="AB37" s="5">
        <f t="shared" si="9"/>
        <v>0</v>
      </c>
      <c r="AC37" s="5">
        <f t="shared" si="6"/>
        <v>0</v>
      </c>
      <c r="AD37" s="7">
        <f t="shared" si="7"/>
        <v>0</v>
      </c>
    </row>
    <row r="38" spans="1:30" x14ac:dyDescent="0.2">
      <c r="A38" s="6"/>
      <c r="E38" s="5">
        <f t="shared" si="0"/>
        <v>0</v>
      </c>
      <c r="I38" s="5">
        <f t="shared" si="1"/>
        <v>0</v>
      </c>
      <c r="M38" s="5">
        <f t="shared" si="2"/>
        <v>0</v>
      </c>
      <c r="Q38" s="5">
        <f t="shared" si="3"/>
        <v>0</v>
      </c>
      <c r="U38" s="5">
        <f t="shared" si="4"/>
        <v>0</v>
      </c>
      <c r="Y38" s="5">
        <f t="shared" si="8"/>
        <v>0</v>
      </c>
      <c r="AA38" s="5">
        <f t="shared" si="9"/>
        <v>0</v>
      </c>
      <c r="AB38" s="5">
        <f t="shared" si="9"/>
        <v>0</v>
      </c>
      <c r="AC38" s="5">
        <f t="shared" si="6"/>
        <v>0</v>
      </c>
      <c r="AD38" s="7">
        <f t="shared" si="7"/>
        <v>0</v>
      </c>
    </row>
    <row r="39" spans="1:30" x14ac:dyDescent="0.2">
      <c r="A39" s="6"/>
      <c r="E39" s="5">
        <f t="shared" si="0"/>
        <v>0</v>
      </c>
      <c r="I39" s="5">
        <f t="shared" si="1"/>
        <v>0</v>
      </c>
      <c r="M39" s="5">
        <f t="shared" si="2"/>
        <v>0</v>
      </c>
      <c r="Q39" s="5">
        <f t="shared" si="3"/>
        <v>0</v>
      </c>
      <c r="U39" s="5">
        <f t="shared" si="4"/>
        <v>0</v>
      </c>
      <c r="Y39" s="5">
        <f t="shared" si="8"/>
        <v>0</v>
      </c>
      <c r="AA39" s="5">
        <f t="shared" si="9"/>
        <v>0</v>
      </c>
      <c r="AB39" s="5">
        <f t="shared" si="9"/>
        <v>0</v>
      </c>
      <c r="AC39" s="5">
        <f t="shared" si="6"/>
        <v>0</v>
      </c>
      <c r="AD39" s="7">
        <f t="shared" si="7"/>
        <v>0</v>
      </c>
    </row>
    <row r="40" spans="1:30" x14ac:dyDescent="0.2">
      <c r="A40" s="6"/>
      <c r="E40" s="5">
        <f t="shared" si="0"/>
        <v>0</v>
      </c>
      <c r="I40" s="5">
        <f t="shared" si="1"/>
        <v>0</v>
      </c>
      <c r="M40" s="5">
        <f t="shared" si="2"/>
        <v>0</v>
      </c>
      <c r="Q40" s="5">
        <f t="shared" si="3"/>
        <v>0</v>
      </c>
      <c r="U40" s="5">
        <f t="shared" si="4"/>
        <v>0</v>
      </c>
      <c r="Y40" s="5">
        <f t="shared" si="8"/>
        <v>0</v>
      </c>
      <c r="AA40" s="5">
        <f t="shared" si="9"/>
        <v>0</v>
      </c>
      <c r="AB40" s="5">
        <f t="shared" si="9"/>
        <v>0</v>
      </c>
      <c r="AC40" s="5">
        <f t="shared" si="6"/>
        <v>0</v>
      </c>
      <c r="AD40" s="7">
        <f t="shared" si="7"/>
        <v>0</v>
      </c>
    </row>
    <row r="41" spans="1:30" x14ac:dyDescent="0.2">
      <c r="A41" s="6"/>
      <c r="E41" s="5">
        <f t="shared" si="0"/>
        <v>0</v>
      </c>
      <c r="I41" s="5">
        <f t="shared" si="1"/>
        <v>0</v>
      </c>
      <c r="M41" s="5">
        <f t="shared" si="2"/>
        <v>0</v>
      </c>
      <c r="Q41" s="5">
        <f t="shared" si="3"/>
        <v>0</v>
      </c>
      <c r="U41" s="5">
        <f t="shared" si="4"/>
        <v>0</v>
      </c>
      <c r="Y41" s="5">
        <f t="shared" si="8"/>
        <v>0</v>
      </c>
      <c r="AA41" s="5">
        <f t="shared" si="9"/>
        <v>0</v>
      </c>
      <c r="AB41" s="5">
        <f t="shared" si="9"/>
        <v>0</v>
      </c>
      <c r="AC41" s="5">
        <f t="shared" si="6"/>
        <v>0</v>
      </c>
      <c r="AD41" s="7">
        <f t="shared" si="7"/>
        <v>0</v>
      </c>
    </row>
    <row r="42" spans="1:30" x14ac:dyDescent="0.2">
      <c r="A42" s="6"/>
      <c r="E42" s="5">
        <f t="shared" si="0"/>
        <v>0</v>
      </c>
      <c r="I42" s="5">
        <f t="shared" si="1"/>
        <v>0</v>
      </c>
      <c r="M42" s="5">
        <f t="shared" si="2"/>
        <v>0</v>
      </c>
      <c r="Q42" s="5">
        <f t="shared" si="3"/>
        <v>0</v>
      </c>
      <c r="U42" s="5">
        <f t="shared" si="4"/>
        <v>0</v>
      </c>
      <c r="Y42" s="5">
        <f t="shared" si="8"/>
        <v>0</v>
      </c>
      <c r="AA42" s="5">
        <f t="shared" si="9"/>
        <v>0</v>
      </c>
      <c r="AB42" s="5">
        <f t="shared" si="9"/>
        <v>0</v>
      </c>
      <c r="AC42" s="5">
        <f t="shared" si="6"/>
        <v>0</v>
      </c>
      <c r="AD42" s="7">
        <f t="shared" si="7"/>
        <v>0</v>
      </c>
    </row>
    <row r="43" spans="1:30" x14ac:dyDescent="0.2">
      <c r="A43" s="6"/>
      <c r="E43" s="5">
        <f t="shared" si="0"/>
        <v>0</v>
      </c>
      <c r="I43" s="5">
        <f t="shared" si="1"/>
        <v>0</v>
      </c>
      <c r="M43" s="5">
        <f t="shared" si="2"/>
        <v>0</v>
      </c>
      <c r="Q43" s="5">
        <f t="shared" si="3"/>
        <v>0</v>
      </c>
      <c r="U43" s="5">
        <f t="shared" si="4"/>
        <v>0</v>
      </c>
      <c r="Y43" s="5">
        <f t="shared" si="8"/>
        <v>0</v>
      </c>
      <c r="AA43" s="5">
        <f t="shared" si="9"/>
        <v>0</v>
      </c>
      <c r="AB43" s="5">
        <f t="shared" si="9"/>
        <v>0</v>
      </c>
      <c r="AC43" s="5">
        <f t="shared" si="6"/>
        <v>0</v>
      </c>
      <c r="AD43" s="7">
        <f t="shared" si="7"/>
        <v>0</v>
      </c>
    </row>
    <row r="44" spans="1:30" x14ac:dyDescent="0.2">
      <c r="A44" s="6"/>
      <c r="E44" s="5">
        <f t="shared" si="0"/>
        <v>0</v>
      </c>
      <c r="I44" s="5">
        <f t="shared" si="1"/>
        <v>0</v>
      </c>
      <c r="M44" s="5">
        <f t="shared" si="2"/>
        <v>0</v>
      </c>
      <c r="Q44" s="5">
        <f t="shared" si="3"/>
        <v>0</v>
      </c>
      <c r="U44" s="5">
        <f t="shared" si="4"/>
        <v>0</v>
      </c>
      <c r="Y44" s="5">
        <f t="shared" si="8"/>
        <v>0</v>
      </c>
      <c r="AA44" s="5">
        <f t="shared" si="9"/>
        <v>0</v>
      </c>
      <c r="AB44" s="5">
        <f t="shared" si="9"/>
        <v>0</v>
      </c>
      <c r="AC44" s="5">
        <f t="shared" si="6"/>
        <v>0</v>
      </c>
      <c r="AD44" s="7">
        <f t="shared" si="7"/>
        <v>0</v>
      </c>
    </row>
    <row r="45" spans="1:30" x14ac:dyDescent="0.2">
      <c r="A45" s="6"/>
      <c r="E45" s="5">
        <f t="shared" si="0"/>
        <v>0</v>
      </c>
      <c r="I45" s="5">
        <f t="shared" si="1"/>
        <v>0</v>
      </c>
      <c r="M45" s="5">
        <f t="shared" si="2"/>
        <v>0</v>
      </c>
      <c r="Q45" s="5">
        <f t="shared" si="3"/>
        <v>0</v>
      </c>
      <c r="U45" s="5">
        <f t="shared" si="4"/>
        <v>0</v>
      </c>
      <c r="Y45" s="5">
        <f t="shared" si="8"/>
        <v>0</v>
      </c>
      <c r="AA45" s="5">
        <f t="shared" si="9"/>
        <v>0</v>
      </c>
      <c r="AB45" s="5">
        <f t="shared" si="9"/>
        <v>0</v>
      </c>
      <c r="AC45" s="5">
        <f t="shared" si="6"/>
        <v>0</v>
      </c>
      <c r="AD45" s="7">
        <f t="shared" si="7"/>
        <v>0</v>
      </c>
    </row>
    <row r="46" spans="1:30" x14ac:dyDescent="0.2">
      <c r="A46" s="6"/>
      <c r="E46" s="5">
        <f t="shared" si="0"/>
        <v>0</v>
      </c>
      <c r="I46" s="5">
        <f t="shared" si="1"/>
        <v>0</v>
      </c>
      <c r="M46" s="5">
        <f t="shared" si="2"/>
        <v>0</v>
      </c>
      <c r="Q46" s="5">
        <f t="shared" si="3"/>
        <v>0</v>
      </c>
      <c r="U46" s="5">
        <f t="shared" si="4"/>
        <v>0</v>
      </c>
      <c r="Y46" s="5">
        <f t="shared" si="8"/>
        <v>0</v>
      </c>
      <c r="AA46" s="5">
        <f t="shared" si="9"/>
        <v>0</v>
      </c>
      <c r="AB46" s="5">
        <f t="shared" si="9"/>
        <v>0</v>
      </c>
      <c r="AC46" s="5">
        <f t="shared" si="6"/>
        <v>0</v>
      </c>
      <c r="AD46" s="7">
        <f t="shared" si="7"/>
        <v>0</v>
      </c>
    </row>
    <row r="47" spans="1:30" x14ac:dyDescent="0.2">
      <c r="A47" s="6"/>
      <c r="E47" s="5">
        <f t="shared" si="0"/>
        <v>0</v>
      </c>
      <c r="I47" s="5">
        <f t="shared" si="1"/>
        <v>0</v>
      </c>
      <c r="M47" s="5">
        <f t="shared" si="2"/>
        <v>0</v>
      </c>
      <c r="Q47" s="5">
        <f t="shared" si="3"/>
        <v>0</v>
      </c>
      <c r="U47" s="5">
        <f t="shared" si="4"/>
        <v>0</v>
      </c>
      <c r="Y47" s="5">
        <f t="shared" si="8"/>
        <v>0</v>
      </c>
      <c r="AA47" s="5">
        <f t="shared" si="9"/>
        <v>0</v>
      </c>
      <c r="AB47" s="5">
        <f t="shared" si="9"/>
        <v>0</v>
      </c>
      <c r="AC47" s="5">
        <f t="shared" si="6"/>
        <v>0</v>
      </c>
      <c r="AD47" s="7">
        <f t="shared" si="7"/>
        <v>0</v>
      </c>
    </row>
    <row r="48" spans="1:30" x14ac:dyDescent="0.2">
      <c r="A48" s="6"/>
      <c r="E48" s="5">
        <f t="shared" si="0"/>
        <v>0</v>
      </c>
      <c r="I48" s="5">
        <f t="shared" si="1"/>
        <v>0</v>
      </c>
      <c r="M48" s="5">
        <f t="shared" si="2"/>
        <v>0</v>
      </c>
      <c r="Q48" s="5">
        <f t="shared" si="3"/>
        <v>0</v>
      </c>
      <c r="U48" s="5">
        <f t="shared" si="4"/>
        <v>0</v>
      </c>
      <c r="Y48" s="5">
        <f t="shared" si="8"/>
        <v>0</v>
      </c>
      <c r="AA48" s="5">
        <f t="shared" si="9"/>
        <v>0</v>
      </c>
      <c r="AB48" s="5">
        <f t="shared" si="9"/>
        <v>0</v>
      </c>
      <c r="AC48" s="5">
        <f t="shared" si="6"/>
        <v>0</v>
      </c>
      <c r="AD48" s="7">
        <f t="shared" si="7"/>
        <v>0</v>
      </c>
    </row>
    <row r="49" spans="1:34" x14ac:dyDescent="0.2">
      <c r="A49" s="6"/>
      <c r="E49" s="5">
        <f t="shared" si="0"/>
        <v>0</v>
      </c>
      <c r="I49" s="5">
        <f t="shared" si="1"/>
        <v>0</v>
      </c>
      <c r="M49" s="5">
        <f t="shared" si="2"/>
        <v>0</v>
      </c>
      <c r="Q49" s="5">
        <f t="shared" si="3"/>
        <v>0</v>
      </c>
      <c r="U49" s="5">
        <f t="shared" si="4"/>
        <v>0</v>
      </c>
      <c r="Y49" s="5">
        <f t="shared" si="8"/>
        <v>0</v>
      </c>
      <c r="AA49" s="5">
        <f t="shared" si="9"/>
        <v>0</v>
      </c>
      <c r="AB49" s="5">
        <f t="shared" si="9"/>
        <v>0</v>
      </c>
      <c r="AC49" s="5">
        <f t="shared" si="6"/>
        <v>0</v>
      </c>
      <c r="AD49" s="7">
        <f t="shared" si="7"/>
        <v>0</v>
      </c>
    </row>
    <row r="50" spans="1:34" x14ac:dyDescent="0.2">
      <c r="A50" s="6"/>
      <c r="E50" s="5">
        <f t="shared" si="0"/>
        <v>0</v>
      </c>
      <c r="I50" s="5">
        <f t="shared" si="1"/>
        <v>0</v>
      </c>
      <c r="M50" s="5">
        <f t="shared" si="2"/>
        <v>0</v>
      </c>
      <c r="Q50" s="5">
        <f t="shared" si="3"/>
        <v>0</v>
      </c>
      <c r="U50" s="5">
        <f t="shared" si="4"/>
        <v>0</v>
      </c>
      <c r="Y50" s="5">
        <f t="shared" si="8"/>
        <v>0</v>
      </c>
      <c r="AA50" s="5">
        <f t="shared" si="9"/>
        <v>0</v>
      </c>
      <c r="AB50" s="5">
        <f t="shared" si="9"/>
        <v>0</v>
      </c>
      <c r="AC50" s="5">
        <f t="shared" si="6"/>
        <v>0</v>
      </c>
      <c r="AD50" s="7">
        <f t="shared" si="7"/>
        <v>0</v>
      </c>
    </row>
    <row r="51" spans="1:34" x14ac:dyDescent="0.2">
      <c r="A51" s="6"/>
      <c r="E51" s="5">
        <f t="shared" si="0"/>
        <v>0</v>
      </c>
      <c r="I51" s="5">
        <f t="shared" si="1"/>
        <v>0</v>
      </c>
      <c r="M51" s="5">
        <f t="shared" si="2"/>
        <v>0</v>
      </c>
      <c r="Q51" s="5">
        <f t="shared" si="3"/>
        <v>0</v>
      </c>
      <c r="U51" s="5">
        <f t="shared" si="4"/>
        <v>0</v>
      </c>
      <c r="Y51" s="5">
        <f t="shared" si="8"/>
        <v>0</v>
      </c>
      <c r="AA51" s="5">
        <f t="shared" si="9"/>
        <v>0</v>
      </c>
      <c r="AB51" s="5">
        <f t="shared" si="9"/>
        <v>0</v>
      </c>
      <c r="AC51" s="5">
        <f t="shared" si="6"/>
        <v>0</v>
      </c>
      <c r="AD51" s="7">
        <f t="shared" si="7"/>
        <v>0</v>
      </c>
    </row>
    <row r="52" spans="1:34" x14ac:dyDescent="0.2">
      <c r="A52" s="6"/>
      <c r="E52" s="5">
        <f t="shared" si="0"/>
        <v>0</v>
      </c>
      <c r="I52" s="5">
        <f t="shared" si="1"/>
        <v>0</v>
      </c>
      <c r="M52" s="5">
        <f t="shared" si="2"/>
        <v>0</v>
      </c>
      <c r="Q52" s="5">
        <f t="shared" si="3"/>
        <v>0</v>
      </c>
      <c r="U52" s="5">
        <f t="shared" si="4"/>
        <v>0</v>
      </c>
      <c r="Y52" s="5">
        <f t="shared" si="8"/>
        <v>0</v>
      </c>
      <c r="AA52" s="5">
        <f t="shared" si="9"/>
        <v>0</v>
      </c>
      <c r="AB52" s="5">
        <f t="shared" si="9"/>
        <v>0</v>
      </c>
      <c r="AC52" s="5">
        <f t="shared" si="6"/>
        <v>0</v>
      </c>
      <c r="AD52" s="7">
        <f t="shared" si="7"/>
        <v>0</v>
      </c>
    </row>
    <row r="53" spans="1:34" x14ac:dyDescent="0.2">
      <c r="A53" s="6"/>
      <c r="E53" s="5">
        <f t="shared" si="0"/>
        <v>0</v>
      </c>
      <c r="I53" s="5">
        <f t="shared" si="1"/>
        <v>0</v>
      </c>
      <c r="M53" s="5">
        <f t="shared" si="2"/>
        <v>0</v>
      </c>
      <c r="Q53" s="5">
        <f t="shared" si="3"/>
        <v>0</v>
      </c>
      <c r="U53" s="5">
        <f t="shared" si="4"/>
        <v>0</v>
      </c>
      <c r="Y53" s="5">
        <f t="shared" si="8"/>
        <v>0</v>
      </c>
      <c r="AA53" s="5">
        <f t="shared" si="9"/>
        <v>0</v>
      </c>
      <c r="AB53" s="5">
        <f t="shared" si="9"/>
        <v>0</v>
      </c>
      <c r="AC53" s="5">
        <f t="shared" si="6"/>
        <v>0</v>
      </c>
      <c r="AD53" s="7">
        <f t="shared" si="7"/>
        <v>0</v>
      </c>
    </row>
    <row r="54" spans="1:34" x14ac:dyDescent="0.2">
      <c r="A54" s="6"/>
      <c r="E54" s="5">
        <f t="shared" si="0"/>
        <v>0</v>
      </c>
      <c r="I54" s="5">
        <f t="shared" si="1"/>
        <v>0</v>
      </c>
      <c r="M54" s="5">
        <f t="shared" si="2"/>
        <v>0</v>
      </c>
      <c r="Q54" s="5">
        <f t="shared" si="3"/>
        <v>0</v>
      </c>
      <c r="U54" s="5">
        <f t="shared" si="4"/>
        <v>0</v>
      </c>
      <c r="Y54" s="5">
        <f t="shared" si="8"/>
        <v>0</v>
      </c>
      <c r="AA54" s="5">
        <f t="shared" si="9"/>
        <v>0</v>
      </c>
      <c r="AB54" s="5">
        <f t="shared" si="9"/>
        <v>0</v>
      </c>
      <c r="AC54" s="5">
        <f t="shared" si="6"/>
        <v>0</v>
      </c>
      <c r="AD54" s="7">
        <f t="shared" si="7"/>
        <v>0</v>
      </c>
    </row>
    <row r="55" spans="1:34" x14ac:dyDescent="0.2">
      <c r="A55" s="6"/>
      <c r="E55" s="5">
        <f t="shared" si="0"/>
        <v>0</v>
      </c>
      <c r="I55" s="5">
        <f t="shared" si="1"/>
        <v>0</v>
      </c>
      <c r="M55" s="5">
        <f t="shared" si="2"/>
        <v>0</v>
      </c>
      <c r="Q55" s="5">
        <f t="shared" si="3"/>
        <v>0</v>
      </c>
      <c r="U55" s="5">
        <f t="shared" si="4"/>
        <v>0</v>
      </c>
      <c r="Y55" s="5">
        <f t="shared" si="8"/>
        <v>0</v>
      </c>
      <c r="AA55" s="5">
        <f t="shared" si="9"/>
        <v>0</v>
      </c>
      <c r="AB55" s="5">
        <f t="shared" si="9"/>
        <v>0</v>
      </c>
      <c r="AC55" s="5">
        <f t="shared" si="6"/>
        <v>0</v>
      </c>
      <c r="AD55" s="7">
        <f t="shared" si="7"/>
        <v>0</v>
      </c>
    </row>
    <row r="56" spans="1:34" x14ac:dyDescent="0.2">
      <c r="A56" s="6"/>
      <c r="E56" s="5">
        <f t="shared" si="0"/>
        <v>0</v>
      </c>
      <c r="I56" s="5">
        <f t="shared" si="1"/>
        <v>0</v>
      </c>
      <c r="M56" s="5">
        <f t="shared" si="2"/>
        <v>0</v>
      </c>
      <c r="Q56" s="5">
        <f t="shared" si="3"/>
        <v>0</v>
      </c>
      <c r="U56" s="5">
        <f t="shared" si="4"/>
        <v>0</v>
      </c>
      <c r="Y56" s="5">
        <f t="shared" si="8"/>
        <v>0</v>
      </c>
      <c r="AA56" s="5">
        <f t="shared" si="9"/>
        <v>0</v>
      </c>
      <c r="AB56" s="5">
        <f t="shared" si="9"/>
        <v>0</v>
      </c>
      <c r="AC56" s="5">
        <f t="shared" si="6"/>
        <v>0</v>
      </c>
      <c r="AD56" s="7">
        <f t="shared" si="7"/>
        <v>0</v>
      </c>
    </row>
    <row r="58" spans="1:34" x14ac:dyDescent="0.2">
      <c r="A58" s="3" t="s">
        <v>9</v>
      </c>
      <c r="C58" s="5">
        <f>SUM(C4:C56)</f>
        <v>0</v>
      </c>
      <c r="D58" s="5">
        <f>SUM(D4:D56)</f>
        <v>0</v>
      </c>
      <c r="E58" s="5">
        <f>SUM(E4:E56)</f>
        <v>0</v>
      </c>
      <c r="G58" s="5">
        <f>SUM(G4:G56)</f>
        <v>0</v>
      </c>
      <c r="H58" s="5">
        <f>SUM(H4:H56)</f>
        <v>0</v>
      </c>
      <c r="I58" s="5">
        <f>SUM(I4:I56)</f>
        <v>0</v>
      </c>
      <c r="K58" s="5">
        <f>SUM(K4:K56)</f>
        <v>0</v>
      </c>
      <c r="L58" s="5">
        <f>SUM(L4:L56)</f>
        <v>0</v>
      </c>
      <c r="M58" s="5">
        <f>SUM(M4:M56)</f>
        <v>0</v>
      </c>
      <c r="O58" s="5">
        <f>SUM(O4:O56)</f>
        <v>0</v>
      </c>
      <c r="P58" s="5">
        <f>SUM(P4:P56)</f>
        <v>0</v>
      </c>
      <c r="Q58" s="5">
        <f>SUM(Q4:Q56)</f>
        <v>0</v>
      </c>
      <c r="S58" s="5">
        <f>SUM(S4:S56)</f>
        <v>0</v>
      </c>
      <c r="T58" s="5">
        <f>SUM(T4:T56)</f>
        <v>0</v>
      </c>
      <c r="U58" s="5">
        <f>SUM(U4:U56)</f>
        <v>0</v>
      </c>
      <c r="W58" s="5">
        <f>SUM(W4:W56)</f>
        <v>0</v>
      </c>
      <c r="X58" s="5">
        <f>SUM(X4:X56)</f>
        <v>0</v>
      </c>
      <c r="Y58" s="5">
        <f>SUM(Y4:Y56)</f>
        <v>0</v>
      </c>
      <c r="AA58" s="5"/>
      <c r="AB58" s="5"/>
      <c r="AD58" s="5">
        <f>SUM(AD4:AD56)</f>
        <v>0</v>
      </c>
    </row>
    <row r="59" spans="1:34" x14ac:dyDescent="0.2">
      <c r="A59" s="3" t="s">
        <v>10</v>
      </c>
      <c r="C59" s="5" t="e">
        <f>C58/D58</f>
        <v>#DIV/0!</v>
      </c>
      <c r="G59" s="5" t="e">
        <f>G58/H58</f>
        <v>#DIV/0!</v>
      </c>
      <c r="K59" s="5" t="e">
        <f>K58/L58</f>
        <v>#DIV/0!</v>
      </c>
      <c r="O59" s="5" t="e">
        <f>O58/P58</f>
        <v>#DIV/0!</v>
      </c>
      <c r="S59" s="5" t="e">
        <f>S58/T58</f>
        <v>#DIV/0!</v>
      </c>
      <c r="W59" s="5" t="e">
        <f>W58/X58</f>
        <v>#DIV/0!</v>
      </c>
    </row>
    <row r="60" spans="1:34" x14ac:dyDescent="0.2">
      <c r="A60" s="3" t="s">
        <v>11</v>
      </c>
      <c r="C60" s="5" t="e">
        <f>(C58+E58)/$AD$58</f>
        <v>#DIV/0!</v>
      </c>
      <c r="G60" s="5" t="e">
        <f>(G58+I58)/$AD$58</f>
        <v>#DIV/0!</v>
      </c>
      <c r="K60" s="5" t="e">
        <f>(K58+M58)/$AD$58</f>
        <v>#DIV/0!</v>
      </c>
      <c r="O60" s="5" t="e">
        <f>(O58+Q58)/$AD$58</f>
        <v>#DIV/0!</v>
      </c>
      <c r="S60" s="5" t="e">
        <f>(S58+U58)/$AD$58</f>
        <v>#DIV/0!</v>
      </c>
      <c r="W60" s="5" t="e">
        <f>(W58+Y58)/$AD$58</f>
        <v>#DIV/0!</v>
      </c>
      <c r="AA60" s="5"/>
    </row>
    <row r="62" spans="1:34" x14ac:dyDescent="0.2">
      <c r="A62" s="8" t="s">
        <v>29</v>
      </c>
      <c r="C62" s="51" t="str">
        <f>C2</f>
        <v>N.N.</v>
      </c>
      <c r="D62" s="52"/>
      <c r="E62" s="53"/>
      <c r="G62" s="51" t="str">
        <f>G2</f>
        <v>Martin</v>
      </c>
      <c r="H62" s="52"/>
      <c r="I62" s="53"/>
      <c r="K62" s="51" t="str">
        <f>K2</f>
        <v>Steffen</v>
      </c>
      <c r="L62" s="52"/>
      <c r="M62" s="53"/>
      <c r="O62" s="51" t="str">
        <f>O2</f>
        <v>Jörg</v>
      </c>
      <c r="P62" s="52"/>
      <c r="Q62" s="53"/>
      <c r="S62" s="51" t="str">
        <f>S2</f>
        <v>Oliver</v>
      </c>
      <c r="T62" s="52"/>
      <c r="U62" s="53"/>
      <c r="W62" s="51" t="str">
        <f>W2</f>
        <v>Clemens</v>
      </c>
      <c r="X62" s="52"/>
      <c r="Y62" s="53"/>
      <c r="AE62" s="12">
        <f>C66</f>
        <v>0</v>
      </c>
      <c r="AF62" s="12">
        <v>1</v>
      </c>
      <c r="AG62" s="12">
        <f>IF(W67=1,W66,IF(S67=1,S66,IF(O67=1,O66,IF(K67=1,K66,IF(G67=1,G66,IF(C67=1,C66,""))))))</f>
        <v>0</v>
      </c>
      <c r="AH62" s="35"/>
    </row>
    <row r="63" spans="1:34" x14ac:dyDescent="0.2">
      <c r="A63" s="8" t="s">
        <v>30</v>
      </c>
      <c r="C63" s="48">
        <f>D58</f>
        <v>0</v>
      </c>
      <c r="D63" s="49"/>
      <c r="E63" s="50"/>
      <c r="G63" s="48">
        <f>H58</f>
        <v>0</v>
      </c>
      <c r="H63" s="49"/>
      <c r="I63" s="50"/>
      <c r="K63" s="48">
        <f>L58</f>
        <v>0</v>
      </c>
      <c r="L63" s="49"/>
      <c r="M63" s="50"/>
      <c r="O63" s="48">
        <f>P58</f>
        <v>0</v>
      </c>
      <c r="P63" s="49"/>
      <c r="Q63" s="50"/>
      <c r="S63" s="48">
        <f>T58</f>
        <v>0</v>
      </c>
      <c r="T63" s="49"/>
      <c r="U63" s="50"/>
      <c r="W63" s="48">
        <f>X58</f>
        <v>0</v>
      </c>
      <c r="X63" s="49"/>
      <c r="Y63" s="50"/>
      <c r="AE63" s="12">
        <f>G66</f>
        <v>0</v>
      </c>
      <c r="AF63" s="12">
        <v>2</v>
      </c>
      <c r="AG63" s="12" t="str">
        <f>IF(W67=2,W66,IF(S67=2,S66,IF(O67=2,O66,IF(K67=2,K66,IF(G67=2,G66,IF(C67=2,C66,""))))))</f>
        <v/>
      </c>
      <c r="AH63" s="12" t="e">
        <f>AG63-AG62</f>
        <v>#VALUE!</v>
      </c>
    </row>
    <row r="64" spans="1:34" x14ac:dyDescent="0.2">
      <c r="A64" s="13" t="s">
        <v>31</v>
      </c>
      <c r="B64" s="13"/>
      <c r="C64" s="45">
        <f>C58</f>
        <v>0</v>
      </c>
      <c r="D64" s="46"/>
      <c r="E64" s="47"/>
      <c r="F64" s="14"/>
      <c r="G64" s="45">
        <f>G58</f>
        <v>0</v>
      </c>
      <c r="H64" s="46"/>
      <c r="I64" s="47"/>
      <c r="J64" s="14"/>
      <c r="K64" s="45">
        <f>K58</f>
        <v>0</v>
      </c>
      <c r="L64" s="46"/>
      <c r="M64" s="47"/>
      <c r="N64" s="14"/>
      <c r="O64" s="45">
        <f>O58</f>
        <v>0</v>
      </c>
      <c r="P64" s="46"/>
      <c r="Q64" s="47"/>
      <c r="R64" s="14"/>
      <c r="S64" s="45">
        <f>S58</f>
        <v>0</v>
      </c>
      <c r="T64" s="46"/>
      <c r="U64" s="47"/>
      <c r="V64" s="14"/>
      <c r="W64" s="45">
        <f>W58</f>
        <v>0</v>
      </c>
      <c r="X64" s="46"/>
      <c r="Y64" s="47"/>
      <c r="AE64" s="12">
        <f>K66</f>
        <v>0</v>
      </c>
      <c r="AF64" s="12">
        <v>3</v>
      </c>
      <c r="AG64" s="12" t="str">
        <f>IF(W67=3,W66,IF(S67=3,S66,IF(O67=3,O66,IF(K67=3,K66,IF(G67=3,G66,IF(C67=3,C66,""))))))</f>
        <v/>
      </c>
      <c r="AH64" s="12" t="e">
        <f t="shared" ref="AH64:AH67" si="10">AG64-AG63</f>
        <v>#VALUE!</v>
      </c>
    </row>
    <row r="65" spans="1:34" x14ac:dyDescent="0.2">
      <c r="A65" s="13" t="s">
        <v>32</v>
      </c>
      <c r="B65" s="13"/>
      <c r="C65" s="45">
        <f>E58</f>
        <v>0</v>
      </c>
      <c r="D65" s="46"/>
      <c r="E65" s="47"/>
      <c r="F65" s="14"/>
      <c r="G65" s="45">
        <f>I58</f>
        <v>0</v>
      </c>
      <c r="H65" s="46"/>
      <c r="I65" s="47"/>
      <c r="J65" s="14"/>
      <c r="K65" s="45">
        <f>M58</f>
        <v>0</v>
      </c>
      <c r="L65" s="46"/>
      <c r="M65" s="47"/>
      <c r="N65" s="14"/>
      <c r="O65" s="45">
        <f>Q58</f>
        <v>0</v>
      </c>
      <c r="P65" s="46"/>
      <c r="Q65" s="47"/>
      <c r="R65" s="14"/>
      <c r="S65" s="45">
        <f>U58</f>
        <v>0</v>
      </c>
      <c r="T65" s="46"/>
      <c r="U65" s="47"/>
      <c r="V65" s="14"/>
      <c r="W65" s="45">
        <f>Y58</f>
        <v>0</v>
      </c>
      <c r="X65" s="46"/>
      <c r="Y65" s="47"/>
      <c r="AE65" s="12">
        <f>O66</f>
        <v>0</v>
      </c>
      <c r="AF65" s="12">
        <v>4</v>
      </c>
      <c r="AG65" s="12" t="str">
        <f>IF(W67=4,W66,IF(S67=4,S66,IF(O67=4,O66,IF(K67=4,K66,IF(G67=4,G66,IF(C67=4,C66,""))))))</f>
        <v/>
      </c>
      <c r="AH65" s="12" t="e">
        <f t="shared" si="10"/>
        <v>#VALUE!</v>
      </c>
    </row>
    <row r="66" spans="1:34" x14ac:dyDescent="0.2">
      <c r="A66" s="8" t="s">
        <v>21</v>
      </c>
      <c r="B66" s="8"/>
      <c r="C66" s="42">
        <f>C58+E58</f>
        <v>0</v>
      </c>
      <c r="D66" s="43"/>
      <c r="E66" s="44"/>
      <c r="F66" s="9"/>
      <c r="G66" s="42">
        <f>G58+I58</f>
        <v>0</v>
      </c>
      <c r="H66" s="43"/>
      <c r="I66" s="44"/>
      <c r="J66" s="9"/>
      <c r="K66" s="42">
        <f>K58+M58</f>
        <v>0</v>
      </c>
      <c r="L66" s="43"/>
      <c r="M66" s="44"/>
      <c r="N66" s="9"/>
      <c r="O66" s="42">
        <f>O58+Q58</f>
        <v>0</v>
      </c>
      <c r="P66" s="43"/>
      <c r="Q66" s="44"/>
      <c r="R66" s="9"/>
      <c r="S66" s="42">
        <f>S58+U58</f>
        <v>0</v>
      </c>
      <c r="T66" s="43"/>
      <c r="U66" s="44"/>
      <c r="V66" s="9"/>
      <c r="W66" s="42">
        <f>W58+Y58</f>
        <v>0</v>
      </c>
      <c r="X66" s="43"/>
      <c r="Y66" s="44"/>
      <c r="Z66" s="9"/>
      <c r="AA66" s="10"/>
      <c r="AB66" s="10"/>
      <c r="AC66" s="9"/>
      <c r="AD66" s="11"/>
      <c r="AE66" s="12">
        <f>S66</f>
        <v>0</v>
      </c>
      <c r="AF66" s="12">
        <v>5</v>
      </c>
      <c r="AG66" s="12" t="str">
        <f>IF(W67=5,W66,IF(S67=5,S66,IF(O67=5,O66,IF(K67=5,K66,IF(G67=5,G66,IF(C67=5,C66,""))))))</f>
        <v/>
      </c>
      <c r="AH66" s="12" t="e">
        <f t="shared" si="10"/>
        <v>#VALUE!</v>
      </c>
    </row>
    <row r="67" spans="1:34" x14ac:dyDescent="0.2">
      <c r="A67" s="8" t="s">
        <v>28</v>
      </c>
      <c r="C67" s="57">
        <f>_xlfn.RANK.EQ(C66,$AE$62:$AE$67,1)</f>
        <v>1</v>
      </c>
      <c r="D67" s="58"/>
      <c r="E67" s="59"/>
      <c r="G67" s="57">
        <f>_xlfn.RANK.EQ(G66,$AE$62:$AE$67,1)</f>
        <v>1</v>
      </c>
      <c r="H67" s="58"/>
      <c r="I67" s="59"/>
      <c r="K67" s="57">
        <f>_xlfn.RANK.EQ(K66,$AE$62:$AE$67,1)</f>
        <v>1</v>
      </c>
      <c r="L67" s="58"/>
      <c r="M67" s="59"/>
      <c r="O67" s="57">
        <f>_xlfn.RANK.EQ(O66,$AE$62:$AE$67,1)</f>
        <v>1</v>
      </c>
      <c r="P67" s="58"/>
      <c r="Q67" s="59"/>
      <c r="S67" s="57">
        <f>_xlfn.RANK.EQ(S66,$AE$62:$AE$67,1)</f>
        <v>1</v>
      </c>
      <c r="T67" s="58"/>
      <c r="U67" s="59"/>
      <c r="W67" s="57">
        <f>_xlfn.RANK.EQ(W66,$AE$62:$AE$67,1)</f>
        <v>1</v>
      </c>
      <c r="X67" s="58"/>
      <c r="Y67" s="59"/>
      <c r="AE67" s="12">
        <f>W66</f>
        <v>0</v>
      </c>
      <c r="AF67" s="12">
        <v>6</v>
      </c>
      <c r="AG67" s="12" t="str">
        <f>IF(W67=6,W66,IF(S67=6,S66,IF(O67=6,O66,IF(K67=6,K66,IF(G67=6,G66,IF(C67=6,C66,""))))))</f>
        <v/>
      </c>
      <c r="AH67" s="12" t="e">
        <f t="shared" si="10"/>
        <v>#VALUE!</v>
      </c>
    </row>
    <row r="68" spans="1:34" x14ac:dyDescent="0.2">
      <c r="A68" s="8" t="s">
        <v>41</v>
      </c>
      <c r="C68" s="54">
        <f>VLOOKUP(C67,AF62:AH67,3,FALSE)</f>
        <v>0</v>
      </c>
      <c r="D68" s="55"/>
      <c r="E68" s="56"/>
      <c r="G68" s="54">
        <f>VLOOKUP(G67,AF62:AH67,3,FALSE)</f>
        <v>0</v>
      </c>
      <c r="H68" s="55"/>
      <c r="I68" s="56"/>
      <c r="K68" s="54">
        <f>VLOOKUP(K67,AF62:AH67,3,FALSE)</f>
        <v>0</v>
      </c>
      <c r="L68" s="55"/>
      <c r="M68" s="56"/>
      <c r="O68" s="54">
        <f>VLOOKUP(O67,AF62:AH67,3,FALSE)</f>
        <v>0</v>
      </c>
      <c r="P68" s="55"/>
      <c r="Q68" s="56"/>
      <c r="S68" s="54">
        <f>VLOOKUP(S67,AF62:AH67,3,FALSE)</f>
        <v>0</v>
      </c>
      <c r="T68" s="55"/>
      <c r="U68" s="56"/>
      <c r="W68" s="54">
        <f>VLOOKUP(W67,AF62:AH67,3,FALSE)</f>
        <v>0</v>
      </c>
      <c r="X68" s="55"/>
      <c r="Y68" s="56"/>
    </row>
  </sheetData>
  <mergeCells count="42">
    <mergeCell ref="W62:Y62"/>
    <mergeCell ref="C62:E62"/>
    <mergeCell ref="G62:I62"/>
    <mergeCell ref="K62:M62"/>
    <mergeCell ref="O62:Q62"/>
    <mergeCell ref="S62:U62"/>
    <mergeCell ref="W64:Y64"/>
    <mergeCell ref="C63:E63"/>
    <mergeCell ref="G63:I63"/>
    <mergeCell ref="K63:M63"/>
    <mergeCell ref="O63:Q63"/>
    <mergeCell ref="S63:U63"/>
    <mergeCell ref="W63:Y63"/>
    <mergeCell ref="C64:E64"/>
    <mergeCell ref="G64:I64"/>
    <mergeCell ref="K64:M64"/>
    <mergeCell ref="O64:Q64"/>
    <mergeCell ref="S64:U64"/>
    <mergeCell ref="W66:Y66"/>
    <mergeCell ref="C65:E65"/>
    <mergeCell ref="G65:I65"/>
    <mergeCell ref="K65:M65"/>
    <mergeCell ref="O65:Q65"/>
    <mergeCell ref="S65:U65"/>
    <mergeCell ref="W65:Y65"/>
    <mergeCell ref="C66:E66"/>
    <mergeCell ref="G66:I66"/>
    <mergeCell ref="K66:M66"/>
    <mergeCell ref="O66:Q66"/>
    <mergeCell ref="S66:U66"/>
    <mergeCell ref="W68:Y68"/>
    <mergeCell ref="C67:E67"/>
    <mergeCell ref="G67:I67"/>
    <mergeCell ref="K67:M67"/>
    <mergeCell ref="O67:Q67"/>
    <mergeCell ref="S67:U67"/>
    <mergeCell ref="W67:Y67"/>
    <mergeCell ref="C68:E68"/>
    <mergeCell ref="G68:I68"/>
    <mergeCell ref="K68:M68"/>
    <mergeCell ref="O68:Q68"/>
    <mergeCell ref="S68:U68"/>
  </mergeCells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55"/>
  <sheetViews>
    <sheetView topLeftCell="A22" workbookViewId="0">
      <selection activeCell="A56" sqref="A56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36893</v>
      </c>
      <c r="C4" s="5">
        <v>1556</v>
      </c>
      <c r="D4" s="5">
        <v>1</v>
      </c>
      <c r="E4" s="5">
        <f>IF(D4=0,$AC4,0)</f>
        <v>0</v>
      </c>
      <c r="G4" s="5">
        <v>1184</v>
      </c>
      <c r="H4" s="5">
        <v>1</v>
      </c>
      <c r="I4" s="5">
        <f>IF(H4=0,$AC4,0)</f>
        <v>0</v>
      </c>
      <c r="K4" s="5">
        <v>1115</v>
      </c>
      <c r="L4" s="5">
        <v>1</v>
      </c>
      <c r="M4" s="5">
        <f>IF(L4=0,$AC4,0)</f>
        <v>0</v>
      </c>
      <c r="O4" s="5">
        <v>1080</v>
      </c>
      <c r="P4" s="5">
        <v>1</v>
      </c>
      <c r="Q4" s="5">
        <f>IF(P4=0,$AC4,0)</f>
        <v>0</v>
      </c>
      <c r="S4" s="5">
        <v>688</v>
      </c>
      <c r="T4" s="5">
        <v>1</v>
      </c>
      <c r="U4" s="5">
        <f>IF(T4=0,$AC4,0)</f>
        <v>0</v>
      </c>
      <c r="W4" s="5">
        <v>1077</v>
      </c>
      <c r="X4" s="5">
        <v>1</v>
      </c>
      <c r="Y4" s="5">
        <f>IF(X4=0,$AC4,0)</f>
        <v>0</v>
      </c>
      <c r="AA4" s="5">
        <f t="shared" ref="AA4:AA14" si="0">C4+G4+K4+O4+S4+W4</f>
        <v>6700</v>
      </c>
      <c r="AB4" s="5">
        <f t="shared" ref="AB4:AB14" si="1">D4+H4+L4+P4+T4+X4</f>
        <v>6</v>
      </c>
      <c r="AC4" s="5">
        <f t="shared" ref="AC4:AC14" si="2">AA4/AB4</f>
        <v>1117</v>
      </c>
      <c r="AD4" s="7">
        <v>1</v>
      </c>
    </row>
    <row r="5" spans="1:30" x14ac:dyDescent="0.2">
      <c r="A5" s="6">
        <v>36900</v>
      </c>
      <c r="C5" s="5">
        <v>3035</v>
      </c>
      <c r="D5" s="5">
        <v>1</v>
      </c>
      <c r="E5" s="5">
        <f t="shared" ref="E5:E51" si="3">IF(D5=0,$AC5,0)</f>
        <v>0</v>
      </c>
      <c r="G5" s="5">
        <v>1528</v>
      </c>
      <c r="H5" s="5">
        <v>1</v>
      </c>
      <c r="I5" s="5">
        <f t="shared" ref="I5:I51" si="4">IF(H5=0,$AC5,0)</f>
        <v>0</v>
      </c>
      <c r="K5" s="5">
        <v>1190</v>
      </c>
      <c r="L5" s="5">
        <v>1</v>
      </c>
      <c r="M5" s="5">
        <f t="shared" ref="M5:M51" si="5">IF(L5=0,$AC5,0)</f>
        <v>0</v>
      </c>
      <c r="O5" s="5">
        <v>1196</v>
      </c>
      <c r="P5" s="5">
        <v>1</v>
      </c>
      <c r="Q5" s="5">
        <f t="shared" ref="Q5:Q51" si="6">IF(P5=0,$AC5,0)</f>
        <v>0</v>
      </c>
      <c r="S5" s="5">
        <v>1270</v>
      </c>
      <c r="T5" s="5">
        <v>1</v>
      </c>
      <c r="U5" s="5">
        <f t="shared" ref="U5:U51" si="7">IF(T5=0,$AC5,0)</f>
        <v>0</v>
      </c>
      <c r="X5" s="5">
        <v>0</v>
      </c>
      <c r="Y5" s="5">
        <f t="shared" ref="Y5:Y51" si="8">IF(X5=0,$AC5,0)</f>
        <v>1644</v>
      </c>
      <c r="AA5" s="5">
        <f t="shared" si="0"/>
        <v>8219</v>
      </c>
      <c r="AB5" s="5">
        <f t="shared" si="1"/>
        <v>5</v>
      </c>
      <c r="AC5" s="5">
        <f t="shared" si="2"/>
        <v>1644</v>
      </c>
      <c r="AD5" s="7">
        <v>1</v>
      </c>
    </row>
    <row r="6" spans="1:30" x14ac:dyDescent="0.2">
      <c r="A6" s="6">
        <v>36907</v>
      </c>
      <c r="C6" s="5">
        <v>2299</v>
      </c>
      <c r="D6" s="5">
        <v>1</v>
      </c>
      <c r="E6" s="5">
        <f t="shared" si="3"/>
        <v>0</v>
      </c>
      <c r="G6" s="5">
        <v>2179</v>
      </c>
      <c r="H6" s="5">
        <v>1</v>
      </c>
      <c r="I6" s="5">
        <f t="shared" si="4"/>
        <v>0</v>
      </c>
      <c r="L6" s="5">
        <v>0</v>
      </c>
      <c r="M6" s="5">
        <f t="shared" si="5"/>
        <v>2345</v>
      </c>
      <c r="O6" s="5">
        <v>2659</v>
      </c>
      <c r="P6" s="5">
        <v>1</v>
      </c>
      <c r="Q6" s="5">
        <f t="shared" si="6"/>
        <v>0</v>
      </c>
      <c r="S6" s="5">
        <v>2243</v>
      </c>
      <c r="T6" s="5">
        <v>1</v>
      </c>
      <c r="U6" s="5">
        <f t="shared" si="7"/>
        <v>0</v>
      </c>
      <c r="X6" s="5">
        <v>0</v>
      </c>
      <c r="Y6" s="5">
        <f t="shared" si="8"/>
        <v>2345</v>
      </c>
      <c r="AA6" s="5">
        <f t="shared" si="0"/>
        <v>9380</v>
      </c>
      <c r="AB6" s="5">
        <f t="shared" si="1"/>
        <v>4</v>
      </c>
      <c r="AC6" s="5">
        <f t="shared" si="2"/>
        <v>2345</v>
      </c>
      <c r="AD6" s="7">
        <v>1</v>
      </c>
    </row>
    <row r="7" spans="1:30" x14ac:dyDescent="0.2">
      <c r="A7" s="6">
        <v>36914</v>
      </c>
      <c r="C7" s="5">
        <v>1890</v>
      </c>
      <c r="D7" s="5">
        <v>1</v>
      </c>
      <c r="E7" s="5">
        <f t="shared" si="3"/>
        <v>0</v>
      </c>
      <c r="G7" s="5">
        <v>1973</v>
      </c>
      <c r="H7" s="5">
        <v>1</v>
      </c>
      <c r="I7" s="5">
        <f t="shared" si="4"/>
        <v>0</v>
      </c>
      <c r="L7" s="5">
        <v>0</v>
      </c>
      <c r="M7" s="5">
        <f t="shared" si="5"/>
        <v>2283</v>
      </c>
      <c r="O7" s="5">
        <v>2614</v>
      </c>
      <c r="P7" s="5">
        <v>1</v>
      </c>
      <c r="Q7" s="5">
        <f t="shared" si="6"/>
        <v>0</v>
      </c>
      <c r="S7" s="5">
        <v>2655</v>
      </c>
      <c r="T7" s="5">
        <v>1</v>
      </c>
      <c r="U7" s="5">
        <f t="shared" si="7"/>
        <v>0</v>
      </c>
      <c r="X7" s="5">
        <v>0</v>
      </c>
      <c r="Y7" s="5">
        <f t="shared" si="8"/>
        <v>2283</v>
      </c>
      <c r="AA7" s="5">
        <f t="shared" si="0"/>
        <v>9132</v>
      </c>
      <c r="AB7" s="5">
        <f t="shared" si="1"/>
        <v>4</v>
      </c>
      <c r="AC7" s="5">
        <f t="shared" si="2"/>
        <v>2283</v>
      </c>
      <c r="AD7" s="7">
        <v>1</v>
      </c>
    </row>
    <row r="8" spans="1:30" x14ac:dyDescent="0.2">
      <c r="A8" s="6">
        <v>36921</v>
      </c>
      <c r="C8" s="5">
        <v>557</v>
      </c>
      <c r="D8" s="5">
        <v>1</v>
      </c>
      <c r="E8" s="5">
        <f t="shared" si="3"/>
        <v>0</v>
      </c>
      <c r="G8" s="5">
        <v>1327</v>
      </c>
      <c r="H8" s="5">
        <v>1</v>
      </c>
      <c r="I8" s="5">
        <f t="shared" si="4"/>
        <v>0</v>
      </c>
      <c r="K8" s="5">
        <v>1272</v>
      </c>
      <c r="L8" s="5">
        <v>1</v>
      </c>
      <c r="M8" s="5">
        <f t="shared" si="5"/>
        <v>0</v>
      </c>
      <c r="O8" s="5">
        <v>695</v>
      </c>
      <c r="P8" s="5">
        <v>1</v>
      </c>
      <c r="Q8" s="5">
        <f t="shared" si="6"/>
        <v>0</v>
      </c>
      <c r="S8" s="5">
        <v>888</v>
      </c>
      <c r="T8" s="5">
        <v>1</v>
      </c>
      <c r="U8" s="5">
        <f t="shared" si="7"/>
        <v>0</v>
      </c>
      <c r="X8" s="5">
        <v>0</v>
      </c>
      <c r="Y8" s="5">
        <f t="shared" si="8"/>
        <v>948</v>
      </c>
      <c r="AA8" s="5">
        <f t="shared" si="0"/>
        <v>4739</v>
      </c>
      <c r="AB8" s="5">
        <f t="shared" si="1"/>
        <v>5</v>
      </c>
      <c r="AC8" s="5">
        <f t="shared" si="2"/>
        <v>948</v>
      </c>
      <c r="AD8" s="7">
        <v>1</v>
      </c>
    </row>
    <row r="9" spans="1:30" x14ac:dyDescent="0.2">
      <c r="A9" s="6">
        <v>36928</v>
      </c>
      <c r="C9" s="5">
        <v>2042</v>
      </c>
      <c r="D9" s="5">
        <v>1</v>
      </c>
      <c r="E9" s="5">
        <f t="shared" si="3"/>
        <v>0</v>
      </c>
      <c r="G9" s="5">
        <v>1386</v>
      </c>
      <c r="H9" s="5">
        <v>1</v>
      </c>
      <c r="I9" s="5">
        <f t="shared" si="4"/>
        <v>0</v>
      </c>
      <c r="K9" s="5">
        <v>1083</v>
      </c>
      <c r="L9" s="5">
        <v>1</v>
      </c>
      <c r="M9" s="5">
        <f t="shared" si="5"/>
        <v>0</v>
      </c>
      <c r="O9" s="5">
        <v>2034</v>
      </c>
      <c r="P9" s="5">
        <v>1</v>
      </c>
      <c r="Q9" s="5">
        <f t="shared" si="6"/>
        <v>0</v>
      </c>
      <c r="S9" s="5">
        <v>995</v>
      </c>
      <c r="T9" s="5">
        <v>1</v>
      </c>
      <c r="U9" s="5">
        <f t="shared" si="7"/>
        <v>0</v>
      </c>
      <c r="X9" s="5">
        <v>0</v>
      </c>
      <c r="Y9" s="5">
        <f t="shared" si="8"/>
        <v>1508</v>
      </c>
      <c r="AA9" s="5">
        <f t="shared" si="0"/>
        <v>7540</v>
      </c>
      <c r="AB9" s="5">
        <f t="shared" si="1"/>
        <v>5</v>
      </c>
      <c r="AC9" s="5">
        <f t="shared" si="2"/>
        <v>1508</v>
      </c>
      <c r="AD9" s="7">
        <v>1</v>
      </c>
    </row>
    <row r="10" spans="1:30" x14ac:dyDescent="0.2">
      <c r="A10" s="6">
        <v>36935</v>
      </c>
      <c r="C10" s="5">
        <v>2115</v>
      </c>
      <c r="D10" s="5">
        <v>1</v>
      </c>
      <c r="E10" s="5">
        <f t="shared" si="3"/>
        <v>0</v>
      </c>
      <c r="G10" s="5">
        <v>1855</v>
      </c>
      <c r="H10" s="5">
        <v>1</v>
      </c>
      <c r="I10" s="5">
        <f t="shared" si="4"/>
        <v>0</v>
      </c>
      <c r="L10" s="5">
        <v>0</v>
      </c>
      <c r="M10" s="5">
        <f t="shared" si="5"/>
        <v>1854</v>
      </c>
      <c r="O10" s="5">
        <v>2090</v>
      </c>
      <c r="P10" s="5">
        <v>1</v>
      </c>
      <c r="Q10" s="5">
        <f t="shared" si="6"/>
        <v>0</v>
      </c>
      <c r="S10" s="5">
        <v>1355</v>
      </c>
      <c r="T10" s="5">
        <v>1</v>
      </c>
      <c r="U10" s="5">
        <f t="shared" si="7"/>
        <v>0</v>
      </c>
      <c r="X10" s="5">
        <v>0</v>
      </c>
      <c r="Y10" s="5">
        <f t="shared" si="8"/>
        <v>1854</v>
      </c>
      <c r="AA10" s="5">
        <f t="shared" si="0"/>
        <v>7415</v>
      </c>
      <c r="AB10" s="5">
        <f t="shared" si="1"/>
        <v>4</v>
      </c>
      <c r="AC10" s="5">
        <f t="shared" si="2"/>
        <v>1854</v>
      </c>
      <c r="AD10" s="7">
        <v>1</v>
      </c>
    </row>
    <row r="11" spans="1:30" x14ac:dyDescent="0.2">
      <c r="A11" s="6">
        <v>36942</v>
      </c>
      <c r="C11" s="5">
        <v>2749</v>
      </c>
      <c r="D11" s="5">
        <v>1</v>
      </c>
      <c r="E11" s="5">
        <f t="shared" si="3"/>
        <v>0</v>
      </c>
      <c r="G11" s="5">
        <v>1556</v>
      </c>
      <c r="H11" s="5">
        <v>1</v>
      </c>
      <c r="I11" s="5">
        <f t="shared" si="4"/>
        <v>0</v>
      </c>
      <c r="L11" s="5">
        <v>0</v>
      </c>
      <c r="M11" s="5">
        <f t="shared" si="5"/>
        <v>2144</v>
      </c>
      <c r="O11" s="5">
        <v>1803</v>
      </c>
      <c r="P11" s="5">
        <v>1</v>
      </c>
      <c r="Q11" s="5">
        <f t="shared" si="6"/>
        <v>0</v>
      </c>
      <c r="S11" s="5">
        <v>2466</v>
      </c>
      <c r="T11" s="5">
        <v>1</v>
      </c>
      <c r="U11" s="5">
        <f t="shared" si="7"/>
        <v>0</v>
      </c>
      <c r="X11" s="5">
        <v>0</v>
      </c>
      <c r="Y11" s="5">
        <f t="shared" si="8"/>
        <v>2144</v>
      </c>
      <c r="AA11" s="5">
        <f t="shared" si="0"/>
        <v>8574</v>
      </c>
      <c r="AB11" s="5">
        <f t="shared" si="1"/>
        <v>4</v>
      </c>
      <c r="AC11" s="5">
        <f t="shared" si="2"/>
        <v>2144</v>
      </c>
      <c r="AD11" s="7">
        <v>1</v>
      </c>
    </row>
    <row r="12" spans="1:30" x14ac:dyDescent="0.2">
      <c r="A12" s="6">
        <v>36956</v>
      </c>
      <c r="C12" s="5">
        <v>1587</v>
      </c>
      <c r="D12" s="5">
        <v>1</v>
      </c>
      <c r="E12" s="5">
        <f t="shared" si="3"/>
        <v>0</v>
      </c>
      <c r="G12" s="5">
        <v>1836</v>
      </c>
      <c r="H12" s="5">
        <v>1</v>
      </c>
      <c r="I12" s="5">
        <f t="shared" si="4"/>
        <v>0</v>
      </c>
      <c r="K12" s="5">
        <v>957</v>
      </c>
      <c r="L12" s="5">
        <v>1</v>
      </c>
      <c r="M12" s="5">
        <f t="shared" si="5"/>
        <v>0</v>
      </c>
      <c r="O12" s="5">
        <v>1283</v>
      </c>
      <c r="P12" s="5">
        <v>1</v>
      </c>
      <c r="Q12" s="5">
        <f t="shared" si="6"/>
        <v>0</v>
      </c>
      <c r="S12" s="5">
        <v>1043</v>
      </c>
      <c r="T12" s="5">
        <v>1</v>
      </c>
      <c r="U12" s="5">
        <f t="shared" si="7"/>
        <v>0</v>
      </c>
      <c r="W12" s="5">
        <v>715</v>
      </c>
      <c r="X12" s="5">
        <v>1</v>
      </c>
      <c r="Y12" s="5">
        <f t="shared" si="8"/>
        <v>0</v>
      </c>
      <c r="AA12" s="5">
        <f t="shared" si="0"/>
        <v>7421</v>
      </c>
      <c r="AB12" s="5">
        <f t="shared" si="1"/>
        <v>6</v>
      </c>
      <c r="AC12" s="5">
        <f t="shared" si="2"/>
        <v>1237</v>
      </c>
      <c r="AD12" s="7">
        <v>1</v>
      </c>
    </row>
    <row r="13" spans="1:30" x14ac:dyDescent="0.2">
      <c r="A13" s="6">
        <v>36963</v>
      </c>
      <c r="C13" s="5">
        <v>1303</v>
      </c>
      <c r="D13" s="5">
        <v>1</v>
      </c>
      <c r="E13" s="5">
        <f t="shared" si="3"/>
        <v>0</v>
      </c>
      <c r="G13" s="5">
        <v>1886</v>
      </c>
      <c r="H13" s="5">
        <v>1</v>
      </c>
      <c r="I13" s="5">
        <f t="shared" si="4"/>
        <v>0</v>
      </c>
      <c r="K13" s="5">
        <v>1476</v>
      </c>
      <c r="L13" s="5">
        <v>1</v>
      </c>
      <c r="M13" s="5">
        <f t="shared" si="5"/>
        <v>0</v>
      </c>
      <c r="O13" s="5">
        <v>826</v>
      </c>
      <c r="P13" s="5">
        <v>1</v>
      </c>
      <c r="Q13" s="5">
        <f t="shared" si="6"/>
        <v>0</v>
      </c>
      <c r="S13" s="5">
        <v>1373</v>
      </c>
      <c r="T13" s="5">
        <v>1</v>
      </c>
      <c r="U13" s="5">
        <f t="shared" si="7"/>
        <v>0</v>
      </c>
      <c r="X13" s="5">
        <v>0</v>
      </c>
      <c r="Y13" s="5">
        <f t="shared" si="8"/>
        <v>1373</v>
      </c>
      <c r="AA13" s="5">
        <f t="shared" si="0"/>
        <v>6864</v>
      </c>
      <c r="AB13" s="5">
        <f t="shared" si="1"/>
        <v>5</v>
      </c>
      <c r="AC13" s="5">
        <f t="shared" si="2"/>
        <v>1373</v>
      </c>
      <c r="AD13" s="7">
        <v>1</v>
      </c>
    </row>
    <row r="14" spans="1:30" x14ac:dyDescent="0.2">
      <c r="A14" s="6">
        <v>36970</v>
      </c>
      <c r="C14" s="5">
        <v>810</v>
      </c>
      <c r="D14" s="5">
        <v>1</v>
      </c>
      <c r="E14" s="5">
        <f t="shared" si="3"/>
        <v>0</v>
      </c>
      <c r="G14" s="5">
        <v>591</v>
      </c>
      <c r="H14" s="5">
        <v>1</v>
      </c>
      <c r="I14" s="5">
        <f t="shared" si="4"/>
        <v>0</v>
      </c>
      <c r="L14" s="5">
        <v>0</v>
      </c>
      <c r="M14" s="5">
        <f t="shared" si="5"/>
        <v>780</v>
      </c>
      <c r="O14" s="5">
        <v>709</v>
      </c>
      <c r="P14" s="5">
        <v>1</v>
      </c>
      <c r="Q14" s="5">
        <f t="shared" si="6"/>
        <v>0</v>
      </c>
      <c r="S14" s="5">
        <v>635</v>
      </c>
      <c r="T14" s="5">
        <v>1</v>
      </c>
      <c r="U14" s="5">
        <f t="shared" si="7"/>
        <v>0</v>
      </c>
      <c r="W14" s="5">
        <v>1156</v>
      </c>
      <c r="X14" s="5">
        <v>1</v>
      </c>
      <c r="Y14" s="5">
        <f t="shared" si="8"/>
        <v>0</v>
      </c>
      <c r="AA14" s="5">
        <f t="shared" si="0"/>
        <v>3901</v>
      </c>
      <c r="AB14" s="5">
        <f t="shared" si="1"/>
        <v>5</v>
      </c>
      <c r="AC14" s="5">
        <f t="shared" si="2"/>
        <v>780</v>
      </c>
      <c r="AD14" s="7">
        <v>1</v>
      </c>
    </row>
    <row r="15" spans="1:30" x14ac:dyDescent="0.2">
      <c r="A15" s="6">
        <v>36977</v>
      </c>
      <c r="C15" s="5">
        <v>1232</v>
      </c>
      <c r="D15" s="5">
        <v>1</v>
      </c>
      <c r="E15" s="5">
        <f t="shared" si="3"/>
        <v>0</v>
      </c>
      <c r="G15" s="5">
        <v>1984</v>
      </c>
      <c r="H15" s="5">
        <v>1</v>
      </c>
      <c r="I15" s="5">
        <f t="shared" si="4"/>
        <v>0</v>
      </c>
      <c r="K15" s="5">
        <v>762</v>
      </c>
      <c r="L15" s="5">
        <v>1</v>
      </c>
      <c r="M15" s="5">
        <f t="shared" si="5"/>
        <v>0</v>
      </c>
      <c r="O15" s="5">
        <v>702</v>
      </c>
      <c r="P15" s="5">
        <v>1</v>
      </c>
      <c r="Q15" s="5">
        <f t="shared" si="6"/>
        <v>0</v>
      </c>
      <c r="S15" s="5">
        <v>1100</v>
      </c>
      <c r="T15" s="5">
        <v>1</v>
      </c>
      <c r="U15" s="5">
        <f t="shared" si="7"/>
        <v>0</v>
      </c>
      <c r="W15" s="5">
        <v>1179</v>
      </c>
      <c r="X15" s="5">
        <v>1</v>
      </c>
      <c r="Y15" s="5">
        <f t="shared" si="8"/>
        <v>0</v>
      </c>
      <c r="AA15" s="5">
        <f t="shared" ref="AA15:AA51" si="9">C15+G15+K15+O15+S15+W15</f>
        <v>6959</v>
      </c>
      <c r="AB15" s="5">
        <f t="shared" ref="AB15:AB51" si="10">D15+H15+L15+P15+T15+X15</f>
        <v>6</v>
      </c>
      <c r="AC15" s="5">
        <f t="shared" ref="AC15:AC51" si="11">AA15/AB15</f>
        <v>1160</v>
      </c>
      <c r="AD15" s="7">
        <v>1</v>
      </c>
    </row>
    <row r="16" spans="1:30" x14ac:dyDescent="0.2">
      <c r="A16" s="6">
        <v>36984</v>
      </c>
      <c r="C16" s="5">
        <v>1422</v>
      </c>
      <c r="D16" s="5">
        <v>1</v>
      </c>
      <c r="E16" s="5">
        <f t="shared" si="3"/>
        <v>0</v>
      </c>
      <c r="G16" s="5">
        <v>2069</v>
      </c>
      <c r="H16" s="5">
        <v>1</v>
      </c>
      <c r="I16" s="5">
        <f t="shared" si="4"/>
        <v>0</v>
      </c>
      <c r="K16" s="5">
        <v>1337</v>
      </c>
      <c r="L16" s="5">
        <v>1</v>
      </c>
      <c r="M16" s="5">
        <f t="shared" si="5"/>
        <v>0</v>
      </c>
      <c r="O16" s="5">
        <v>1362</v>
      </c>
      <c r="P16" s="5">
        <v>1</v>
      </c>
      <c r="Q16" s="5">
        <f t="shared" si="6"/>
        <v>0</v>
      </c>
      <c r="T16" s="5">
        <v>0</v>
      </c>
      <c r="U16" s="5">
        <f t="shared" si="7"/>
        <v>1376</v>
      </c>
      <c r="W16" s="5">
        <v>691</v>
      </c>
      <c r="X16" s="5">
        <v>1</v>
      </c>
      <c r="Y16" s="5">
        <f t="shared" si="8"/>
        <v>0</v>
      </c>
      <c r="AA16" s="5">
        <f t="shared" si="9"/>
        <v>6881</v>
      </c>
      <c r="AB16" s="5">
        <f t="shared" si="10"/>
        <v>5</v>
      </c>
      <c r="AC16" s="5">
        <f t="shared" si="11"/>
        <v>1376</v>
      </c>
      <c r="AD16" s="7">
        <v>1</v>
      </c>
    </row>
    <row r="17" spans="1:30" x14ac:dyDescent="0.2">
      <c r="A17" s="6">
        <v>36991</v>
      </c>
      <c r="C17" s="5">
        <v>1471</v>
      </c>
      <c r="D17" s="5">
        <v>1</v>
      </c>
      <c r="E17" s="5">
        <f t="shared" si="3"/>
        <v>0</v>
      </c>
      <c r="G17" s="5">
        <v>2943</v>
      </c>
      <c r="H17" s="5">
        <v>1</v>
      </c>
      <c r="I17" s="5">
        <f t="shared" si="4"/>
        <v>0</v>
      </c>
      <c r="K17" s="5">
        <v>2171</v>
      </c>
      <c r="L17" s="5">
        <v>1</v>
      </c>
      <c r="M17" s="5">
        <f t="shared" si="5"/>
        <v>0</v>
      </c>
      <c r="O17" s="5">
        <v>1764</v>
      </c>
      <c r="P17" s="5">
        <v>1</v>
      </c>
      <c r="Q17" s="5">
        <f t="shared" si="6"/>
        <v>0</v>
      </c>
      <c r="T17" s="5">
        <v>0</v>
      </c>
      <c r="U17" s="5">
        <f t="shared" si="7"/>
        <v>2087</v>
      </c>
      <c r="X17" s="5">
        <v>0</v>
      </c>
      <c r="Y17" s="5">
        <f t="shared" si="8"/>
        <v>2087</v>
      </c>
      <c r="AA17" s="5">
        <f t="shared" si="9"/>
        <v>8349</v>
      </c>
      <c r="AB17" s="5">
        <f t="shared" si="10"/>
        <v>4</v>
      </c>
      <c r="AC17" s="5">
        <f t="shared" si="11"/>
        <v>2087</v>
      </c>
      <c r="AD17" s="7">
        <v>1</v>
      </c>
    </row>
    <row r="18" spans="1:30" x14ac:dyDescent="0.2">
      <c r="A18" s="6">
        <v>36998</v>
      </c>
      <c r="C18" s="5">
        <v>1780</v>
      </c>
      <c r="D18" s="5">
        <v>1</v>
      </c>
      <c r="E18" s="5">
        <f t="shared" si="3"/>
        <v>0</v>
      </c>
      <c r="G18" s="5">
        <v>2047</v>
      </c>
      <c r="H18" s="5">
        <v>1</v>
      </c>
      <c r="I18" s="5">
        <f t="shared" si="4"/>
        <v>0</v>
      </c>
      <c r="L18" s="5">
        <v>0</v>
      </c>
      <c r="M18" s="5">
        <f t="shared" si="5"/>
        <v>1993</v>
      </c>
      <c r="O18" s="5">
        <v>2309</v>
      </c>
      <c r="P18" s="5">
        <v>1</v>
      </c>
      <c r="Q18" s="5">
        <f t="shared" si="6"/>
        <v>0</v>
      </c>
      <c r="S18" s="5">
        <v>1837</v>
      </c>
      <c r="T18" s="5">
        <v>1</v>
      </c>
      <c r="U18" s="5">
        <f t="shared" si="7"/>
        <v>0</v>
      </c>
      <c r="X18" s="5">
        <v>0</v>
      </c>
      <c r="Y18" s="5">
        <f t="shared" si="8"/>
        <v>1993</v>
      </c>
      <c r="AA18" s="5">
        <f t="shared" si="9"/>
        <v>7973</v>
      </c>
      <c r="AB18" s="5">
        <f t="shared" si="10"/>
        <v>4</v>
      </c>
      <c r="AC18" s="5">
        <f t="shared" si="11"/>
        <v>1993</v>
      </c>
      <c r="AD18" s="7">
        <v>1</v>
      </c>
    </row>
    <row r="19" spans="1:30" x14ac:dyDescent="0.2">
      <c r="A19" s="6">
        <v>37005</v>
      </c>
      <c r="C19" s="5">
        <v>2044</v>
      </c>
      <c r="D19" s="5">
        <v>1</v>
      </c>
      <c r="E19" s="5">
        <f t="shared" si="3"/>
        <v>0</v>
      </c>
      <c r="G19" s="5">
        <v>702</v>
      </c>
      <c r="H19" s="5">
        <v>1</v>
      </c>
      <c r="I19" s="5">
        <f t="shared" si="4"/>
        <v>0</v>
      </c>
      <c r="K19" s="5">
        <v>1968</v>
      </c>
      <c r="L19" s="5">
        <v>1</v>
      </c>
      <c r="M19" s="5">
        <f t="shared" si="5"/>
        <v>0</v>
      </c>
      <c r="O19" s="5">
        <v>2140</v>
      </c>
      <c r="P19" s="5">
        <v>1</v>
      </c>
      <c r="Q19" s="5">
        <f t="shared" si="6"/>
        <v>0</v>
      </c>
      <c r="S19" s="5">
        <v>1718</v>
      </c>
      <c r="T19" s="5">
        <v>1</v>
      </c>
      <c r="U19" s="5">
        <f t="shared" si="7"/>
        <v>0</v>
      </c>
      <c r="W19" s="5">
        <v>1762</v>
      </c>
      <c r="X19" s="5">
        <v>1</v>
      </c>
      <c r="Y19" s="5">
        <f t="shared" si="8"/>
        <v>0</v>
      </c>
      <c r="AA19" s="5">
        <f t="shared" si="9"/>
        <v>10334</v>
      </c>
      <c r="AB19" s="5">
        <f t="shared" si="10"/>
        <v>6</v>
      </c>
      <c r="AC19" s="5">
        <f t="shared" si="11"/>
        <v>1722</v>
      </c>
      <c r="AD19" s="7">
        <v>1</v>
      </c>
    </row>
    <row r="20" spans="1:30" x14ac:dyDescent="0.2">
      <c r="A20" s="6">
        <v>37019</v>
      </c>
      <c r="C20" s="5">
        <v>3019</v>
      </c>
      <c r="D20" s="5">
        <v>1</v>
      </c>
      <c r="E20" s="5">
        <f t="shared" si="3"/>
        <v>0</v>
      </c>
      <c r="G20" s="5">
        <v>1660</v>
      </c>
      <c r="H20" s="5">
        <v>1</v>
      </c>
      <c r="I20" s="5">
        <f t="shared" si="4"/>
        <v>0</v>
      </c>
      <c r="K20" s="5">
        <v>2257</v>
      </c>
      <c r="L20" s="5">
        <v>1</v>
      </c>
      <c r="M20" s="5">
        <f t="shared" si="5"/>
        <v>0</v>
      </c>
      <c r="O20" s="5">
        <v>1194</v>
      </c>
      <c r="P20" s="5">
        <v>1</v>
      </c>
      <c r="Q20" s="5">
        <f t="shared" si="6"/>
        <v>0</v>
      </c>
      <c r="S20" s="5">
        <v>1247</v>
      </c>
      <c r="T20" s="5">
        <v>1</v>
      </c>
      <c r="U20" s="5">
        <f t="shared" si="7"/>
        <v>0</v>
      </c>
      <c r="X20" s="5">
        <v>0</v>
      </c>
      <c r="Y20" s="5">
        <f t="shared" si="8"/>
        <v>1875</v>
      </c>
      <c r="AA20" s="5">
        <f t="shared" si="9"/>
        <v>9377</v>
      </c>
      <c r="AB20" s="5">
        <f t="shared" si="10"/>
        <v>5</v>
      </c>
      <c r="AC20" s="5">
        <f t="shared" si="11"/>
        <v>1875</v>
      </c>
      <c r="AD20" s="7">
        <v>1</v>
      </c>
    </row>
    <row r="21" spans="1:30" x14ac:dyDescent="0.2">
      <c r="A21" s="6">
        <v>37033</v>
      </c>
      <c r="C21" s="5">
        <v>1850</v>
      </c>
      <c r="D21" s="5">
        <v>1</v>
      </c>
      <c r="E21" s="5">
        <f t="shared" si="3"/>
        <v>0</v>
      </c>
      <c r="G21" s="5">
        <v>990</v>
      </c>
      <c r="H21" s="5">
        <v>1</v>
      </c>
      <c r="I21" s="5">
        <f t="shared" si="4"/>
        <v>0</v>
      </c>
      <c r="K21" s="5">
        <v>1440</v>
      </c>
      <c r="L21" s="5">
        <v>1</v>
      </c>
      <c r="M21" s="5">
        <f t="shared" si="5"/>
        <v>0</v>
      </c>
      <c r="O21" s="5">
        <v>1749</v>
      </c>
      <c r="P21" s="5">
        <v>1</v>
      </c>
      <c r="Q21" s="5">
        <f t="shared" si="6"/>
        <v>0</v>
      </c>
      <c r="T21" s="5">
        <v>0</v>
      </c>
      <c r="U21" s="5">
        <f t="shared" si="7"/>
        <v>1507</v>
      </c>
      <c r="X21" s="5">
        <v>0</v>
      </c>
      <c r="Y21" s="5">
        <f t="shared" si="8"/>
        <v>1507</v>
      </c>
      <c r="AA21" s="5">
        <f t="shared" si="9"/>
        <v>6029</v>
      </c>
      <c r="AB21" s="5">
        <f t="shared" si="10"/>
        <v>4</v>
      </c>
      <c r="AC21" s="5">
        <f t="shared" si="11"/>
        <v>1507</v>
      </c>
      <c r="AD21" s="7">
        <v>1</v>
      </c>
    </row>
    <row r="22" spans="1:30" x14ac:dyDescent="0.2">
      <c r="A22" s="6">
        <v>37040</v>
      </c>
      <c r="C22" s="5">
        <v>3181</v>
      </c>
      <c r="D22" s="5">
        <v>1</v>
      </c>
      <c r="E22" s="5">
        <f t="shared" si="3"/>
        <v>0</v>
      </c>
      <c r="G22" s="5">
        <v>2806</v>
      </c>
      <c r="H22" s="5">
        <v>1</v>
      </c>
      <c r="I22" s="5">
        <f t="shared" si="4"/>
        <v>0</v>
      </c>
      <c r="L22" s="5">
        <v>0</v>
      </c>
      <c r="M22" s="5">
        <f t="shared" si="5"/>
        <v>2623</v>
      </c>
      <c r="O22" s="5">
        <v>1883</v>
      </c>
      <c r="P22" s="5">
        <v>1</v>
      </c>
      <c r="Q22" s="5">
        <f t="shared" si="6"/>
        <v>0</v>
      </c>
      <c r="T22" s="5">
        <v>0</v>
      </c>
      <c r="U22" s="5">
        <f t="shared" si="7"/>
        <v>2623</v>
      </c>
      <c r="X22" s="5">
        <v>0</v>
      </c>
      <c r="Y22" s="5">
        <f t="shared" si="8"/>
        <v>2623</v>
      </c>
      <c r="AA22" s="5">
        <f t="shared" si="9"/>
        <v>7870</v>
      </c>
      <c r="AB22" s="5">
        <f t="shared" si="10"/>
        <v>3</v>
      </c>
      <c r="AC22" s="5">
        <f t="shared" si="11"/>
        <v>2623</v>
      </c>
      <c r="AD22" s="7">
        <v>1</v>
      </c>
    </row>
    <row r="23" spans="1:30" x14ac:dyDescent="0.2">
      <c r="A23" s="6">
        <v>37045</v>
      </c>
      <c r="C23" s="5">
        <v>2363</v>
      </c>
      <c r="D23" s="5">
        <v>1</v>
      </c>
      <c r="E23" s="5">
        <f t="shared" si="3"/>
        <v>0</v>
      </c>
      <c r="G23" s="5">
        <v>3085</v>
      </c>
      <c r="H23" s="5">
        <v>1</v>
      </c>
      <c r="I23" s="5">
        <f t="shared" si="4"/>
        <v>0</v>
      </c>
      <c r="L23" s="5">
        <v>0</v>
      </c>
      <c r="M23" s="5">
        <f t="shared" si="5"/>
        <v>2969</v>
      </c>
      <c r="O23" s="5">
        <v>3731</v>
      </c>
      <c r="P23" s="5">
        <v>1</v>
      </c>
      <c r="Q23" s="5">
        <f t="shared" si="6"/>
        <v>0</v>
      </c>
      <c r="S23" s="5">
        <v>2696</v>
      </c>
      <c r="T23" s="5">
        <v>1</v>
      </c>
      <c r="U23" s="5">
        <f t="shared" si="7"/>
        <v>0</v>
      </c>
      <c r="X23" s="5">
        <v>0</v>
      </c>
      <c r="Y23" s="5">
        <f t="shared" si="8"/>
        <v>2969</v>
      </c>
      <c r="AA23" s="5">
        <f t="shared" si="9"/>
        <v>11875</v>
      </c>
      <c r="AB23" s="5">
        <f t="shared" si="10"/>
        <v>4</v>
      </c>
      <c r="AC23" s="5">
        <f t="shared" si="11"/>
        <v>2969</v>
      </c>
      <c r="AD23" s="7">
        <v>1</v>
      </c>
    </row>
    <row r="24" spans="1:30" x14ac:dyDescent="0.2">
      <c r="A24" s="6">
        <v>37054</v>
      </c>
      <c r="C24" s="5">
        <v>2286</v>
      </c>
      <c r="D24" s="5">
        <v>1</v>
      </c>
      <c r="E24" s="5">
        <f t="shared" si="3"/>
        <v>0</v>
      </c>
      <c r="H24" s="5">
        <v>0</v>
      </c>
      <c r="I24" s="5">
        <f t="shared" si="4"/>
        <v>2694</v>
      </c>
      <c r="K24" s="5">
        <v>3267</v>
      </c>
      <c r="L24" s="5">
        <v>1</v>
      </c>
      <c r="M24" s="5">
        <f t="shared" si="5"/>
        <v>0</v>
      </c>
      <c r="O24" s="5">
        <v>2516</v>
      </c>
      <c r="P24" s="5">
        <v>1</v>
      </c>
      <c r="Q24" s="5">
        <f t="shared" si="6"/>
        <v>0</v>
      </c>
      <c r="S24" s="5">
        <v>2708</v>
      </c>
      <c r="T24" s="5">
        <v>1</v>
      </c>
      <c r="U24" s="5">
        <f t="shared" si="7"/>
        <v>0</v>
      </c>
      <c r="X24" s="5">
        <v>0</v>
      </c>
      <c r="Y24" s="5">
        <f t="shared" si="8"/>
        <v>2694</v>
      </c>
      <c r="AA24" s="5">
        <f t="shared" si="9"/>
        <v>10777</v>
      </c>
      <c r="AB24" s="5">
        <f t="shared" si="10"/>
        <v>4</v>
      </c>
      <c r="AC24" s="5">
        <f t="shared" si="11"/>
        <v>2694</v>
      </c>
      <c r="AD24" s="7">
        <v>1</v>
      </c>
    </row>
    <row r="25" spans="1:30" x14ac:dyDescent="0.2">
      <c r="A25" s="6">
        <v>37061</v>
      </c>
      <c r="C25" s="5">
        <v>2983</v>
      </c>
      <c r="D25" s="5">
        <v>1</v>
      </c>
      <c r="E25" s="5">
        <f t="shared" si="3"/>
        <v>0</v>
      </c>
      <c r="H25" s="5">
        <v>0</v>
      </c>
      <c r="I25" s="5">
        <f t="shared" si="4"/>
        <v>2243</v>
      </c>
      <c r="K25" s="5">
        <v>1533</v>
      </c>
      <c r="L25" s="5">
        <v>1</v>
      </c>
      <c r="M25" s="5">
        <f t="shared" si="5"/>
        <v>0</v>
      </c>
      <c r="O25" s="5">
        <v>2213</v>
      </c>
      <c r="P25" s="5">
        <v>1</v>
      </c>
      <c r="Q25" s="5">
        <f t="shared" si="6"/>
        <v>0</v>
      </c>
      <c r="T25" s="5">
        <v>0</v>
      </c>
      <c r="U25" s="5">
        <f t="shared" si="7"/>
        <v>2243</v>
      </c>
      <c r="X25" s="5">
        <v>0</v>
      </c>
      <c r="Y25" s="5">
        <f t="shared" si="8"/>
        <v>2243</v>
      </c>
      <c r="AA25" s="5">
        <f t="shared" si="9"/>
        <v>6729</v>
      </c>
      <c r="AB25" s="5">
        <f t="shared" si="10"/>
        <v>3</v>
      </c>
      <c r="AC25" s="5">
        <f t="shared" si="11"/>
        <v>2243</v>
      </c>
      <c r="AD25" s="7">
        <v>1</v>
      </c>
    </row>
    <row r="26" spans="1:30" x14ac:dyDescent="0.2">
      <c r="A26" s="6">
        <v>37068</v>
      </c>
      <c r="C26" s="5">
        <v>3068</v>
      </c>
      <c r="D26" s="5">
        <v>1</v>
      </c>
      <c r="E26" s="5">
        <f t="shared" si="3"/>
        <v>0</v>
      </c>
      <c r="G26" s="5">
        <v>1516</v>
      </c>
      <c r="H26" s="5">
        <v>1</v>
      </c>
      <c r="I26" s="5">
        <f t="shared" si="4"/>
        <v>0</v>
      </c>
      <c r="L26" s="5">
        <v>0</v>
      </c>
      <c r="M26" s="5">
        <f t="shared" si="5"/>
        <v>2369</v>
      </c>
      <c r="O26" s="5">
        <v>2523</v>
      </c>
      <c r="P26" s="5">
        <v>1</v>
      </c>
      <c r="Q26" s="5">
        <f t="shared" si="6"/>
        <v>0</v>
      </c>
      <c r="T26" s="5">
        <v>0</v>
      </c>
      <c r="U26" s="5">
        <f t="shared" si="7"/>
        <v>2369</v>
      </c>
      <c r="X26" s="5">
        <v>0</v>
      </c>
      <c r="Y26" s="5">
        <f t="shared" si="8"/>
        <v>2369</v>
      </c>
      <c r="AA26" s="5">
        <f t="shared" si="9"/>
        <v>7107</v>
      </c>
      <c r="AB26" s="5">
        <f t="shared" si="10"/>
        <v>3</v>
      </c>
      <c r="AC26" s="5">
        <f t="shared" si="11"/>
        <v>2369</v>
      </c>
      <c r="AD26" s="7">
        <v>1</v>
      </c>
    </row>
    <row r="27" spans="1:30" x14ac:dyDescent="0.2">
      <c r="A27" s="6">
        <v>37075</v>
      </c>
      <c r="C27" s="5">
        <v>944</v>
      </c>
      <c r="D27" s="5">
        <v>1</v>
      </c>
      <c r="E27" s="5">
        <f t="shared" si="3"/>
        <v>0</v>
      </c>
      <c r="G27" s="5">
        <v>1271</v>
      </c>
      <c r="H27" s="5">
        <v>1</v>
      </c>
      <c r="I27" s="5">
        <f t="shared" si="4"/>
        <v>0</v>
      </c>
      <c r="K27" s="5">
        <v>1225</v>
      </c>
      <c r="L27" s="5">
        <v>1</v>
      </c>
      <c r="M27" s="5">
        <f t="shared" si="5"/>
        <v>0</v>
      </c>
      <c r="O27" s="5">
        <v>1581</v>
      </c>
      <c r="P27" s="5">
        <v>1</v>
      </c>
      <c r="Q27" s="5">
        <f t="shared" si="6"/>
        <v>0</v>
      </c>
      <c r="S27" s="5">
        <v>1718</v>
      </c>
      <c r="T27" s="5">
        <v>1</v>
      </c>
      <c r="U27" s="5">
        <f t="shared" si="7"/>
        <v>0</v>
      </c>
      <c r="X27" s="5">
        <v>0</v>
      </c>
      <c r="Y27" s="5">
        <f t="shared" si="8"/>
        <v>1348</v>
      </c>
      <c r="AA27" s="5">
        <f t="shared" si="9"/>
        <v>6739</v>
      </c>
      <c r="AB27" s="5">
        <f t="shared" si="10"/>
        <v>5</v>
      </c>
      <c r="AC27" s="5">
        <f t="shared" si="11"/>
        <v>1348</v>
      </c>
      <c r="AD27" s="7">
        <v>1</v>
      </c>
    </row>
    <row r="28" spans="1:30" x14ac:dyDescent="0.2">
      <c r="A28" s="6">
        <v>37082</v>
      </c>
      <c r="C28" s="5">
        <v>1451</v>
      </c>
      <c r="D28" s="5">
        <v>1</v>
      </c>
      <c r="E28" s="5">
        <f t="shared" si="3"/>
        <v>0</v>
      </c>
      <c r="G28" s="5">
        <v>2720</v>
      </c>
      <c r="H28" s="5">
        <v>1</v>
      </c>
      <c r="I28" s="5">
        <f t="shared" si="4"/>
        <v>0</v>
      </c>
      <c r="K28" s="5">
        <v>1572</v>
      </c>
      <c r="L28" s="5">
        <v>1</v>
      </c>
      <c r="M28" s="5">
        <f t="shared" si="5"/>
        <v>0</v>
      </c>
      <c r="O28" s="5">
        <v>1657</v>
      </c>
      <c r="P28" s="5">
        <v>1</v>
      </c>
      <c r="Q28" s="5">
        <f t="shared" si="6"/>
        <v>0</v>
      </c>
      <c r="S28" s="5">
        <v>986</v>
      </c>
      <c r="T28" s="5">
        <v>1</v>
      </c>
      <c r="U28" s="5">
        <f t="shared" si="7"/>
        <v>0</v>
      </c>
      <c r="X28" s="5">
        <v>0</v>
      </c>
      <c r="Y28" s="5">
        <f t="shared" si="8"/>
        <v>1677</v>
      </c>
      <c r="AA28" s="5">
        <f t="shared" si="9"/>
        <v>8386</v>
      </c>
      <c r="AB28" s="5">
        <f t="shared" si="10"/>
        <v>5</v>
      </c>
      <c r="AC28" s="5">
        <f t="shared" si="11"/>
        <v>1677</v>
      </c>
      <c r="AD28" s="7">
        <v>1</v>
      </c>
    </row>
    <row r="29" spans="1:30" x14ac:dyDescent="0.2">
      <c r="A29" s="6" t="s">
        <v>13</v>
      </c>
      <c r="C29" s="5">
        <v>8385</v>
      </c>
      <c r="D29" s="5">
        <v>1</v>
      </c>
      <c r="E29" s="5">
        <f t="shared" si="3"/>
        <v>0</v>
      </c>
      <c r="G29" s="5">
        <v>7340</v>
      </c>
      <c r="H29" s="5">
        <v>1</v>
      </c>
      <c r="I29" s="5">
        <f t="shared" si="4"/>
        <v>0</v>
      </c>
      <c r="K29" s="5">
        <v>8472</v>
      </c>
      <c r="L29" s="5">
        <v>1</v>
      </c>
      <c r="M29" s="5">
        <f t="shared" si="5"/>
        <v>0</v>
      </c>
      <c r="O29" s="5">
        <v>8137</v>
      </c>
      <c r="P29" s="5">
        <v>1</v>
      </c>
      <c r="Q29" s="5">
        <f t="shared" si="6"/>
        <v>0</v>
      </c>
      <c r="S29" s="5">
        <v>8741</v>
      </c>
      <c r="T29" s="5">
        <v>1</v>
      </c>
      <c r="U29" s="5">
        <f t="shared" si="7"/>
        <v>0</v>
      </c>
      <c r="W29" s="5">
        <v>7984</v>
      </c>
      <c r="X29" s="5">
        <v>1</v>
      </c>
      <c r="Y29" s="5">
        <f t="shared" si="8"/>
        <v>0</v>
      </c>
      <c r="AA29" s="5">
        <f t="shared" si="9"/>
        <v>49059</v>
      </c>
      <c r="AB29" s="5">
        <f t="shared" si="10"/>
        <v>6</v>
      </c>
      <c r="AC29" s="5">
        <f t="shared" si="11"/>
        <v>8177</v>
      </c>
      <c r="AD29" s="7">
        <v>1</v>
      </c>
    </row>
    <row r="30" spans="1:30" x14ac:dyDescent="0.2">
      <c r="A30" s="6">
        <v>37089</v>
      </c>
      <c r="C30" s="5">
        <v>2529</v>
      </c>
      <c r="D30" s="5">
        <v>1</v>
      </c>
      <c r="E30" s="5">
        <f t="shared" si="3"/>
        <v>0</v>
      </c>
      <c r="G30" s="5">
        <v>1680</v>
      </c>
      <c r="H30" s="5">
        <v>1</v>
      </c>
      <c r="I30" s="5">
        <f t="shared" si="4"/>
        <v>0</v>
      </c>
      <c r="L30" s="5">
        <v>0</v>
      </c>
      <c r="M30" s="5">
        <f t="shared" si="5"/>
        <v>2131</v>
      </c>
      <c r="O30" s="5">
        <v>1281</v>
      </c>
      <c r="P30" s="5">
        <v>1</v>
      </c>
      <c r="Q30" s="5">
        <f t="shared" si="6"/>
        <v>0</v>
      </c>
      <c r="S30" s="5">
        <v>3034</v>
      </c>
      <c r="T30" s="5">
        <v>1</v>
      </c>
      <c r="U30" s="5">
        <f t="shared" si="7"/>
        <v>0</v>
      </c>
      <c r="X30" s="5">
        <v>0</v>
      </c>
      <c r="Y30" s="5">
        <f t="shared" si="8"/>
        <v>2131</v>
      </c>
      <c r="AA30" s="5">
        <f t="shared" si="9"/>
        <v>8524</v>
      </c>
      <c r="AB30" s="5">
        <f t="shared" si="10"/>
        <v>4</v>
      </c>
      <c r="AC30" s="5">
        <f t="shared" si="11"/>
        <v>2131</v>
      </c>
      <c r="AD30" s="7">
        <v>1</v>
      </c>
    </row>
    <row r="31" spans="1:30" x14ac:dyDescent="0.2">
      <c r="A31" s="6">
        <v>37096</v>
      </c>
      <c r="C31" s="5">
        <v>1133</v>
      </c>
      <c r="D31" s="5">
        <v>1</v>
      </c>
      <c r="E31" s="5">
        <f t="shared" si="3"/>
        <v>0</v>
      </c>
      <c r="G31" s="5">
        <v>1797</v>
      </c>
      <c r="H31" s="5">
        <v>1</v>
      </c>
      <c r="I31" s="5">
        <f t="shared" si="4"/>
        <v>0</v>
      </c>
      <c r="K31" s="5">
        <v>1207</v>
      </c>
      <c r="L31" s="5">
        <v>1</v>
      </c>
      <c r="M31" s="5">
        <f t="shared" si="5"/>
        <v>0</v>
      </c>
      <c r="O31" s="5">
        <v>1610</v>
      </c>
      <c r="P31" s="5">
        <v>1</v>
      </c>
      <c r="Q31" s="5">
        <f t="shared" si="6"/>
        <v>0</v>
      </c>
      <c r="S31" s="5">
        <v>1621</v>
      </c>
      <c r="T31" s="5">
        <v>1</v>
      </c>
      <c r="U31" s="5">
        <f t="shared" si="7"/>
        <v>0</v>
      </c>
      <c r="X31" s="5">
        <v>0</v>
      </c>
      <c r="Y31" s="5">
        <f t="shared" si="8"/>
        <v>1474</v>
      </c>
      <c r="AA31" s="5">
        <f t="shared" si="9"/>
        <v>7368</v>
      </c>
      <c r="AB31" s="5">
        <f t="shared" si="10"/>
        <v>5</v>
      </c>
      <c r="AC31" s="5">
        <f t="shared" si="11"/>
        <v>1474</v>
      </c>
      <c r="AD31" s="7">
        <v>1</v>
      </c>
    </row>
    <row r="32" spans="1:30" x14ac:dyDescent="0.2">
      <c r="A32" s="6">
        <v>37103</v>
      </c>
      <c r="C32" s="5">
        <v>3114</v>
      </c>
      <c r="D32" s="5">
        <v>1</v>
      </c>
      <c r="E32" s="5">
        <f t="shared" si="3"/>
        <v>0</v>
      </c>
      <c r="G32" s="5">
        <v>1819</v>
      </c>
      <c r="H32" s="5">
        <v>1</v>
      </c>
      <c r="I32" s="5">
        <f t="shared" si="4"/>
        <v>0</v>
      </c>
      <c r="K32" s="5">
        <v>1955</v>
      </c>
      <c r="L32" s="5">
        <v>1</v>
      </c>
      <c r="M32" s="5">
        <f t="shared" si="5"/>
        <v>0</v>
      </c>
      <c r="O32" s="5">
        <v>2218</v>
      </c>
      <c r="P32" s="5">
        <v>1</v>
      </c>
      <c r="Q32" s="5">
        <f t="shared" si="6"/>
        <v>0</v>
      </c>
      <c r="S32" s="5">
        <v>897</v>
      </c>
      <c r="T32" s="5">
        <v>1</v>
      </c>
      <c r="U32" s="5">
        <f t="shared" si="7"/>
        <v>0</v>
      </c>
      <c r="X32" s="5">
        <v>0</v>
      </c>
      <c r="Y32" s="5">
        <f t="shared" si="8"/>
        <v>2001</v>
      </c>
      <c r="AA32" s="5">
        <f t="shared" si="9"/>
        <v>10003</v>
      </c>
      <c r="AB32" s="5">
        <f t="shared" si="10"/>
        <v>5</v>
      </c>
      <c r="AC32" s="5">
        <f t="shared" si="11"/>
        <v>2001</v>
      </c>
      <c r="AD32" s="7">
        <v>1</v>
      </c>
    </row>
    <row r="33" spans="1:30" x14ac:dyDescent="0.2">
      <c r="A33" s="6">
        <v>37110</v>
      </c>
      <c r="D33" s="5">
        <v>0</v>
      </c>
      <c r="E33" s="5">
        <f t="shared" si="3"/>
        <v>2544</v>
      </c>
      <c r="G33" s="5">
        <v>3500</v>
      </c>
      <c r="H33" s="5">
        <v>1</v>
      </c>
      <c r="I33" s="5">
        <f t="shared" si="4"/>
        <v>0</v>
      </c>
      <c r="L33" s="5">
        <v>0</v>
      </c>
      <c r="M33" s="5">
        <f t="shared" si="5"/>
        <v>2544</v>
      </c>
      <c r="O33" s="5">
        <v>2135</v>
      </c>
      <c r="P33" s="5">
        <v>1</v>
      </c>
      <c r="Q33" s="5">
        <f t="shared" si="6"/>
        <v>0</v>
      </c>
      <c r="S33" s="5">
        <v>1998</v>
      </c>
      <c r="T33" s="5">
        <v>1</v>
      </c>
      <c r="U33" s="5">
        <f t="shared" si="7"/>
        <v>0</v>
      </c>
      <c r="X33" s="5">
        <v>0</v>
      </c>
      <c r="Y33" s="5">
        <f t="shared" si="8"/>
        <v>2544</v>
      </c>
      <c r="AA33" s="5">
        <f t="shared" si="9"/>
        <v>7633</v>
      </c>
      <c r="AB33" s="5">
        <f t="shared" si="10"/>
        <v>3</v>
      </c>
      <c r="AC33" s="5">
        <f t="shared" si="11"/>
        <v>2544</v>
      </c>
      <c r="AD33" s="7">
        <v>1</v>
      </c>
    </row>
    <row r="34" spans="1:30" x14ac:dyDescent="0.2">
      <c r="A34" s="6">
        <v>37117</v>
      </c>
      <c r="C34" s="5">
        <v>2308</v>
      </c>
      <c r="D34" s="5">
        <v>1</v>
      </c>
      <c r="E34" s="5">
        <f t="shared" si="3"/>
        <v>0</v>
      </c>
      <c r="G34" s="5">
        <v>3920</v>
      </c>
      <c r="H34" s="5">
        <v>1</v>
      </c>
      <c r="I34" s="5">
        <f t="shared" si="4"/>
        <v>0</v>
      </c>
      <c r="K34" s="5">
        <v>2324</v>
      </c>
      <c r="L34" s="5">
        <v>1</v>
      </c>
      <c r="M34" s="5">
        <f t="shared" si="5"/>
        <v>0</v>
      </c>
      <c r="O34" s="5">
        <v>1822</v>
      </c>
      <c r="P34" s="5">
        <v>1</v>
      </c>
      <c r="Q34" s="5">
        <f t="shared" si="6"/>
        <v>0</v>
      </c>
      <c r="S34" s="5">
        <v>1858</v>
      </c>
      <c r="T34" s="5">
        <v>1</v>
      </c>
      <c r="U34" s="5">
        <f t="shared" si="7"/>
        <v>0</v>
      </c>
      <c r="X34" s="5">
        <v>0</v>
      </c>
      <c r="Y34" s="5">
        <f t="shared" si="8"/>
        <v>2446</v>
      </c>
      <c r="AA34" s="5">
        <f t="shared" si="9"/>
        <v>12232</v>
      </c>
      <c r="AB34" s="5">
        <f t="shared" si="10"/>
        <v>5</v>
      </c>
      <c r="AC34" s="5">
        <f t="shared" si="11"/>
        <v>2446</v>
      </c>
      <c r="AD34" s="7">
        <v>1</v>
      </c>
    </row>
    <row r="35" spans="1:30" x14ac:dyDescent="0.2">
      <c r="A35" s="6">
        <v>37131</v>
      </c>
      <c r="C35" s="5">
        <v>2427</v>
      </c>
      <c r="D35" s="5">
        <v>1</v>
      </c>
      <c r="E35" s="5">
        <f t="shared" si="3"/>
        <v>0</v>
      </c>
      <c r="H35" s="5">
        <v>0</v>
      </c>
      <c r="I35" s="5">
        <f t="shared" si="4"/>
        <v>2217</v>
      </c>
      <c r="L35" s="5">
        <v>0</v>
      </c>
      <c r="M35" s="5">
        <f t="shared" si="5"/>
        <v>2217</v>
      </c>
      <c r="O35" s="5">
        <v>2680</v>
      </c>
      <c r="P35" s="5">
        <v>1</v>
      </c>
      <c r="Q35" s="5">
        <f t="shared" si="6"/>
        <v>0</v>
      </c>
      <c r="T35" s="5">
        <v>0</v>
      </c>
      <c r="U35" s="5">
        <f t="shared" si="7"/>
        <v>2217</v>
      </c>
      <c r="W35" s="5">
        <v>1545</v>
      </c>
      <c r="X35" s="5">
        <v>1</v>
      </c>
      <c r="Y35" s="5">
        <f t="shared" si="8"/>
        <v>0</v>
      </c>
      <c r="AA35" s="5">
        <f t="shared" si="9"/>
        <v>6652</v>
      </c>
      <c r="AB35" s="5">
        <f t="shared" si="10"/>
        <v>3</v>
      </c>
      <c r="AC35" s="5">
        <f t="shared" si="11"/>
        <v>2217</v>
      </c>
      <c r="AD35" s="7">
        <v>1</v>
      </c>
    </row>
    <row r="36" spans="1:30" x14ac:dyDescent="0.2">
      <c r="A36" s="6">
        <v>37138</v>
      </c>
      <c r="C36" s="5">
        <v>2126</v>
      </c>
      <c r="D36" s="5">
        <v>1</v>
      </c>
      <c r="E36" s="5">
        <f t="shared" si="3"/>
        <v>0</v>
      </c>
      <c r="H36" s="5">
        <v>0</v>
      </c>
      <c r="I36" s="5">
        <f t="shared" si="4"/>
        <v>2162</v>
      </c>
      <c r="L36" s="5">
        <v>0</v>
      </c>
      <c r="M36" s="5">
        <f t="shared" si="5"/>
        <v>2162</v>
      </c>
      <c r="O36" s="5">
        <v>2532</v>
      </c>
      <c r="P36" s="5">
        <v>1</v>
      </c>
      <c r="Q36" s="5">
        <f t="shared" si="6"/>
        <v>0</v>
      </c>
      <c r="S36" s="5">
        <v>1829</v>
      </c>
      <c r="T36" s="5">
        <v>1</v>
      </c>
      <c r="U36" s="5">
        <f t="shared" si="7"/>
        <v>0</v>
      </c>
      <c r="X36" s="5">
        <v>0</v>
      </c>
      <c r="Y36" s="5">
        <f t="shared" si="8"/>
        <v>2162</v>
      </c>
      <c r="AA36" s="5">
        <f t="shared" si="9"/>
        <v>6487</v>
      </c>
      <c r="AB36" s="5">
        <f t="shared" si="10"/>
        <v>3</v>
      </c>
      <c r="AC36" s="5">
        <f t="shared" si="11"/>
        <v>2162</v>
      </c>
      <c r="AD36" s="7">
        <v>1</v>
      </c>
    </row>
    <row r="37" spans="1:30" x14ac:dyDescent="0.2">
      <c r="A37" s="6">
        <v>37145</v>
      </c>
      <c r="C37" s="5">
        <v>1544</v>
      </c>
      <c r="D37" s="5">
        <v>1</v>
      </c>
      <c r="E37" s="5">
        <f t="shared" si="3"/>
        <v>0</v>
      </c>
      <c r="G37" s="5">
        <v>1628</v>
      </c>
      <c r="H37" s="5">
        <v>1</v>
      </c>
      <c r="I37" s="5">
        <f t="shared" si="4"/>
        <v>0</v>
      </c>
      <c r="L37" s="5">
        <v>0</v>
      </c>
      <c r="M37" s="5">
        <f t="shared" si="5"/>
        <v>1517</v>
      </c>
      <c r="O37" s="5">
        <v>1761</v>
      </c>
      <c r="P37" s="5">
        <v>1</v>
      </c>
      <c r="Q37" s="5">
        <f t="shared" si="6"/>
        <v>0</v>
      </c>
      <c r="S37" s="5">
        <v>1133</v>
      </c>
      <c r="T37" s="5">
        <v>1</v>
      </c>
      <c r="U37" s="5">
        <f t="shared" si="7"/>
        <v>0</v>
      </c>
      <c r="X37" s="5">
        <v>0</v>
      </c>
      <c r="Y37" s="5">
        <f t="shared" si="8"/>
        <v>1517</v>
      </c>
      <c r="AA37" s="5">
        <f t="shared" si="9"/>
        <v>6066</v>
      </c>
      <c r="AB37" s="5">
        <f t="shared" si="10"/>
        <v>4</v>
      </c>
      <c r="AC37" s="5">
        <f t="shared" si="11"/>
        <v>1517</v>
      </c>
      <c r="AD37" s="7">
        <v>1</v>
      </c>
    </row>
    <row r="38" spans="1:30" x14ac:dyDescent="0.2">
      <c r="A38" s="6">
        <v>37152</v>
      </c>
      <c r="C38" s="5">
        <v>2434</v>
      </c>
      <c r="D38" s="5">
        <v>1</v>
      </c>
      <c r="E38" s="5">
        <f t="shared" si="3"/>
        <v>0</v>
      </c>
      <c r="G38" s="5">
        <v>1190</v>
      </c>
      <c r="H38" s="5">
        <v>1</v>
      </c>
      <c r="I38" s="5">
        <f t="shared" si="4"/>
        <v>0</v>
      </c>
      <c r="L38" s="5">
        <v>0</v>
      </c>
      <c r="M38" s="5">
        <f t="shared" si="5"/>
        <v>1583</v>
      </c>
      <c r="O38" s="5">
        <v>959</v>
      </c>
      <c r="P38" s="5">
        <v>1</v>
      </c>
      <c r="Q38" s="5">
        <f t="shared" si="6"/>
        <v>0</v>
      </c>
      <c r="S38" s="5">
        <v>1503</v>
      </c>
      <c r="T38" s="5">
        <v>1</v>
      </c>
      <c r="U38" s="5">
        <f t="shared" si="7"/>
        <v>0</v>
      </c>
      <c r="W38" s="5">
        <v>1828</v>
      </c>
      <c r="X38" s="5">
        <v>1</v>
      </c>
      <c r="Y38" s="5">
        <f t="shared" si="8"/>
        <v>0</v>
      </c>
      <c r="AA38" s="5">
        <f t="shared" si="9"/>
        <v>7914</v>
      </c>
      <c r="AB38" s="5">
        <f t="shared" si="10"/>
        <v>5</v>
      </c>
      <c r="AC38" s="5">
        <f t="shared" si="11"/>
        <v>1583</v>
      </c>
      <c r="AD38" s="7">
        <v>1</v>
      </c>
    </row>
    <row r="39" spans="1:30" x14ac:dyDescent="0.2">
      <c r="A39" s="6">
        <v>37159</v>
      </c>
      <c r="C39" s="5">
        <v>2159</v>
      </c>
      <c r="D39" s="5">
        <v>1</v>
      </c>
      <c r="E39" s="5">
        <f t="shared" si="3"/>
        <v>0</v>
      </c>
      <c r="G39" s="5">
        <v>2014</v>
      </c>
      <c r="H39" s="5">
        <v>1</v>
      </c>
      <c r="I39" s="5">
        <f t="shared" si="4"/>
        <v>0</v>
      </c>
      <c r="L39" s="5">
        <v>0</v>
      </c>
      <c r="M39" s="5">
        <f t="shared" si="5"/>
        <v>2050</v>
      </c>
      <c r="O39" s="5">
        <v>1698</v>
      </c>
      <c r="P39" s="5">
        <v>1</v>
      </c>
      <c r="Q39" s="5">
        <f t="shared" si="6"/>
        <v>0</v>
      </c>
      <c r="S39" s="5">
        <v>1545</v>
      </c>
      <c r="T39" s="5">
        <v>1</v>
      </c>
      <c r="U39" s="5">
        <f t="shared" si="7"/>
        <v>0</v>
      </c>
      <c r="W39" s="5">
        <v>2833</v>
      </c>
      <c r="X39" s="5">
        <v>1</v>
      </c>
      <c r="Y39" s="5">
        <f t="shared" si="8"/>
        <v>0</v>
      </c>
      <c r="AA39" s="5">
        <f t="shared" si="9"/>
        <v>10249</v>
      </c>
      <c r="AB39" s="5">
        <f t="shared" si="10"/>
        <v>5</v>
      </c>
      <c r="AC39" s="5">
        <f t="shared" si="11"/>
        <v>2050</v>
      </c>
      <c r="AD39" s="7">
        <v>1</v>
      </c>
    </row>
    <row r="40" spans="1:30" x14ac:dyDescent="0.2">
      <c r="A40" s="6">
        <v>37167</v>
      </c>
      <c r="C40" s="5">
        <v>1758</v>
      </c>
      <c r="D40" s="5">
        <v>1</v>
      </c>
      <c r="E40" s="5">
        <f t="shared" si="3"/>
        <v>0</v>
      </c>
      <c r="G40" s="5">
        <v>1427</v>
      </c>
      <c r="H40" s="5">
        <v>1</v>
      </c>
      <c r="I40" s="5">
        <f t="shared" si="4"/>
        <v>0</v>
      </c>
      <c r="L40" s="5">
        <v>0</v>
      </c>
      <c r="M40" s="5">
        <f t="shared" si="5"/>
        <v>1884</v>
      </c>
      <c r="O40" s="5">
        <v>2217</v>
      </c>
      <c r="P40" s="5">
        <v>1</v>
      </c>
      <c r="Q40" s="5">
        <f t="shared" si="6"/>
        <v>0</v>
      </c>
      <c r="S40" s="5">
        <v>2133</v>
      </c>
      <c r="T40" s="5">
        <v>1</v>
      </c>
      <c r="U40" s="5">
        <f t="shared" si="7"/>
        <v>0</v>
      </c>
      <c r="X40" s="5">
        <v>0</v>
      </c>
      <c r="Y40" s="5">
        <f t="shared" si="8"/>
        <v>1884</v>
      </c>
      <c r="AA40" s="5">
        <f t="shared" si="9"/>
        <v>7535</v>
      </c>
      <c r="AB40" s="5">
        <f t="shared" si="10"/>
        <v>4</v>
      </c>
      <c r="AC40" s="5">
        <f t="shared" si="11"/>
        <v>1884</v>
      </c>
      <c r="AD40" s="7">
        <v>1</v>
      </c>
    </row>
    <row r="41" spans="1:30" x14ac:dyDescent="0.2">
      <c r="A41" s="6">
        <v>37173</v>
      </c>
      <c r="C41" s="5">
        <v>1444</v>
      </c>
      <c r="D41" s="5">
        <v>1</v>
      </c>
      <c r="E41" s="5">
        <f t="shared" si="3"/>
        <v>0</v>
      </c>
      <c r="G41" s="5">
        <v>736</v>
      </c>
      <c r="H41" s="5">
        <v>1</v>
      </c>
      <c r="I41" s="5">
        <f t="shared" si="4"/>
        <v>0</v>
      </c>
      <c r="K41" s="5">
        <v>1580</v>
      </c>
      <c r="L41" s="5">
        <v>1</v>
      </c>
      <c r="M41" s="5">
        <f t="shared" si="5"/>
        <v>0</v>
      </c>
      <c r="O41" s="5">
        <v>2100</v>
      </c>
      <c r="P41" s="5">
        <v>1</v>
      </c>
      <c r="Q41" s="5">
        <f t="shared" si="6"/>
        <v>0</v>
      </c>
      <c r="S41" s="5">
        <v>1493</v>
      </c>
      <c r="T41" s="5">
        <v>1</v>
      </c>
      <c r="U41" s="5">
        <f t="shared" si="7"/>
        <v>0</v>
      </c>
      <c r="W41" s="5">
        <v>1479</v>
      </c>
      <c r="X41" s="5">
        <v>1</v>
      </c>
      <c r="Y41" s="5">
        <f t="shared" si="8"/>
        <v>0</v>
      </c>
      <c r="AA41" s="5">
        <f t="shared" si="9"/>
        <v>8832</v>
      </c>
      <c r="AB41" s="5">
        <f t="shared" si="10"/>
        <v>6</v>
      </c>
      <c r="AC41" s="5">
        <f t="shared" si="11"/>
        <v>1472</v>
      </c>
      <c r="AD41" s="7">
        <v>1</v>
      </c>
    </row>
    <row r="42" spans="1:30" x14ac:dyDescent="0.2">
      <c r="A42" s="6">
        <v>37187</v>
      </c>
      <c r="C42" s="5">
        <v>1997</v>
      </c>
      <c r="D42" s="5">
        <v>1</v>
      </c>
      <c r="E42" s="5">
        <f t="shared" si="3"/>
        <v>0</v>
      </c>
      <c r="G42" s="5">
        <v>1629</v>
      </c>
      <c r="H42" s="5">
        <v>1</v>
      </c>
      <c r="I42" s="5">
        <f t="shared" si="4"/>
        <v>0</v>
      </c>
      <c r="K42" s="5">
        <v>2257</v>
      </c>
      <c r="L42" s="5">
        <v>1</v>
      </c>
      <c r="M42" s="5">
        <f t="shared" si="5"/>
        <v>0</v>
      </c>
      <c r="O42" s="5">
        <v>1805</v>
      </c>
      <c r="P42" s="5">
        <v>1</v>
      </c>
      <c r="Q42" s="5">
        <f t="shared" si="6"/>
        <v>0</v>
      </c>
      <c r="S42" s="5">
        <v>1857</v>
      </c>
      <c r="T42" s="5">
        <v>1</v>
      </c>
      <c r="U42" s="5">
        <f t="shared" si="7"/>
        <v>0</v>
      </c>
      <c r="X42" s="5">
        <v>0</v>
      </c>
      <c r="Y42" s="5">
        <f t="shared" si="8"/>
        <v>1909</v>
      </c>
      <c r="AA42" s="5">
        <f t="shared" si="9"/>
        <v>9545</v>
      </c>
      <c r="AB42" s="5">
        <f t="shared" si="10"/>
        <v>5</v>
      </c>
      <c r="AC42" s="5">
        <f t="shared" si="11"/>
        <v>1909</v>
      </c>
      <c r="AD42" s="7">
        <v>1</v>
      </c>
    </row>
    <row r="43" spans="1:30" x14ac:dyDescent="0.2">
      <c r="A43" s="6">
        <v>37194</v>
      </c>
      <c r="C43" s="5">
        <v>1488</v>
      </c>
      <c r="D43" s="5">
        <v>1</v>
      </c>
      <c r="E43" s="5">
        <f t="shared" si="3"/>
        <v>0</v>
      </c>
      <c r="G43" s="5">
        <v>2484</v>
      </c>
      <c r="H43" s="5">
        <v>1</v>
      </c>
      <c r="I43" s="5">
        <f t="shared" si="4"/>
        <v>0</v>
      </c>
      <c r="L43" s="5">
        <v>0</v>
      </c>
      <c r="M43" s="5">
        <f t="shared" si="5"/>
        <v>1945</v>
      </c>
      <c r="O43" s="5">
        <v>1864</v>
      </c>
      <c r="P43" s="5">
        <v>1</v>
      </c>
      <c r="Q43" s="5">
        <f t="shared" si="6"/>
        <v>0</v>
      </c>
      <c r="T43" s="5">
        <v>0</v>
      </c>
      <c r="U43" s="5">
        <f t="shared" si="7"/>
        <v>1945</v>
      </c>
      <c r="X43" s="5">
        <v>0</v>
      </c>
      <c r="Y43" s="5">
        <f t="shared" si="8"/>
        <v>1945</v>
      </c>
      <c r="AA43" s="5">
        <f t="shared" si="9"/>
        <v>5836</v>
      </c>
      <c r="AB43" s="5">
        <f t="shared" si="10"/>
        <v>3</v>
      </c>
      <c r="AC43" s="5">
        <f t="shared" si="11"/>
        <v>1945</v>
      </c>
      <c r="AD43" s="7">
        <v>1</v>
      </c>
    </row>
    <row r="44" spans="1:30" x14ac:dyDescent="0.2">
      <c r="A44" s="6">
        <v>37201</v>
      </c>
      <c r="C44" s="5">
        <v>772</v>
      </c>
      <c r="D44" s="5">
        <v>1</v>
      </c>
      <c r="E44" s="5">
        <f t="shared" si="3"/>
        <v>0</v>
      </c>
      <c r="G44" s="5">
        <v>2049</v>
      </c>
      <c r="H44" s="5">
        <v>1</v>
      </c>
      <c r="I44" s="5">
        <f t="shared" si="4"/>
        <v>0</v>
      </c>
      <c r="K44" s="5">
        <v>2354</v>
      </c>
      <c r="L44" s="5">
        <v>1</v>
      </c>
      <c r="M44" s="5">
        <f t="shared" si="5"/>
        <v>0</v>
      </c>
      <c r="O44" s="5">
        <v>883</v>
      </c>
      <c r="P44" s="5">
        <v>1</v>
      </c>
      <c r="Q44" s="5">
        <f t="shared" si="6"/>
        <v>0</v>
      </c>
      <c r="S44" s="5">
        <v>1364</v>
      </c>
      <c r="T44" s="5">
        <v>1</v>
      </c>
      <c r="U44" s="5">
        <f t="shared" si="7"/>
        <v>0</v>
      </c>
      <c r="X44" s="5">
        <v>0</v>
      </c>
      <c r="Y44" s="5">
        <f t="shared" si="8"/>
        <v>1484</v>
      </c>
      <c r="AA44" s="5">
        <f t="shared" si="9"/>
        <v>7422</v>
      </c>
      <c r="AB44" s="5">
        <f t="shared" si="10"/>
        <v>5</v>
      </c>
      <c r="AC44" s="5">
        <f t="shared" si="11"/>
        <v>1484</v>
      </c>
      <c r="AD44" s="7">
        <v>1</v>
      </c>
    </row>
    <row r="45" spans="1:30" x14ac:dyDescent="0.2">
      <c r="A45" s="6">
        <v>37208</v>
      </c>
      <c r="C45" s="5">
        <v>1652</v>
      </c>
      <c r="D45" s="5">
        <v>1</v>
      </c>
      <c r="E45" s="5">
        <f t="shared" si="3"/>
        <v>0</v>
      </c>
      <c r="G45" s="5">
        <v>2126</v>
      </c>
      <c r="H45" s="5">
        <v>1</v>
      </c>
      <c r="I45" s="5">
        <f t="shared" si="4"/>
        <v>0</v>
      </c>
      <c r="K45" s="5">
        <v>2196</v>
      </c>
      <c r="L45" s="5">
        <v>1</v>
      </c>
      <c r="M45" s="5">
        <f t="shared" si="5"/>
        <v>0</v>
      </c>
      <c r="O45" s="5">
        <v>1602</v>
      </c>
      <c r="P45" s="5">
        <v>1</v>
      </c>
      <c r="Q45" s="5">
        <f t="shared" si="6"/>
        <v>0</v>
      </c>
      <c r="S45" s="5">
        <v>2557</v>
      </c>
      <c r="T45" s="5">
        <v>1</v>
      </c>
      <c r="U45" s="5">
        <f t="shared" si="7"/>
        <v>0</v>
      </c>
      <c r="X45" s="5">
        <v>0</v>
      </c>
      <c r="Y45" s="5">
        <f t="shared" si="8"/>
        <v>2027</v>
      </c>
      <c r="AA45" s="5">
        <f t="shared" si="9"/>
        <v>10133</v>
      </c>
      <c r="AB45" s="5">
        <f t="shared" si="10"/>
        <v>5</v>
      </c>
      <c r="AC45" s="5">
        <f t="shared" si="11"/>
        <v>2027</v>
      </c>
      <c r="AD45" s="7">
        <v>1</v>
      </c>
    </row>
    <row r="46" spans="1:30" x14ac:dyDescent="0.2">
      <c r="A46" s="6">
        <v>37215</v>
      </c>
      <c r="C46" s="5">
        <v>2004</v>
      </c>
      <c r="D46" s="5">
        <v>1</v>
      </c>
      <c r="E46" s="5">
        <f t="shared" si="3"/>
        <v>0</v>
      </c>
      <c r="G46" s="5">
        <v>1925</v>
      </c>
      <c r="H46" s="5">
        <v>1</v>
      </c>
      <c r="I46" s="5">
        <f t="shared" si="4"/>
        <v>0</v>
      </c>
      <c r="K46" s="5">
        <v>1796</v>
      </c>
      <c r="L46" s="5">
        <v>1</v>
      </c>
      <c r="M46" s="5">
        <f t="shared" si="5"/>
        <v>0</v>
      </c>
      <c r="O46" s="5">
        <v>1324</v>
      </c>
      <c r="P46" s="5">
        <v>1</v>
      </c>
      <c r="Q46" s="5">
        <f t="shared" si="6"/>
        <v>0</v>
      </c>
      <c r="S46" s="5">
        <v>1684</v>
      </c>
      <c r="T46" s="5">
        <v>1</v>
      </c>
      <c r="U46" s="5">
        <f t="shared" si="7"/>
        <v>0</v>
      </c>
      <c r="X46" s="5">
        <v>0</v>
      </c>
      <c r="Y46" s="5">
        <f t="shared" si="8"/>
        <v>1747</v>
      </c>
      <c r="AA46" s="5">
        <f t="shared" si="9"/>
        <v>8733</v>
      </c>
      <c r="AB46" s="5">
        <f t="shared" si="10"/>
        <v>5</v>
      </c>
      <c r="AC46" s="5">
        <f t="shared" si="11"/>
        <v>1747</v>
      </c>
      <c r="AD46" s="7">
        <v>1</v>
      </c>
    </row>
    <row r="47" spans="1:30" x14ac:dyDescent="0.2">
      <c r="A47" s="6">
        <v>37221</v>
      </c>
      <c r="C47" s="5">
        <v>1638</v>
      </c>
      <c r="D47" s="5">
        <v>1</v>
      </c>
      <c r="E47" s="5">
        <f t="shared" si="3"/>
        <v>0</v>
      </c>
      <c r="G47" s="5">
        <v>2366</v>
      </c>
      <c r="H47" s="5">
        <v>1</v>
      </c>
      <c r="I47" s="5">
        <f t="shared" si="4"/>
        <v>0</v>
      </c>
      <c r="L47" s="5">
        <v>0</v>
      </c>
      <c r="M47" s="5">
        <f t="shared" si="5"/>
        <v>2096</v>
      </c>
      <c r="O47" s="5">
        <v>2184</v>
      </c>
      <c r="P47" s="5">
        <v>1</v>
      </c>
      <c r="Q47" s="5">
        <f t="shared" si="6"/>
        <v>0</v>
      </c>
      <c r="S47" s="5">
        <v>2195</v>
      </c>
      <c r="T47" s="5">
        <v>1</v>
      </c>
      <c r="U47" s="5">
        <f t="shared" si="7"/>
        <v>0</v>
      </c>
      <c r="X47" s="5">
        <v>0</v>
      </c>
      <c r="Y47" s="5">
        <f t="shared" si="8"/>
        <v>2096</v>
      </c>
      <c r="AA47" s="5">
        <f t="shared" si="9"/>
        <v>8383</v>
      </c>
      <c r="AB47" s="5">
        <f t="shared" si="10"/>
        <v>4</v>
      </c>
      <c r="AC47" s="5">
        <f t="shared" si="11"/>
        <v>2096</v>
      </c>
      <c r="AD47" s="7">
        <v>1</v>
      </c>
    </row>
    <row r="48" spans="1:30" x14ac:dyDescent="0.2">
      <c r="A48" s="6">
        <v>37229</v>
      </c>
      <c r="C48" s="5">
        <v>1251</v>
      </c>
      <c r="D48" s="5">
        <v>1</v>
      </c>
      <c r="E48" s="5">
        <f t="shared" si="3"/>
        <v>0</v>
      </c>
      <c r="G48" s="5">
        <v>403</v>
      </c>
      <c r="H48" s="5">
        <v>1</v>
      </c>
      <c r="I48" s="5">
        <f t="shared" si="4"/>
        <v>0</v>
      </c>
      <c r="K48" s="5">
        <v>1563</v>
      </c>
      <c r="L48" s="5">
        <v>1</v>
      </c>
      <c r="M48" s="5">
        <f t="shared" si="5"/>
        <v>0</v>
      </c>
      <c r="O48" s="5">
        <v>1440</v>
      </c>
      <c r="P48" s="5">
        <v>1</v>
      </c>
      <c r="Q48" s="5">
        <f t="shared" si="6"/>
        <v>0</v>
      </c>
      <c r="S48" s="5">
        <v>1757</v>
      </c>
      <c r="T48" s="5">
        <v>1</v>
      </c>
      <c r="U48" s="5">
        <f t="shared" si="7"/>
        <v>0</v>
      </c>
      <c r="X48" s="5">
        <v>0</v>
      </c>
      <c r="Y48" s="5">
        <f t="shared" si="8"/>
        <v>1283</v>
      </c>
      <c r="AA48" s="5">
        <f t="shared" si="9"/>
        <v>6414</v>
      </c>
      <c r="AB48" s="5">
        <f t="shared" si="10"/>
        <v>5</v>
      </c>
      <c r="AC48" s="5">
        <f t="shared" si="11"/>
        <v>1283</v>
      </c>
      <c r="AD48" s="7">
        <v>1</v>
      </c>
    </row>
    <row r="49" spans="1:30" x14ac:dyDescent="0.2">
      <c r="A49" s="6">
        <v>37236</v>
      </c>
      <c r="C49" s="5">
        <v>1460</v>
      </c>
      <c r="D49" s="5">
        <v>1</v>
      </c>
      <c r="E49" s="5">
        <f t="shared" si="3"/>
        <v>0</v>
      </c>
      <c r="G49" s="5">
        <v>2250</v>
      </c>
      <c r="H49" s="5">
        <v>1</v>
      </c>
      <c r="I49" s="5">
        <f t="shared" si="4"/>
        <v>0</v>
      </c>
      <c r="K49" s="5">
        <v>1506</v>
      </c>
      <c r="L49" s="5">
        <v>1</v>
      </c>
      <c r="M49" s="5">
        <f t="shared" si="5"/>
        <v>0</v>
      </c>
      <c r="O49" s="5">
        <v>2756</v>
      </c>
      <c r="P49" s="5">
        <v>1</v>
      </c>
      <c r="Q49" s="5">
        <f t="shared" si="6"/>
        <v>0</v>
      </c>
      <c r="S49" s="5">
        <v>1832</v>
      </c>
      <c r="T49" s="5">
        <v>1</v>
      </c>
      <c r="U49" s="5">
        <f t="shared" si="7"/>
        <v>0</v>
      </c>
      <c r="X49" s="5">
        <v>0</v>
      </c>
      <c r="Y49" s="5">
        <f t="shared" si="8"/>
        <v>1961</v>
      </c>
      <c r="AA49" s="5">
        <f t="shared" si="9"/>
        <v>9804</v>
      </c>
      <c r="AB49" s="5">
        <f t="shared" si="10"/>
        <v>5</v>
      </c>
      <c r="AC49" s="5">
        <f t="shared" si="11"/>
        <v>1961</v>
      </c>
      <c r="AD49" s="7">
        <v>1</v>
      </c>
    </row>
    <row r="50" spans="1:30" x14ac:dyDescent="0.2">
      <c r="A50" s="6">
        <v>37243</v>
      </c>
      <c r="C50" s="5">
        <v>1925</v>
      </c>
      <c r="D50" s="5">
        <v>1</v>
      </c>
      <c r="E50" s="5">
        <f t="shared" si="3"/>
        <v>0</v>
      </c>
      <c r="G50" s="5">
        <v>2388</v>
      </c>
      <c r="H50" s="5">
        <v>1</v>
      </c>
      <c r="I50" s="5">
        <f t="shared" si="4"/>
        <v>0</v>
      </c>
      <c r="L50" s="5">
        <v>0</v>
      </c>
      <c r="M50" s="5">
        <f t="shared" si="5"/>
        <v>1892</v>
      </c>
      <c r="O50" s="5">
        <v>1744</v>
      </c>
      <c r="P50" s="5">
        <v>1</v>
      </c>
      <c r="Q50" s="5">
        <f t="shared" si="6"/>
        <v>0</v>
      </c>
      <c r="S50" s="5">
        <v>1512</v>
      </c>
      <c r="T50" s="5">
        <v>1</v>
      </c>
      <c r="U50" s="5">
        <f t="shared" si="7"/>
        <v>0</v>
      </c>
      <c r="X50" s="5">
        <v>0</v>
      </c>
      <c r="Y50" s="5">
        <f t="shared" si="8"/>
        <v>1892</v>
      </c>
      <c r="AA50" s="5">
        <f t="shared" si="9"/>
        <v>7569</v>
      </c>
      <c r="AB50" s="5">
        <f t="shared" si="10"/>
        <v>4</v>
      </c>
      <c r="AC50" s="5">
        <f t="shared" si="11"/>
        <v>1892</v>
      </c>
      <c r="AD50" s="7">
        <v>1</v>
      </c>
    </row>
    <row r="51" spans="1:30" x14ac:dyDescent="0.2">
      <c r="A51" s="6">
        <v>37253</v>
      </c>
      <c r="C51" s="5">
        <v>1914</v>
      </c>
      <c r="D51" s="5">
        <v>1</v>
      </c>
      <c r="E51" s="5">
        <f t="shared" si="3"/>
        <v>0</v>
      </c>
      <c r="G51" s="5">
        <v>4312</v>
      </c>
      <c r="H51" s="5">
        <v>1</v>
      </c>
      <c r="I51" s="5">
        <f t="shared" si="4"/>
        <v>0</v>
      </c>
      <c r="K51" s="5">
        <v>1509</v>
      </c>
      <c r="L51" s="5">
        <v>1</v>
      </c>
      <c r="M51" s="5">
        <f t="shared" si="5"/>
        <v>0</v>
      </c>
      <c r="O51" s="5">
        <v>1791</v>
      </c>
      <c r="P51" s="5">
        <v>1</v>
      </c>
      <c r="Q51" s="5">
        <f t="shared" si="6"/>
        <v>0</v>
      </c>
      <c r="S51" s="5">
        <v>2192</v>
      </c>
      <c r="T51" s="5">
        <v>1</v>
      </c>
      <c r="U51" s="5">
        <f t="shared" si="7"/>
        <v>0</v>
      </c>
      <c r="W51" s="5">
        <v>1261</v>
      </c>
      <c r="X51" s="5">
        <v>1</v>
      </c>
      <c r="Y51" s="5">
        <f t="shared" si="8"/>
        <v>0</v>
      </c>
      <c r="AA51" s="5">
        <f t="shared" si="9"/>
        <v>12979</v>
      </c>
      <c r="AB51" s="5">
        <f t="shared" si="10"/>
        <v>6</v>
      </c>
      <c r="AC51" s="5">
        <f t="shared" si="11"/>
        <v>2163</v>
      </c>
      <c r="AD51" s="7">
        <v>1</v>
      </c>
    </row>
    <row r="53" spans="1:30" x14ac:dyDescent="0.2">
      <c r="A53" s="3" t="s">
        <v>9</v>
      </c>
      <c r="C53" s="5">
        <f>SUM(C4:C51)</f>
        <v>96499</v>
      </c>
      <c r="D53" s="5">
        <f>SUM(D4:D51)</f>
        <v>47</v>
      </c>
      <c r="E53" s="5">
        <f>SUM(E4:E51)</f>
        <v>2544</v>
      </c>
      <c r="G53" s="5">
        <f>SUM(G4:G51)</f>
        <v>90077</v>
      </c>
      <c r="H53" s="5">
        <f>SUM(H4:H51)</f>
        <v>44</v>
      </c>
      <c r="I53" s="5">
        <f>SUM(I4:I51)</f>
        <v>9316</v>
      </c>
      <c r="K53" s="5">
        <f>SUM(K4:K51)</f>
        <v>53344</v>
      </c>
      <c r="L53" s="5">
        <f>SUM(L4:L51)</f>
        <v>28</v>
      </c>
      <c r="M53" s="5">
        <f>SUM(M4:M51)</f>
        <v>41381</v>
      </c>
      <c r="O53" s="5">
        <f>SUM(O4:O51)</f>
        <v>92856</v>
      </c>
      <c r="P53" s="5">
        <f>SUM(P4:P51)</f>
        <v>48</v>
      </c>
      <c r="Q53" s="5">
        <f>SUM(Q4:Q51)</f>
        <v>0</v>
      </c>
      <c r="S53" s="5">
        <f>SUM(S4:S51)</f>
        <v>74356</v>
      </c>
      <c r="T53" s="5">
        <f>SUM(T4:T51)</f>
        <v>40</v>
      </c>
      <c r="U53" s="5">
        <f>SUM(U4:U51)</f>
        <v>16367</v>
      </c>
      <c r="W53" s="5">
        <f>SUM(W4:W51)</f>
        <v>23510</v>
      </c>
      <c r="X53" s="5">
        <f>SUM(X4:X51)</f>
        <v>12</v>
      </c>
      <c r="Y53" s="5">
        <f>SUM(Y4:Y51)</f>
        <v>69987</v>
      </c>
      <c r="AA53" s="5"/>
      <c r="AB53" s="5"/>
      <c r="AD53" s="5">
        <f>SUM(AD4:AD51)</f>
        <v>48</v>
      </c>
    </row>
    <row r="54" spans="1:30" x14ac:dyDescent="0.2">
      <c r="A54" s="3" t="s">
        <v>10</v>
      </c>
      <c r="C54" s="5">
        <f>C53/D53</f>
        <v>2053</v>
      </c>
      <c r="G54" s="5">
        <f>G53/H53</f>
        <v>2047</v>
      </c>
      <c r="K54" s="5">
        <f>K53/L53</f>
        <v>1905</v>
      </c>
      <c r="O54" s="5">
        <f>O53/P53</f>
        <v>1935</v>
      </c>
      <c r="S54" s="5">
        <f>S53/T53</f>
        <v>1859</v>
      </c>
      <c r="W54" s="5">
        <f>W53/X53</f>
        <v>1959</v>
      </c>
    </row>
    <row r="55" spans="1:30" x14ac:dyDescent="0.2">
      <c r="A55" s="3" t="s">
        <v>11</v>
      </c>
      <c r="C55" s="5">
        <f>(C53+E53)/$AD$53</f>
        <v>2063</v>
      </c>
      <c r="G55" s="5">
        <f>(G53+I53)/$AD$53</f>
        <v>2071</v>
      </c>
      <c r="K55" s="5">
        <f>(K53+M53)/$AD$53</f>
        <v>1973</v>
      </c>
      <c r="O55" s="5">
        <f>(O53+Q53)/$AD$53</f>
        <v>1935</v>
      </c>
      <c r="S55" s="5">
        <f>(S53+U53)/$AD$53</f>
        <v>1890</v>
      </c>
      <c r="W55" s="5">
        <f>(W53+Y53)/$AD$53</f>
        <v>1948</v>
      </c>
      <c r="AA55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AH1278"/>
  <sheetViews>
    <sheetView zoomScaleNormal="100" workbookViewId="0">
      <pane ySplit="765" topLeftCell="A1242" activePane="bottomLeft"/>
      <selection activeCell="AE1" sqref="AE1:AH1048576"/>
      <selection pane="bottomLeft" activeCell="A1265" sqref="A1265:XFD1265"/>
    </sheetView>
  </sheetViews>
  <sheetFormatPr baseColWidth="10" defaultRowHeight="12.75" x14ac:dyDescent="0.2"/>
  <cols>
    <col min="1" max="1" width="12.7109375" style="3" customWidth="1"/>
    <col min="2" max="2" width="2.7109375" style="3" customWidth="1"/>
    <col min="3" max="3" width="9.140625" style="5" bestFit="1" customWidth="1"/>
    <col min="4" max="5" width="7.7109375" style="5" customWidth="1"/>
    <col min="6" max="6" width="2.7109375" style="5" customWidth="1"/>
    <col min="7" max="7" width="9.140625" style="5" bestFit="1" customWidth="1"/>
    <col min="8" max="9" width="7.7109375" style="5" customWidth="1"/>
    <col min="10" max="10" width="2.7109375" style="5" customWidth="1"/>
    <col min="11" max="11" width="9.140625" style="5" bestFit="1" customWidth="1"/>
    <col min="12" max="13" width="7.7109375" style="5" customWidth="1"/>
    <col min="14" max="14" width="2.7109375" style="5" customWidth="1"/>
    <col min="15" max="15" width="9.140625" style="5" bestFit="1" customWidth="1"/>
    <col min="16" max="17" width="7.7109375" style="5" customWidth="1"/>
    <col min="18" max="18" width="2.7109375" style="5" customWidth="1"/>
    <col min="19" max="19" width="9.140625" style="5" bestFit="1" customWidth="1"/>
    <col min="20" max="21" width="7.7109375" style="5" customWidth="1"/>
    <col min="22" max="22" width="2.7109375" style="5" customWidth="1"/>
    <col min="23" max="23" width="8.85546875" style="5" bestFit="1" customWidth="1"/>
    <col min="24" max="24" width="7.7109375" style="5" customWidth="1"/>
    <col min="25" max="25" width="9.140625" style="5" bestFit="1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  <col min="31" max="34" width="11.42578125" hidden="1" customWidth="1"/>
  </cols>
  <sheetData>
    <row r="2" spans="1:30" s="1" customFormat="1" x14ac:dyDescent="0.2">
      <c r="A2" s="2" t="s">
        <v>0</v>
      </c>
      <c r="B2" s="2"/>
      <c r="C2" s="21" t="s">
        <v>1</v>
      </c>
      <c r="D2" s="4" t="s">
        <v>7</v>
      </c>
      <c r="E2" s="4" t="s">
        <v>6</v>
      </c>
      <c r="F2" s="4"/>
      <c r="G2" s="22" t="s">
        <v>2</v>
      </c>
      <c r="H2" s="4" t="s">
        <v>7</v>
      </c>
      <c r="I2" s="4" t="s">
        <v>6</v>
      </c>
      <c r="J2" s="4"/>
      <c r="K2" s="20" t="s">
        <v>3</v>
      </c>
      <c r="L2" s="4" t="s">
        <v>7</v>
      </c>
      <c r="M2" s="4" t="s">
        <v>6</v>
      </c>
      <c r="N2" s="4"/>
      <c r="O2" s="24" t="s">
        <v>4</v>
      </c>
      <c r="P2" s="4" t="s">
        <v>7</v>
      </c>
      <c r="Q2" s="4" t="s">
        <v>6</v>
      </c>
      <c r="R2" s="4"/>
      <c r="S2" s="23" t="s">
        <v>26</v>
      </c>
      <c r="T2" s="4" t="s">
        <v>7</v>
      </c>
      <c r="U2" s="4" t="s">
        <v>6</v>
      </c>
      <c r="V2" s="4"/>
      <c r="W2" s="25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3" spans="1:30" s="1" customFormat="1" x14ac:dyDescent="0.2">
      <c r="A3" s="2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C3" s="4"/>
    </row>
    <row r="4" spans="1:30" x14ac:dyDescent="0.2">
      <c r="A4" s="6">
        <v>36437</v>
      </c>
      <c r="C4" s="5">
        <v>1574</v>
      </c>
      <c r="D4" s="5">
        <v>1</v>
      </c>
      <c r="E4" s="5">
        <f>IF(D4=0,$AC$4,0)</f>
        <v>0</v>
      </c>
      <c r="G4" s="5">
        <v>1681</v>
      </c>
      <c r="H4" s="5">
        <v>1</v>
      </c>
      <c r="I4" s="5">
        <f>IF(H4=0,$AC$4,0)</f>
        <v>0</v>
      </c>
      <c r="L4" s="5">
        <v>0</v>
      </c>
      <c r="M4" s="5">
        <f>IF(L4=0,$AC$4,0)</f>
        <v>1404</v>
      </c>
      <c r="P4" s="5">
        <v>0</v>
      </c>
      <c r="Q4" s="5">
        <f>IF(P4=0,$AC$4,0)</f>
        <v>1404</v>
      </c>
      <c r="S4" s="5">
        <v>1156</v>
      </c>
      <c r="T4" s="5">
        <v>1</v>
      </c>
      <c r="U4" s="5">
        <f>IF(T4=0,$AC$4,0)</f>
        <v>0</v>
      </c>
      <c r="W4" s="5">
        <v>1203</v>
      </c>
      <c r="X4" s="5">
        <v>1</v>
      </c>
      <c r="Y4" s="5">
        <f>IF(X4=0,$AC$4,0)</f>
        <v>0</v>
      </c>
      <c r="AA4" s="5">
        <f t="shared" ref="AA4:AB19" si="0">C4+G4+K4+O4+S4+W4</f>
        <v>5614</v>
      </c>
      <c r="AB4" s="5">
        <f t="shared" si="0"/>
        <v>4</v>
      </c>
      <c r="AC4" s="5">
        <f t="shared" ref="AC4:AC67" si="1">AA4/AB4</f>
        <v>1404</v>
      </c>
      <c r="AD4" s="7">
        <v>1</v>
      </c>
    </row>
    <row r="5" spans="1:30" x14ac:dyDescent="0.2">
      <c r="A5" s="6">
        <v>36451</v>
      </c>
      <c r="C5" s="5">
        <v>1043</v>
      </c>
      <c r="D5" s="5">
        <v>1</v>
      </c>
      <c r="E5" s="5">
        <f>IF(D5=0,$AC$5,0)</f>
        <v>0</v>
      </c>
      <c r="G5" s="5">
        <v>1914</v>
      </c>
      <c r="H5" s="5">
        <v>1</v>
      </c>
      <c r="I5" s="5">
        <f>IF(H5=0,$AC$5,0)</f>
        <v>0</v>
      </c>
      <c r="K5" s="5">
        <v>1630</v>
      </c>
      <c r="L5" s="5">
        <v>1</v>
      </c>
      <c r="M5" s="5">
        <f>IF(L5=0,$AC$5,0)</f>
        <v>0</v>
      </c>
      <c r="O5" s="5">
        <v>1221</v>
      </c>
      <c r="P5" s="5">
        <v>1</v>
      </c>
      <c r="Q5" s="5">
        <f>IF(P5=0,$AC$5,0)</f>
        <v>0</v>
      </c>
      <c r="S5" s="5">
        <v>1246</v>
      </c>
      <c r="T5" s="5">
        <v>1</v>
      </c>
      <c r="U5" s="5">
        <f>IF(T5=0,$AC$5,0)</f>
        <v>0</v>
      </c>
      <c r="X5" s="5">
        <v>0</v>
      </c>
      <c r="Y5" s="5">
        <f>IF(X5=0,$AC$5,0)</f>
        <v>1411</v>
      </c>
      <c r="AA5" s="5">
        <f t="shared" si="0"/>
        <v>7054</v>
      </c>
      <c r="AB5" s="5">
        <f t="shared" si="0"/>
        <v>5</v>
      </c>
      <c r="AC5" s="5">
        <f t="shared" si="1"/>
        <v>1411</v>
      </c>
      <c r="AD5" s="7">
        <v>1</v>
      </c>
    </row>
    <row r="6" spans="1:30" x14ac:dyDescent="0.2">
      <c r="A6" s="6">
        <v>36458</v>
      </c>
      <c r="C6" s="5">
        <v>1023</v>
      </c>
      <c r="D6" s="5">
        <v>1</v>
      </c>
      <c r="E6" s="5">
        <f>IF(D6=0,$AC$6,0)</f>
        <v>0</v>
      </c>
      <c r="G6" s="5">
        <v>1316</v>
      </c>
      <c r="H6" s="5">
        <v>1</v>
      </c>
      <c r="I6" s="5">
        <f>IF(H6=0,$AC$6,0)</f>
        <v>0</v>
      </c>
      <c r="K6" s="5">
        <v>1295</v>
      </c>
      <c r="L6" s="5">
        <v>1</v>
      </c>
      <c r="M6" s="5">
        <f>IF(L6=0,$AC$6,0)</f>
        <v>0</v>
      </c>
      <c r="O6" s="5">
        <v>788</v>
      </c>
      <c r="P6" s="5">
        <v>1</v>
      </c>
      <c r="Q6" s="5">
        <f>IF(P6=0,$AC$6,0)</f>
        <v>0</v>
      </c>
      <c r="S6" s="5">
        <v>1120</v>
      </c>
      <c r="T6" s="5">
        <v>1</v>
      </c>
      <c r="U6" s="5">
        <f>IF(T6=0,$AC$6,0)</f>
        <v>0</v>
      </c>
      <c r="X6" s="5">
        <v>0</v>
      </c>
      <c r="Y6" s="5">
        <f>IF(X6=0,$AC$6,0)</f>
        <v>1108</v>
      </c>
      <c r="AA6" s="5">
        <f t="shared" si="0"/>
        <v>5542</v>
      </c>
      <c r="AB6" s="5">
        <f t="shared" si="0"/>
        <v>5</v>
      </c>
      <c r="AC6" s="5">
        <f t="shared" si="1"/>
        <v>1108</v>
      </c>
      <c r="AD6" s="7">
        <v>1</v>
      </c>
    </row>
    <row r="7" spans="1:30" x14ac:dyDescent="0.2">
      <c r="A7" s="6">
        <v>36464</v>
      </c>
      <c r="C7" s="5">
        <v>3860</v>
      </c>
      <c r="D7" s="5">
        <v>1</v>
      </c>
      <c r="E7" s="5">
        <f>IF(D7=0,$AC$7,0)</f>
        <v>0</v>
      </c>
      <c r="G7" s="5">
        <v>1819</v>
      </c>
      <c r="H7" s="5">
        <v>1</v>
      </c>
      <c r="I7" s="5">
        <f>IF(H7=0,$AC$7,0)</f>
        <v>0</v>
      </c>
      <c r="L7" s="5">
        <v>0</v>
      </c>
      <c r="M7" s="5">
        <f>IF(L7=0,$AC$7,0)</f>
        <v>3008</v>
      </c>
      <c r="O7" s="5">
        <v>2780</v>
      </c>
      <c r="P7" s="5">
        <v>1</v>
      </c>
      <c r="Q7" s="5">
        <f>IF(P7=0,$AC$7,0)</f>
        <v>0</v>
      </c>
      <c r="S7" s="5">
        <v>3571</v>
      </c>
      <c r="T7" s="5">
        <v>1</v>
      </c>
      <c r="U7" s="5">
        <f>IF(T7=0,$AC$7,0)</f>
        <v>0</v>
      </c>
      <c r="X7" s="5">
        <v>0</v>
      </c>
      <c r="Y7" s="5">
        <f>IF(X7=0,$AC$7,0)</f>
        <v>3008</v>
      </c>
      <c r="AA7" s="5">
        <f t="shared" si="0"/>
        <v>12030</v>
      </c>
      <c r="AB7" s="5">
        <f t="shared" si="0"/>
        <v>4</v>
      </c>
      <c r="AC7" s="5">
        <f t="shared" si="1"/>
        <v>3008</v>
      </c>
      <c r="AD7" s="7">
        <v>1</v>
      </c>
    </row>
    <row r="8" spans="1:30" x14ac:dyDescent="0.2">
      <c r="A8" s="6">
        <v>36479</v>
      </c>
      <c r="C8" s="5">
        <v>1363</v>
      </c>
      <c r="D8" s="5">
        <v>1</v>
      </c>
      <c r="E8" s="5">
        <f>IF(D8=0,$AC$8,0)</f>
        <v>0</v>
      </c>
      <c r="G8" s="5">
        <v>940</v>
      </c>
      <c r="H8" s="5">
        <v>1</v>
      </c>
      <c r="I8" s="5">
        <f>IF(H8=0,$AC$8,0)</f>
        <v>0</v>
      </c>
      <c r="K8" s="5">
        <v>2750</v>
      </c>
      <c r="L8" s="5">
        <v>1</v>
      </c>
      <c r="M8" s="5">
        <f>IF(L8=0,$AC$8,0)</f>
        <v>0</v>
      </c>
      <c r="O8" s="5">
        <v>1667</v>
      </c>
      <c r="P8" s="5">
        <v>1</v>
      </c>
      <c r="Q8" s="5">
        <f>IF(P8=0,$AC$8,0)</f>
        <v>0</v>
      </c>
      <c r="S8" s="5">
        <v>2370</v>
      </c>
      <c r="T8" s="5">
        <v>1</v>
      </c>
      <c r="U8" s="5">
        <f>IF(T8=0,$AC$8,0)</f>
        <v>0</v>
      </c>
      <c r="X8" s="5">
        <v>0</v>
      </c>
      <c r="Y8" s="5">
        <f>IF(X8=0,$AC$8,0)</f>
        <v>1818</v>
      </c>
      <c r="AA8" s="5">
        <f t="shared" si="0"/>
        <v>9090</v>
      </c>
      <c r="AB8" s="5">
        <f t="shared" si="0"/>
        <v>5</v>
      </c>
      <c r="AC8" s="5">
        <f t="shared" si="1"/>
        <v>1818</v>
      </c>
      <c r="AD8" s="7">
        <v>1</v>
      </c>
    </row>
    <row r="9" spans="1:30" x14ac:dyDescent="0.2">
      <c r="A9" s="6">
        <v>36486</v>
      </c>
      <c r="C9" s="5">
        <v>1611</v>
      </c>
      <c r="D9" s="5">
        <v>1</v>
      </c>
      <c r="E9" s="5">
        <f>IF(D9=0,$AC$9,0)</f>
        <v>0</v>
      </c>
      <c r="G9" s="5">
        <v>1444</v>
      </c>
      <c r="H9" s="5">
        <v>1</v>
      </c>
      <c r="I9" s="5">
        <f>IF(H9=0,$AC$9,0)</f>
        <v>0</v>
      </c>
      <c r="K9" s="5">
        <v>2441</v>
      </c>
      <c r="L9" s="5">
        <v>1</v>
      </c>
      <c r="M9" s="5">
        <f>IF(L9=0,$AC$9,0)</f>
        <v>0</v>
      </c>
      <c r="O9" s="5">
        <v>1686</v>
      </c>
      <c r="P9" s="5">
        <v>1</v>
      </c>
      <c r="Q9" s="5">
        <f>IF(P9=0,$AC$9,0)</f>
        <v>0</v>
      </c>
      <c r="S9" s="5">
        <v>2180</v>
      </c>
      <c r="T9" s="5">
        <v>1</v>
      </c>
      <c r="U9" s="5">
        <f>IF(T9=0,$AC$9,0)</f>
        <v>0</v>
      </c>
      <c r="X9" s="5">
        <v>0</v>
      </c>
      <c r="Y9" s="5">
        <f>IF(X9=0,$AC$9,0)</f>
        <v>1872</v>
      </c>
      <c r="AA9" s="5">
        <f t="shared" si="0"/>
        <v>9362</v>
      </c>
      <c r="AB9" s="5">
        <f t="shared" si="0"/>
        <v>5</v>
      </c>
      <c r="AC9" s="5">
        <f t="shared" si="1"/>
        <v>1872</v>
      </c>
      <c r="AD9" s="7">
        <v>1</v>
      </c>
    </row>
    <row r="10" spans="1:30" x14ac:dyDescent="0.2">
      <c r="A10" s="6">
        <v>36493</v>
      </c>
      <c r="C10" s="5">
        <v>2422</v>
      </c>
      <c r="D10" s="5">
        <v>1</v>
      </c>
      <c r="E10" s="5">
        <f>IF(D10=0,$AC$10,0)</f>
        <v>0</v>
      </c>
      <c r="G10" s="5">
        <v>2258</v>
      </c>
      <c r="H10" s="5">
        <v>1</v>
      </c>
      <c r="I10" s="5">
        <f>IF(H10=0,$AC$10,0)</f>
        <v>0</v>
      </c>
      <c r="L10" s="5">
        <v>0</v>
      </c>
      <c r="M10" s="5">
        <f>IF(L10=0,$AC$10,0)</f>
        <v>2267</v>
      </c>
      <c r="O10" s="5">
        <v>1741</v>
      </c>
      <c r="P10" s="5">
        <v>1</v>
      </c>
      <c r="Q10" s="5">
        <f>IF(P10=0,$AC$10,0)</f>
        <v>0</v>
      </c>
      <c r="S10" s="5">
        <v>2645</v>
      </c>
      <c r="T10" s="5">
        <v>1</v>
      </c>
      <c r="U10" s="5">
        <f>IF(T10=0,$AC$10,0)</f>
        <v>0</v>
      </c>
      <c r="X10" s="5">
        <v>0</v>
      </c>
      <c r="Y10" s="5">
        <f>IF(X10=0,$AC$10,0)</f>
        <v>2267</v>
      </c>
      <c r="AA10" s="5">
        <f t="shared" si="0"/>
        <v>9066</v>
      </c>
      <c r="AB10" s="5">
        <f t="shared" si="0"/>
        <v>4</v>
      </c>
      <c r="AC10" s="5">
        <f t="shared" si="1"/>
        <v>2267</v>
      </c>
      <c r="AD10" s="7">
        <v>1</v>
      </c>
    </row>
    <row r="11" spans="1:30" x14ac:dyDescent="0.2">
      <c r="A11" s="6">
        <v>36500</v>
      </c>
      <c r="C11" s="5">
        <v>2216</v>
      </c>
      <c r="D11" s="5">
        <v>1</v>
      </c>
      <c r="E11" s="5">
        <f>IF(D11=0,$AC$11,0)</f>
        <v>0</v>
      </c>
      <c r="G11" s="5">
        <v>2513</v>
      </c>
      <c r="H11" s="5">
        <v>1</v>
      </c>
      <c r="I11" s="5">
        <f>IF(H11=0,$AC$11,0)</f>
        <v>0</v>
      </c>
      <c r="L11" s="5">
        <v>0</v>
      </c>
      <c r="M11" s="5">
        <f>IF(L11=0,$AC$11,0)</f>
        <v>1964</v>
      </c>
      <c r="O11" s="5">
        <v>1827</v>
      </c>
      <c r="P11" s="5">
        <v>1</v>
      </c>
      <c r="Q11" s="5">
        <f>IF(P11=0,$AC$11,0)</f>
        <v>0</v>
      </c>
      <c r="S11" s="5">
        <v>1300</v>
      </c>
      <c r="T11" s="5">
        <v>1</v>
      </c>
      <c r="U11" s="5">
        <f>IF(T11=0,$AC$11,0)</f>
        <v>0</v>
      </c>
      <c r="X11" s="5">
        <v>0</v>
      </c>
      <c r="Y11" s="5">
        <f>IF(X11=0,$AC$11,0)</f>
        <v>1964</v>
      </c>
      <c r="AA11" s="5">
        <f t="shared" si="0"/>
        <v>7856</v>
      </c>
      <c r="AB11" s="5">
        <f t="shared" si="0"/>
        <v>4</v>
      </c>
      <c r="AC11" s="5">
        <f t="shared" si="1"/>
        <v>1964</v>
      </c>
      <c r="AD11" s="7">
        <v>1</v>
      </c>
    </row>
    <row r="12" spans="1:30" x14ac:dyDescent="0.2">
      <c r="A12" s="6">
        <v>36507</v>
      </c>
      <c r="C12" s="5">
        <v>1699</v>
      </c>
      <c r="D12" s="5">
        <v>1</v>
      </c>
      <c r="E12" s="5">
        <f>IF(D12=0,$AC$12,0)</f>
        <v>0</v>
      </c>
      <c r="G12" s="5">
        <v>1219</v>
      </c>
      <c r="H12" s="5">
        <v>1</v>
      </c>
      <c r="I12" s="5">
        <f>IF(H12=0,$AC$12,0)</f>
        <v>0</v>
      </c>
      <c r="K12" s="5">
        <v>1175</v>
      </c>
      <c r="L12" s="5">
        <v>1</v>
      </c>
      <c r="M12" s="5">
        <f>IF(L12=0,$AC$12,0)</f>
        <v>0</v>
      </c>
      <c r="O12" s="5">
        <v>1358</v>
      </c>
      <c r="P12" s="5">
        <v>1</v>
      </c>
      <c r="Q12" s="5">
        <f>IF(P12=0,$AC$12,0)</f>
        <v>0</v>
      </c>
      <c r="S12" s="5">
        <v>1187</v>
      </c>
      <c r="T12" s="5">
        <v>1</v>
      </c>
      <c r="U12" s="5">
        <f>IF(T12=0,$AC$12,0)</f>
        <v>0</v>
      </c>
      <c r="X12" s="5">
        <v>0</v>
      </c>
      <c r="Y12" s="5">
        <f>IF(X12=0,$AC$12,0)</f>
        <v>1328</v>
      </c>
      <c r="AA12" s="5">
        <f t="shared" si="0"/>
        <v>6638</v>
      </c>
      <c r="AB12" s="5">
        <f t="shared" si="0"/>
        <v>5</v>
      </c>
      <c r="AC12" s="5">
        <f t="shared" si="1"/>
        <v>1328</v>
      </c>
      <c r="AD12" s="7">
        <v>1</v>
      </c>
    </row>
    <row r="13" spans="1:30" x14ac:dyDescent="0.2">
      <c r="A13" s="6">
        <v>36514</v>
      </c>
      <c r="C13" s="5">
        <v>1947</v>
      </c>
      <c r="D13" s="5">
        <v>1</v>
      </c>
      <c r="E13" s="5">
        <f>IF(D13=0,$AC$13,0)</f>
        <v>0</v>
      </c>
      <c r="H13" s="5">
        <v>0</v>
      </c>
      <c r="I13" s="5">
        <f>IF(H13=0,$AC$13,0)</f>
        <v>1454</v>
      </c>
      <c r="K13" s="5">
        <v>1026</v>
      </c>
      <c r="L13" s="5">
        <v>1</v>
      </c>
      <c r="M13" s="5">
        <f>IF(L13=0,$AC$13,0)</f>
        <v>0</v>
      </c>
      <c r="O13" s="5">
        <v>948</v>
      </c>
      <c r="P13" s="5">
        <v>1</v>
      </c>
      <c r="Q13" s="5">
        <f>IF(P13=0,$AC$13,0)</f>
        <v>0</v>
      </c>
      <c r="S13" s="5">
        <v>1894</v>
      </c>
      <c r="T13" s="5">
        <v>1</v>
      </c>
      <c r="U13" s="5">
        <f>IF(T13=0,$AC$13,0)</f>
        <v>0</v>
      </c>
      <c r="X13" s="5">
        <v>0</v>
      </c>
      <c r="Y13" s="5">
        <f>IF(X13=0,$AC$13,0)</f>
        <v>1454</v>
      </c>
      <c r="AA13" s="5">
        <f t="shared" si="0"/>
        <v>5815</v>
      </c>
      <c r="AB13" s="5">
        <f t="shared" si="0"/>
        <v>4</v>
      </c>
      <c r="AC13" s="5">
        <f t="shared" si="1"/>
        <v>1454</v>
      </c>
      <c r="AD13" s="7">
        <v>1</v>
      </c>
    </row>
    <row r="14" spans="1:30" x14ac:dyDescent="0.2">
      <c r="A14" s="6">
        <v>36521</v>
      </c>
      <c r="C14" s="5">
        <v>2403</v>
      </c>
      <c r="D14" s="5">
        <v>1</v>
      </c>
      <c r="E14" s="5">
        <f>IF(D14=0,$AC$14,0)</f>
        <v>0</v>
      </c>
      <c r="H14" s="5">
        <v>0</v>
      </c>
      <c r="I14" s="5">
        <f>IF(H14=0,$AC$14,0)</f>
        <v>2097</v>
      </c>
      <c r="K14" s="5">
        <v>1842</v>
      </c>
      <c r="L14" s="5">
        <v>1</v>
      </c>
      <c r="M14" s="5">
        <f>IF(L14=0,$AC$14,0)</f>
        <v>0</v>
      </c>
      <c r="O14" s="5">
        <v>1824</v>
      </c>
      <c r="P14" s="5">
        <v>1</v>
      </c>
      <c r="Q14" s="5">
        <f>IF(P14=0,$AC$14,0)</f>
        <v>0</v>
      </c>
      <c r="S14" s="5">
        <v>2317</v>
      </c>
      <c r="T14" s="5">
        <v>1</v>
      </c>
      <c r="U14" s="5">
        <f>IF(T14=0,$AC$14,0)</f>
        <v>0</v>
      </c>
      <c r="X14" s="5">
        <v>0</v>
      </c>
      <c r="Y14" s="5">
        <f>IF(X14=0,$AC$14,0)</f>
        <v>2097</v>
      </c>
      <c r="AA14" s="5">
        <f t="shared" si="0"/>
        <v>8386</v>
      </c>
      <c r="AB14" s="5">
        <f t="shared" si="0"/>
        <v>4</v>
      </c>
      <c r="AC14" s="5">
        <f t="shared" si="1"/>
        <v>2097</v>
      </c>
      <c r="AD14" s="7">
        <v>1</v>
      </c>
    </row>
    <row r="15" spans="1:30" x14ac:dyDescent="0.2">
      <c r="A15" s="6">
        <v>36528</v>
      </c>
      <c r="C15" s="5">
        <v>1341</v>
      </c>
      <c r="D15" s="5">
        <v>1</v>
      </c>
      <c r="E15" s="5">
        <f>IF(D15=0,$AC15,0)</f>
        <v>0</v>
      </c>
      <c r="G15" s="5">
        <v>901</v>
      </c>
      <c r="H15" s="5">
        <v>1</v>
      </c>
      <c r="I15" s="5">
        <f>IF(H15=0,$AC15,0)</f>
        <v>0</v>
      </c>
      <c r="K15" s="5">
        <v>1373</v>
      </c>
      <c r="L15" s="5">
        <v>1</v>
      </c>
      <c r="M15" s="5">
        <f>IF(L15=0,$AC15,0)</f>
        <v>0</v>
      </c>
      <c r="O15" s="5">
        <v>1277</v>
      </c>
      <c r="P15" s="5">
        <v>1</v>
      </c>
      <c r="Q15" s="5">
        <f>IF(P15=0,$AC15,0)</f>
        <v>0</v>
      </c>
      <c r="T15" s="5">
        <v>0</v>
      </c>
      <c r="U15" s="5">
        <f>IF(T15=0,$AC15,0)</f>
        <v>1253</v>
      </c>
      <c r="W15" s="5">
        <v>1373</v>
      </c>
      <c r="X15" s="5">
        <v>1</v>
      </c>
      <c r="Y15" s="5">
        <f>IF(X15=0,$AC15,0)</f>
        <v>0</v>
      </c>
      <c r="AA15" s="5">
        <f t="shared" si="0"/>
        <v>6265</v>
      </c>
      <c r="AB15" s="5">
        <f t="shared" si="0"/>
        <v>5</v>
      </c>
      <c r="AC15" s="5">
        <f t="shared" si="1"/>
        <v>1253</v>
      </c>
      <c r="AD15" s="7">
        <v>1</v>
      </c>
    </row>
    <row r="16" spans="1:30" x14ac:dyDescent="0.2">
      <c r="A16" s="6">
        <v>36535</v>
      </c>
      <c r="C16" s="5">
        <v>1646</v>
      </c>
      <c r="D16" s="5">
        <v>1</v>
      </c>
      <c r="E16" s="5">
        <f t="shared" ref="E16:E54" si="2">IF(D16=0,$AC16,0)</f>
        <v>0</v>
      </c>
      <c r="G16" s="5">
        <v>3069</v>
      </c>
      <c r="H16" s="5">
        <v>1</v>
      </c>
      <c r="I16" s="5">
        <f t="shared" ref="I16:I54" si="3">IF(H16=0,$AC16,0)</f>
        <v>0</v>
      </c>
      <c r="L16" s="5">
        <v>0</v>
      </c>
      <c r="M16" s="5">
        <f t="shared" ref="M16:M53" si="4">IF(L16=0,$AC16,0)</f>
        <v>2267</v>
      </c>
      <c r="O16" s="5">
        <v>2041</v>
      </c>
      <c r="P16" s="5">
        <v>1</v>
      </c>
      <c r="Q16" s="5">
        <f t="shared" ref="Q16:Q54" si="5">IF(P16=0,$AC16,0)</f>
        <v>0</v>
      </c>
      <c r="S16" s="5">
        <v>2313</v>
      </c>
      <c r="T16" s="5">
        <v>1</v>
      </c>
      <c r="U16" s="5">
        <f t="shared" ref="U16:U54" si="6">IF(T16=0,$AC16,0)</f>
        <v>0</v>
      </c>
      <c r="X16" s="5">
        <v>0</v>
      </c>
      <c r="Y16" s="5">
        <f t="shared" ref="Y16:Y54" si="7">IF(X16=0,$AC16,0)</f>
        <v>2267</v>
      </c>
      <c r="AA16" s="5">
        <f t="shared" si="0"/>
        <v>9069</v>
      </c>
      <c r="AB16" s="5">
        <f t="shared" si="0"/>
        <v>4</v>
      </c>
      <c r="AC16" s="5">
        <f t="shared" si="1"/>
        <v>2267</v>
      </c>
      <c r="AD16" s="7">
        <v>1</v>
      </c>
    </row>
    <row r="17" spans="1:30" x14ac:dyDescent="0.2">
      <c r="A17" s="6">
        <v>36542</v>
      </c>
      <c r="C17" s="5">
        <v>1636</v>
      </c>
      <c r="D17" s="5">
        <v>1</v>
      </c>
      <c r="E17" s="5">
        <f t="shared" si="2"/>
        <v>0</v>
      </c>
      <c r="G17" s="5">
        <v>1011</v>
      </c>
      <c r="H17" s="5">
        <v>1</v>
      </c>
      <c r="I17" s="5">
        <f t="shared" si="3"/>
        <v>0</v>
      </c>
      <c r="K17" s="5">
        <v>929</v>
      </c>
      <c r="L17" s="5">
        <v>1</v>
      </c>
      <c r="M17" s="5">
        <f t="shared" si="4"/>
        <v>0</v>
      </c>
      <c r="O17" s="5">
        <v>1450</v>
      </c>
      <c r="P17" s="5">
        <v>1</v>
      </c>
      <c r="Q17" s="5">
        <f t="shared" si="5"/>
        <v>0</v>
      </c>
      <c r="S17" s="5">
        <v>1732</v>
      </c>
      <c r="T17" s="5">
        <v>1</v>
      </c>
      <c r="U17" s="5">
        <f t="shared" si="6"/>
        <v>0</v>
      </c>
      <c r="X17" s="5">
        <v>0</v>
      </c>
      <c r="Y17" s="5">
        <f t="shared" si="7"/>
        <v>1352</v>
      </c>
      <c r="AA17" s="5">
        <f t="shared" si="0"/>
        <v>6758</v>
      </c>
      <c r="AB17" s="5">
        <f t="shared" si="0"/>
        <v>5</v>
      </c>
      <c r="AC17" s="5">
        <f t="shared" si="1"/>
        <v>1352</v>
      </c>
      <c r="AD17" s="7">
        <v>1</v>
      </c>
    </row>
    <row r="18" spans="1:30" x14ac:dyDescent="0.2">
      <c r="A18" s="6">
        <v>36563</v>
      </c>
      <c r="C18" s="5">
        <v>2095</v>
      </c>
      <c r="D18" s="5">
        <v>1</v>
      </c>
      <c r="E18" s="5">
        <f t="shared" si="2"/>
        <v>0</v>
      </c>
      <c r="G18" s="5">
        <v>2695</v>
      </c>
      <c r="H18" s="5">
        <v>1</v>
      </c>
      <c r="I18" s="5">
        <f t="shared" si="3"/>
        <v>0</v>
      </c>
      <c r="K18" s="5">
        <v>2139</v>
      </c>
      <c r="L18" s="5">
        <v>1</v>
      </c>
      <c r="M18" s="5">
        <f t="shared" si="4"/>
        <v>0</v>
      </c>
      <c r="O18" s="5">
        <v>1496</v>
      </c>
      <c r="P18" s="5">
        <v>1</v>
      </c>
      <c r="Q18" s="5">
        <f t="shared" si="5"/>
        <v>0</v>
      </c>
      <c r="T18" s="5">
        <v>0</v>
      </c>
      <c r="U18" s="5">
        <f t="shared" si="6"/>
        <v>1965</v>
      </c>
      <c r="W18" s="5">
        <v>1399</v>
      </c>
      <c r="X18" s="5">
        <v>1</v>
      </c>
      <c r="Y18" s="5">
        <f t="shared" si="7"/>
        <v>0</v>
      </c>
      <c r="AA18" s="5">
        <f t="shared" si="0"/>
        <v>9824</v>
      </c>
      <c r="AB18" s="5">
        <f t="shared" si="0"/>
        <v>5</v>
      </c>
      <c r="AC18" s="5">
        <f t="shared" si="1"/>
        <v>1965</v>
      </c>
      <c r="AD18" s="7">
        <v>1</v>
      </c>
    </row>
    <row r="19" spans="1:30" x14ac:dyDescent="0.2">
      <c r="A19" s="6">
        <v>36577</v>
      </c>
      <c r="C19" s="5">
        <v>878</v>
      </c>
      <c r="D19" s="5">
        <v>1</v>
      </c>
      <c r="E19" s="5">
        <f t="shared" si="2"/>
        <v>0</v>
      </c>
      <c r="G19" s="5">
        <v>712</v>
      </c>
      <c r="H19" s="5">
        <v>1</v>
      </c>
      <c r="I19" s="5">
        <f t="shared" si="3"/>
        <v>0</v>
      </c>
      <c r="K19" s="5">
        <v>741</v>
      </c>
      <c r="L19" s="5">
        <v>1</v>
      </c>
      <c r="M19" s="5">
        <f t="shared" si="4"/>
        <v>0</v>
      </c>
      <c r="O19" s="5">
        <v>850</v>
      </c>
      <c r="P19" s="5">
        <v>1</v>
      </c>
      <c r="Q19" s="5">
        <f t="shared" si="5"/>
        <v>0</v>
      </c>
      <c r="S19" s="5">
        <v>1244</v>
      </c>
      <c r="T19" s="5">
        <v>1</v>
      </c>
      <c r="U19" s="5">
        <f t="shared" si="6"/>
        <v>0</v>
      </c>
      <c r="W19" s="5">
        <v>961</v>
      </c>
      <c r="X19" s="5">
        <v>1</v>
      </c>
      <c r="Y19" s="5">
        <f t="shared" si="7"/>
        <v>0</v>
      </c>
      <c r="AA19" s="5">
        <f t="shared" si="0"/>
        <v>5386</v>
      </c>
      <c r="AB19" s="5">
        <f t="shared" si="0"/>
        <v>6</v>
      </c>
      <c r="AC19" s="5">
        <f t="shared" si="1"/>
        <v>898</v>
      </c>
      <c r="AD19" s="7">
        <v>1</v>
      </c>
    </row>
    <row r="20" spans="1:30" x14ac:dyDescent="0.2">
      <c r="A20" s="6">
        <v>36584</v>
      </c>
      <c r="C20" s="5">
        <v>1938</v>
      </c>
      <c r="D20" s="5">
        <v>1</v>
      </c>
      <c r="E20" s="5">
        <f t="shared" si="2"/>
        <v>0</v>
      </c>
      <c r="G20" s="5">
        <v>730</v>
      </c>
      <c r="H20" s="5">
        <v>1</v>
      </c>
      <c r="I20" s="5">
        <f t="shared" si="3"/>
        <v>0</v>
      </c>
      <c r="K20" s="5">
        <v>938</v>
      </c>
      <c r="L20" s="5">
        <v>1</v>
      </c>
      <c r="M20" s="5">
        <f t="shared" si="4"/>
        <v>0</v>
      </c>
      <c r="O20" s="5">
        <v>851</v>
      </c>
      <c r="P20" s="5">
        <v>1</v>
      </c>
      <c r="Q20" s="5">
        <f t="shared" si="5"/>
        <v>0</v>
      </c>
      <c r="S20" s="5">
        <v>1400</v>
      </c>
      <c r="T20" s="5">
        <v>1</v>
      </c>
      <c r="U20" s="5">
        <f t="shared" si="6"/>
        <v>0</v>
      </c>
      <c r="W20" s="5">
        <v>957</v>
      </c>
      <c r="X20" s="5">
        <v>1</v>
      </c>
      <c r="Y20" s="5">
        <f t="shared" si="7"/>
        <v>0</v>
      </c>
      <c r="AA20" s="5">
        <f t="shared" ref="AA20:AB35" si="8">C20+G20+K20+O20+S20+W20</f>
        <v>6814</v>
      </c>
      <c r="AB20" s="5">
        <f t="shared" si="8"/>
        <v>6</v>
      </c>
      <c r="AC20" s="5">
        <f t="shared" si="1"/>
        <v>1136</v>
      </c>
      <c r="AD20" s="7">
        <v>1</v>
      </c>
    </row>
    <row r="21" spans="1:30" x14ac:dyDescent="0.2">
      <c r="A21" s="6">
        <v>36591</v>
      </c>
      <c r="C21" s="5">
        <v>1997</v>
      </c>
      <c r="D21" s="5">
        <v>1</v>
      </c>
      <c r="E21" s="5">
        <f t="shared" si="2"/>
        <v>0</v>
      </c>
      <c r="G21" s="5">
        <v>2202</v>
      </c>
      <c r="H21" s="5">
        <v>1</v>
      </c>
      <c r="I21" s="5">
        <f t="shared" si="3"/>
        <v>0</v>
      </c>
      <c r="K21" s="5">
        <v>1700</v>
      </c>
      <c r="L21" s="5">
        <v>1</v>
      </c>
      <c r="M21" s="5">
        <f t="shared" si="4"/>
        <v>0</v>
      </c>
      <c r="O21" s="5">
        <v>1232</v>
      </c>
      <c r="P21" s="5">
        <v>1</v>
      </c>
      <c r="Q21" s="5">
        <f t="shared" si="5"/>
        <v>0</v>
      </c>
      <c r="S21" s="5">
        <v>1399</v>
      </c>
      <c r="T21" s="5">
        <v>1</v>
      </c>
      <c r="U21" s="5">
        <f t="shared" si="6"/>
        <v>0</v>
      </c>
      <c r="X21" s="5">
        <v>0</v>
      </c>
      <c r="Y21" s="5">
        <f t="shared" si="7"/>
        <v>1706</v>
      </c>
      <c r="AA21" s="5">
        <f t="shared" si="8"/>
        <v>8530</v>
      </c>
      <c r="AB21" s="5">
        <f t="shared" si="8"/>
        <v>5</v>
      </c>
      <c r="AC21" s="5">
        <f t="shared" si="1"/>
        <v>1706</v>
      </c>
      <c r="AD21" s="7">
        <v>1</v>
      </c>
    </row>
    <row r="22" spans="1:30" x14ac:dyDescent="0.2">
      <c r="A22" s="6">
        <v>36598</v>
      </c>
      <c r="C22" s="5">
        <v>1312</v>
      </c>
      <c r="D22" s="5">
        <v>1</v>
      </c>
      <c r="E22" s="5">
        <f t="shared" si="2"/>
        <v>0</v>
      </c>
      <c r="G22" s="5">
        <v>1415</v>
      </c>
      <c r="H22" s="5">
        <v>1</v>
      </c>
      <c r="I22" s="5">
        <f t="shared" si="3"/>
        <v>0</v>
      </c>
      <c r="L22" s="5">
        <v>0</v>
      </c>
      <c r="M22" s="5">
        <f t="shared" si="4"/>
        <v>1297</v>
      </c>
      <c r="O22" s="5">
        <v>1156</v>
      </c>
      <c r="P22" s="5">
        <v>1</v>
      </c>
      <c r="Q22" s="5">
        <f t="shared" si="5"/>
        <v>0</v>
      </c>
      <c r="S22" s="5">
        <v>1258</v>
      </c>
      <c r="T22" s="5">
        <v>1</v>
      </c>
      <c r="U22" s="5">
        <f t="shared" si="6"/>
        <v>0</v>
      </c>
      <c r="W22" s="5">
        <v>1345</v>
      </c>
      <c r="X22" s="5">
        <v>1</v>
      </c>
      <c r="Y22" s="5">
        <f t="shared" si="7"/>
        <v>0</v>
      </c>
      <c r="AA22" s="5">
        <f t="shared" si="8"/>
        <v>6486</v>
      </c>
      <c r="AB22" s="5">
        <f t="shared" si="8"/>
        <v>5</v>
      </c>
      <c r="AC22" s="5">
        <f t="shared" si="1"/>
        <v>1297</v>
      </c>
      <c r="AD22" s="7">
        <v>1</v>
      </c>
    </row>
    <row r="23" spans="1:30" x14ac:dyDescent="0.2">
      <c r="A23" s="6">
        <v>36605</v>
      </c>
      <c r="C23" s="5">
        <v>2095</v>
      </c>
      <c r="D23" s="5">
        <v>1</v>
      </c>
      <c r="E23" s="5">
        <f t="shared" si="2"/>
        <v>0</v>
      </c>
      <c r="G23" s="5">
        <v>2183</v>
      </c>
      <c r="H23" s="5">
        <v>1</v>
      </c>
      <c r="I23" s="5">
        <f t="shared" si="3"/>
        <v>0</v>
      </c>
      <c r="L23" s="5">
        <v>0</v>
      </c>
      <c r="M23" s="5">
        <f t="shared" si="4"/>
        <v>1673</v>
      </c>
      <c r="O23" s="5">
        <v>1410</v>
      </c>
      <c r="P23" s="5">
        <v>1</v>
      </c>
      <c r="Q23" s="5">
        <f t="shared" si="5"/>
        <v>0</v>
      </c>
      <c r="S23" s="5">
        <v>1369</v>
      </c>
      <c r="T23" s="5">
        <v>1</v>
      </c>
      <c r="U23" s="5">
        <f t="shared" si="6"/>
        <v>0</v>
      </c>
      <c r="W23" s="5">
        <v>1310</v>
      </c>
      <c r="X23" s="5">
        <v>1</v>
      </c>
      <c r="Y23" s="5">
        <f t="shared" si="7"/>
        <v>0</v>
      </c>
      <c r="AA23" s="5">
        <f t="shared" si="8"/>
        <v>8367</v>
      </c>
      <c r="AB23" s="5">
        <f t="shared" si="8"/>
        <v>5</v>
      </c>
      <c r="AC23" s="5">
        <f t="shared" si="1"/>
        <v>1673</v>
      </c>
      <c r="AD23" s="7">
        <v>1</v>
      </c>
    </row>
    <row r="24" spans="1:30" x14ac:dyDescent="0.2">
      <c r="A24" s="6">
        <v>36612</v>
      </c>
      <c r="C24" s="5">
        <v>1201</v>
      </c>
      <c r="D24" s="5">
        <v>1</v>
      </c>
      <c r="E24" s="5">
        <f t="shared" si="2"/>
        <v>0</v>
      </c>
      <c r="G24" s="5">
        <v>1508</v>
      </c>
      <c r="H24" s="5">
        <v>1</v>
      </c>
      <c r="I24" s="5">
        <f t="shared" si="3"/>
        <v>0</v>
      </c>
      <c r="K24" s="5">
        <v>1532</v>
      </c>
      <c r="L24" s="5">
        <v>1</v>
      </c>
      <c r="M24" s="5">
        <f t="shared" si="4"/>
        <v>0</v>
      </c>
      <c r="O24" s="5">
        <v>904</v>
      </c>
      <c r="P24" s="5">
        <v>1</v>
      </c>
      <c r="Q24" s="5">
        <f t="shared" si="5"/>
        <v>0</v>
      </c>
      <c r="S24" s="5">
        <v>1378</v>
      </c>
      <c r="T24" s="5">
        <v>1</v>
      </c>
      <c r="U24" s="5">
        <f t="shared" si="6"/>
        <v>0</v>
      </c>
      <c r="W24" s="5">
        <v>1366</v>
      </c>
      <c r="X24" s="5">
        <v>1</v>
      </c>
      <c r="Y24" s="5">
        <f t="shared" si="7"/>
        <v>0</v>
      </c>
      <c r="AA24" s="5">
        <f t="shared" si="8"/>
        <v>7889</v>
      </c>
      <c r="AB24" s="5">
        <f t="shared" si="8"/>
        <v>6</v>
      </c>
      <c r="AC24" s="5">
        <f t="shared" si="1"/>
        <v>1315</v>
      </c>
      <c r="AD24" s="7">
        <v>1</v>
      </c>
    </row>
    <row r="25" spans="1:30" x14ac:dyDescent="0.2">
      <c r="A25" s="6">
        <v>36619</v>
      </c>
      <c r="C25" s="5">
        <v>1690</v>
      </c>
      <c r="D25" s="5">
        <v>1</v>
      </c>
      <c r="E25" s="5">
        <f t="shared" si="2"/>
        <v>0</v>
      </c>
      <c r="G25" s="5">
        <v>1980</v>
      </c>
      <c r="H25" s="5">
        <v>1</v>
      </c>
      <c r="I25" s="5">
        <f t="shared" si="3"/>
        <v>0</v>
      </c>
      <c r="L25" s="5">
        <v>0</v>
      </c>
      <c r="M25" s="5">
        <f t="shared" si="4"/>
        <v>1831</v>
      </c>
      <c r="O25" s="5">
        <v>1954</v>
      </c>
      <c r="P25" s="5">
        <v>1</v>
      </c>
      <c r="Q25" s="5">
        <f t="shared" si="5"/>
        <v>0</v>
      </c>
      <c r="S25" s="5">
        <v>1700</v>
      </c>
      <c r="T25" s="5">
        <v>1</v>
      </c>
      <c r="U25" s="5">
        <f t="shared" si="6"/>
        <v>0</v>
      </c>
      <c r="X25" s="5">
        <v>0</v>
      </c>
      <c r="Y25" s="5">
        <f t="shared" si="7"/>
        <v>1831</v>
      </c>
      <c r="AA25" s="5">
        <f t="shared" si="8"/>
        <v>7324</v>
      </c>
      <c r="AB25" s="5">
        <f t="shared" si="8"/>
        <v>4</v>
      </c>
      <c r="AC25" s="5">
        <f t="shared" si="1"/>
        <v>1831</v>
      </c>
      <c r="AD25" s="7">
        <v>1</v>
      </c>
    </row>
    <row r="26" spans="1:30" x14ac:dyDescent="0.2">
      <c r="A26" s="6">
        <v>36646</v>
      </c>
      <c r="C26" s="5">
        <v>1392</v>
      </c>
      <c r="D26" s="5">
        <v>1</v>
      </c>
      <c r="E26" s="5">
        <f t="shared" si="2"/>
        <v>0</v>
      </c>
      <c r="G26" s="5">
        <v>1014</v>
      </c>
      <c r="H26" s="5">
        <v>1</v>
      </c>
      <c r="I26" s="5">
        <f t="shared" si="3"/>
        <v>0</v>
      </c>
      <c r="K26" s="5">
        <v>2127</v>
      </c>
      <c r="L26" s="5">
        <v>1</v>
      </c>
      <c r="M26" s="5">
        <f t="shared" si="4"/>
        <v>0</v>
      </c>
      <c r="O26" s="5">
        <v>1714</v>
      </c>
      <c r="P26" s="5">
        <v>1</v>
      </c>
      <c r="Q26" s="5">
        <f t="shared" si="5"/>
        <v>0</v>
      </c>
      <c r="S26" s="5">
        <v>2045</v>
      </c>
      <c r="T26" s="5">
        <v>1</v>
      </c>
      <c r="U26" s="5">
        <f t="shared" si="6"/>
        <v>0</v>
      </c>
      <c r="X26" s="5">
        <v>0</v>
      </c>
      <c r="Y26" s="5">
        <f t="shared" si="7"/>
        <v>1658</v>
      </c>
      <c r="AA26" s="5">
        <f t="shared" si="8"/>
        <v>8292</v>
      </c>
      <c r="AB26" s="5">
        <f t="shared" si="8"/>
        <v>5</v>
      </c>
      <c r="AC26" s="5">
        <f t="shared" si="1"/>
        <v>1658</v>
      </c>
      <c r="AD26" s="7">
        <v>1</v>
      </c>
    </row>
    <row r="27" spans="1:30" x14ac:dyDescent="0.2">
      <c r="A27" s="6">
        <v>36654</v>
      </c>
      <c r="C27" s="5">
        <v>2370</v>
      </c>
      <c r="D27" s="5">
        <v>1</v>
      </c>
      <c r="E27" s="5">
        <f t="shared" si="2"/>
        <v>0</v>
      </c>
      <c r="G27" s="5">
        <v>1265</v>
      </c>
      <c r="H27" s="5">
        <v>1</v>
      </c>
      <c r="I27" s="5">
        <f t="shared" si="3"/>
        <v>0</v>
      </c>
      <c r="L27" s="5">
        <v>0</v>
      </c>
      <c r="M27" s="5">
        <f t="shared" si="4"/>
        <v>2106</v>
      </c>
      <c r="O27" s="5">
        <v>1933</v>
      </c>
      <c r="P27" s="5">
        <v>1</v>
      </c>
      <c r="Q27" s="5">
        <f t="shared" si="5"/>
        <v>0</v>
      </c>
      <c r="S27" s="5">
        <v>2854</v>
      </c>
      <c r="T27" s="5">
        <v>1</v>
      </c>
      <c r="U27" s="5">
        <f t="shared" si="6"/>
        <v>0</v>
      </c>
      <c r="X27" s="5">
        <v>0</v>
      </c>
      <c r="Y27" s="5">
        <f t="shared" si="7"/>
        <v>2106</v>
      </c>
      <c r="AA27" s="5">
        <f t="shared" si="8"/>
        <v>8422</v>
      </c>
      <c r="AB27" s="5">
        <f t="shared" si="8"/>
        <v>4</v>
      </c>
      <c r="AC27" s="5">
        <f t="shared" si="1"/>
        <v>2106</v>
      </c>
      <c r="AD27" s="7">
        <v>1</v>
      </c>
    </row>
    <row r="28" spans="1:30" x14ac:dyDescent="0.2">
      <c r="A28" s="6">
        <v>36661</v>
      </c>
      <c r="C28" s="5">
        <v>1235</v>
      </c>
      <c r="D28" s="5">
        <v>1</v>
      </c>
      <c r="E28" s="5">
        <f t="shared" si="2"/>
        <v>0</v>
      </c>
      <c r="G28" s="5">
        <v>1381</v>
      </c>
      <c r="H28" s="5">
        <v>1</v>
      </c>
      <c r="I28" s="5">
        <f t="shared" si="3"/>
        <v>0</v>
      </c>
      <c r="K28" s="5">
        <v>1120</v>
      </c>
      <c r="L28" s="5">
        <v>1</v>
      </c>
      <c r="M28" s="5">
        <f t="shared" si="4"/>
        <v>0</v>
      </c>
      <c r="O28" s="5">
        <v>1284</v>
      </c>
      <c r="P28" s="5">
        <v>1</v>
      </c>
      <c r="Q28" s="5">
        <f t="shared" si="5"/>
        <v>0</v>
      </c>
      <c r="S28" s="5">
        <v>1569</v>
      </c>
      <c r="T28" s="5">
        <v>1</v>
      </c>
      <c r="U28" s="5">
        <f t="shared" si="6"/>
        <v>0</v>
      </c>
      <c r="X28" s="5">
        <v>0</v>
      </c>
      <c r="Y28" s="5">
        <f t="shared" si="7"/>
        <v>1318</v>
      </c>
      <c r="AA28" s="5">
        <f t="shared" si="8"/>
        <v>6589</v>
      </c>
      <c r="AB28" s="5">
        <f t="shared" si="8"/>
        <v>5</v>
      </c>
      <c r="AC28" s="5">
        <f t="shared" si="1"/>
        <v>1318</v>
      </c>
      <c r="AD28" s="7">
        <v>1</v>
      </c>
    </row>
    <row r="29" spans="1:30" x14ac:dyDescent="0.2">
      <c r="A29" s="6">
        <v>36668</v>
      </c>
      <c r="C29" s="5">
        <v>2244</v>
      </c>
      <c r="D29" s="5">
        <v>1</v>
      </c>
      <c r="E29" s="5">
        <f t="shared" si="2"/>
        <v>0</v>
      </c>
      <c r="G29" s="5">
        <v>1432</v>
      </c>
      <c r="H29" s="5">
        <v>1</v>
      </c>
      <c r="I29" s="5">
        <f t="shared" si="3"/>
        <v>0</v>
      </c>
      <c r="L29" s="5">
        <v>0</v>
      </c>
      <c r="M29" s="5">
        <f t="shared" si="4"/>
        <v>1906</v>
      </c>
      <c r="O29" s="5">
        <v>1811</v>
      </c>
      <c r="P29" s="5">
        <v>1</v>
      </c>
      <c r="Q29" s="5">
        <f t="shared" si="5"/>
        <v>0</v>
      </c>
      <c r="S29" s="5">
        <v>2135</v>
      </c>
      <c r="T29" s="5">
        <v>1</v>
      </c>
      <c r="U29" s="5">
        <f t="shared" si="6"/>
        <v>0</v>
      </c>
      <c r="X29" s="5">
        <v>0</v>
      </c>
      <c r="Y29" s="5">
        <f t="shared" si="7"/>
        <v>1906</v>
      </c>
      <c r="AA29" s="5">
        <f t="shared" si="8"/>
        <v>7622</v>
      </c>
      <c r="AB29" s="5">
        <f t="shared" si="8"/>
        <v>4</v>
      </c>
      <c r="AC29" s="5">
        <f t="shared" si="1"/>
        <v>1906</v>
      </c>
      <c r="AD29" s="7">
        <v>1</v>
      </c>
    </row>
    <row r="30" spans="1:30" x14ac:dyDescent="0.2">
      <c r="A30" s="6">
        <v>36682</v>
      </c>
      <c r="C30" s="5">
        <v>1173</v>
      </c>
      <c r="D30" s="5">
        <v>1</v>
      </c>
      <c r="E30" s="5">
        <f t="shared" si="2"/>
        <v>0</v>
      </c>
      <c r="G30" s="5">
        <v>1148</v>
      </c>
      <c r="H30" s="5">
        <v>1</v>
      </c>
      <c r="I30" s="5">
        <f t="shared" si="3"/>
        <v>0</v>
      </c>
      <c r="K30" s="5">
        <v>1145</v>
      </c>
      <c r="L30" s="5">
        <v>1</v>
      </c>
      <c r="M30" s="5">
        <f t="shared" si="4"/>
        <v>0</v>
      </c>
      <c r="P30" s="5">
        <v>0</v>
      </c>
      <c r="Q30" s="5">
        <f t="shared" si="5"/>
        <v>1148</v>
      </c>
      <c r="S30" s="5">
        <v>1125</v>
      </c>
      <c r="T30" s="5">
        <v>1</v>
      </c>
      <c r="U30" s="5">
        <f t="shared" si="6"/>
        <v>0</v>
      </c>
      <c r="X30" s="5">
        <v>0</v>
      </c>
      <c r="Y30" s="5">
        <f t="shared" si="7"/>
        <v>1148</v>
      </c>
      <c r="AA30" s="5">
        <f t="shared" si="8"/>
        <v>4591</v>
      </c>
      <c r="AB30" s="5">
        <f t="shared" si="8"/>
        <v>4</v>
      </c>
      <c r="AC30" s="5">
        <f t="shared" si="1"/>
        <v>1148</v>
      </c>
      <c r="AD30" s="7">
        <v>1</v>
      </c>
    </row>
    <row r="31" spans="1:30" x14ac:dyDescent="0.2">
      <c r="A31" s="6">
        <v>36688</v>
      </c>
      <c r="C31" s="5">
        <v>4308</v>
      </c>
      <c r="D31" s="5">
        <v>1</v>
      </c>
      <c r="E31" s="5">
        <f t="shared" si="2"/>
        <v>0</v>
      </c>
      <c r="G31" s="5">
        <v>4065</v>
      </c>
      <c r="H31" s="5">
        <v>1</v>
      </c>
      <c r="I31" s="5">
        <f t="shared" si="3"/>
        <v>0</v>
      </c>
      <c r="L31" s="5">
        <v>0</v>
      </c>
      <c r="M31" s="5">
        <f t="shared" si="4"/>
        <v>4412</v>
      </c>
      <c r="O31" s="5">
        <v>4815</v>
      </c>
      <c r="P31" s="5">
        <v>1</v>
      </c>
      <c r="Q31" s="5">
        <f t="shared" si="5"/>
        <v>0</v>
      </c>
      <c r="S31" s="5">
        <v>4458</v>
      </c>
      <c r="T31" s="5">
        <v>1</v>
      </c>
      <c r="U31" s="5">
        <f t="shared" si="6"/>
        <v>0</v>
      </c>
      <c r="X31" s="5">
        <v>0</v>
      </c>
      <c r="Y31" s="5">
        <f t="shared" si="7"/>
        <v>4412</v>
      </c>
      <c r="AA31" s="5">
        <f t="shared" si="8"/>
        <v>17646</v>
      </c>
      <c r="AB31" s="5">
        <f t="shared" si="8"/>
        <v>4</v>
      </c>
      <c r="AC31" s="5">
        <f t="shared" si="1"/>
        <v>4412</v>
      </c>
      <c r="AD31" s="7">
        <v>1</v>
      </c>
    </row>
    <row r="32" spans="1:30" x14ac:dyDescent="0.2">
      <c r="A32" s="6">
        <v>36696</v>
      </c>
      <c r="C32" s="5">
        <v>2227</v>
      </c>
      <c r="D32" s="5">
        <v>1</v>
      </c>
      <c r="E32" s="5">
        <f t="shared" si="2"/>
        <v>0</v>
      </c>
      <c r="G32" s="5">
        <v>944</v>
      </c>
      <c r="H32" s="5">
        <v>1</v>
      </c>
      <c r="I32" s="5">
        <f t="shared" si="3"/>
        <v>0</v>
      </c>
      <c r="K32" s="5">
        <v>1802</v>
      </c>
      <c r="L32" s="5">
        <v>1</v>
      </c>
      <c r="M32" s="5">
        <f t="shared" si="4"/>
        <v>0</v>
      </c>
      <c r="O32" s="5">
        <v>2501</v>
      </c>
      <c r="P32" s="5">
        <v>1</v>
      </c>
      <c r="Q32" s="5">
        <f t="shared" si="5"/>
        <v>0</v>
      </c>
      <c r="S32" s="5">
        <v>2212</v>
      </c>
      <c r="T32" s="5">
        <v>1</v>
      </c>
      <c r="U32" s="5">
        <f t="shared" si="6"/>
        <v>0</v>
      </c>
      <c r="X32" s="5">
        <v>0</v>
      </c>
      <c r="Y32" s="5">
        <f t="shared" si="7"/>
        <v>1937</v>
      </c>
      <c r="AA32" s="5">
        <f t="shared" si="8"/>
        <v>9686</v>
      </c>
      <c r="AB32" s="5">
        <f t="shared" si="8"/>
        <v>5</v>
      </c>
      <c r="AC32" s="5">
        <f t="shared" si="1"/>
        <v>1937</v>
      </c>
      <c r="AD32" s="7">
        <v>1</v>
      </c>
    </row>
    <row r="33" spans="1:30" x14ac:dyDescent="0.2">
      <c r="A33" s="6">
        <v>36703</v>
      </c>
      <c r="C33" s="5">
        <v>1742</v>
      </c>
      <c r="D33" s="5">
        <v>1</v>
      </c>
      <c r="E33" s="5">
        <f t="shared" si="2"/>
        <v>0</v>
      </c>
      <c r="G33" s="5">
        <v>1884</v>
      </c>
      <c r="H33" s="5">
        <v>1</v>
      </c>
      <c r="I33" s="5">
        <f t="shared" si="3"/>
        <v>0</v>
      </c>
      <c r="K33" s="5">
        <v>2302</v>
      </c>
      <c r="L33" s="5">
        <v>1</v>
      </c>
      <c r="M33" s="5">
        <f t="shared" si="4"/>
        <v>0</v>
      </c>
      <c r="O33" s="5">
        <v>1000</v>
      </c>
      <c r="P33" s="5">
        <v>1</v>
      </c>
      <c r="Q33" s="5">
        <f t="shared" si="5"/>
        <v>0</v>
      </c>
      <c r="S33" s="5">
        <v>2513</v>
      </c>
      <c r="T33" s="5">
        <v>1</v>
      </c>
      <c r="U33" s="5">
        <f t="shared" si="6"/>
        <v>0</v>
      </c>
      <c r="X33" s="5">
        <v>0</v>
      </c>
      <c r="Y33" s="5">
        <f t="shared" si="7"/>
        <v>1888</v>
      </c>
      <c r="AA33" s="5">
        <f t="shared" si="8"/>
        <v>9441</v>
      </c>
      <c r="AB33" s="5">
        <f t="shared" si="8"/>
        <v>5</v>
      </c>
      <c r="AC33" s="5">
        <f t="shared" si="1"/>
        <v>1888</v>
      </c>
      <c r="AD33" s="7">
        <v>1</v>
      </c>
    </row>
    <row r="34" spans="1:30" x14ac:dyDescent="0.2">
      <c r="A34" s="6">
        <v>36710</v>
      </c>
      <c r="C34" s="5">
        <v>2489</v>
      </c>
      <c r="D34" s="5">
        <v>1</v>
      </c>
      <c r="E34" s="5">
        <f t="shared" si="2"/>
        <v>0</v>
      </c>
      <c r="G34" s="5">
        <v>1940</v>
      </c>
      <c r="H34" s="5">
        <v>1</v>
      </c>
      <c r="I34" s="5">
        <f t="shared" si="3"/>
        <v>0</v>
      </c>
      <c r="L34" s="5">
        <v>0</v>
      </c>
      <c r="M34" s="5">
        <f t="shared" si="4"/>
        <v>1921</v>
      </c>
      <c r="O34" s="5">
        <v>1195</v>
      </c>
      <c r="P34" s="5">
        <v>1</v>
      </c>
      <c r="Q34" s="5">
        <f t="shared" si="5"/>
        <v>0</v>
      </c>
      <c r="S34" s="5">
        <v>2058</v>
      </c>
      <c r="T34" s="5">
        <v>1</v>
      </c>
      <c r="U34" s="5">
        <f t="shared" si="6"/>
        <v>0</v>
      </c>
      <c r="X34" s="5">
        <v>0</v>
      </c>
      <c r="Y34" s="5">
        <f t="shared" si="7"/>
        <v>1921</v>
      </c>
      <c r="AA34" s="5">
        <f t="shared" si="8"/>
        <v>7682</v>
      </c>
      <c r="AB34" s="5">
        <f t="shared" si="8"/>
        <v>4</v>
      </c>
      <c r="AC34" s="5">
        <f t="shared" si="1"/>
        <v>1921</v>
      </c>
      <c r="AD34" s="7">
        <v>1</v>
      </c>
    </row>
    <row r="35" spans="1:30" x14ac:dyDescent="0.2">
      <c r="A35" s="6">
        <v>36717</v>
      </c>
      <c r="C35" s="5">
        <v>1803</v>
      </c>
      <c r="D35" s="5">
        <v>1</v>
      </c>
      <c r="E35" s="5">
        <f t="shared" si="2"/>
        <v>0</v>
      </c>
      <c r="G35" s="5">
        <v>1320</v>
      </c>
      <c r="H35" s="5">
        <v>1</v>
      </c>
      <c r="I35" s="5">
        <f t="shared" si="3"/>
        <v>0</v>
      </c>
      <c r="K35" s="5">
        <v>2130</v>
      </c>
      <c r="L35" s="5">
        <v>1</v>
      </c>
      <c r="M35" s="5">
        <f t="shared" si="4"/>
        <v>0</v>
      </c>
      <c r="O35" s="5">
        <v>723</v>
      </c>
      <c r="P35" s="5">
        <v>1</v>
      </c>
      <c r="Q35" s="5">
        <f t="shared" si="5"/>
        <v>0</v>
      </c>
      <c r="S35" s="5">
        <v>1294</v>
      </c>
      <c r="T35" s="5">
        <v>1</v>
      </c>
      <c r="U35" s="5">
        <f t="shared" si="6"/>
        <v>0</v>
      </c>
      <c r="X35" s="5">
        <v>0</v>
      </c>
      <c r="Y35" s="5">
        <f t="shared" si="7"/>
        <v>1454</v>
      </c>
      <c r="AA35" s="5">
        <f t="shared" si="8"/>
        <v>7270</v>
      </c>
      <c r="AB35" s="5">
        <f t="shared" si="8"/>
        <v>5</v>
      </c>
      <c r="AC35" s="5">
        <f t="shared" si="1"/>
        <v>1454</v>
      </c>
      <c r="AD35" s="7">
        <v>1</v>
      </c>
    </row>
    <row r="36" spans="1:30" x14ac:dyDescent="0.2">
      <c r="A36" s="6">
        <v>36731</v>
      </c>
      <c r="C36" s="5">
        <v>1222</v>
      </c>
      <c r="D36" s="5">
        <v>1</v>
      </c>
      <c r="E36" s="5">
        <f t="shared" si="2"/>
        <v>0</v>
      </c>
      <c r="G36" s="5">
        <v>2005</v>
      </c>
      <c r="H36" s="5">
        <v>1</v>
      </c>
      <c r="I36" s="5">
        <f t="shared" si="3"/>
        <v>0</v>
      </c>
      <c r="K36" s="5">
        <v>1660</v>
      </c>
      <c r="L36" s="5">
        <v>1</v>
      </c>
      <c r="M36" s="5">
        <f t="shared" si="4"/>
        <v>0</v>
      </c>
      <c r="O36" s="5">
        <v>1708</v>
      </c>
      <c r="P36" s="5">
        <v>1</v>
      </c>
      <c r="Q36" s="5">
        <f t="shared" si="5"/>
        <v>0</v>
      </c>
      <c r="S36" s="5">
        <v>1444</v>
      </c>
      <c r="T36" s="5">
        <v>1</v>
      </c>
      <c r="U36" s="5">
        <f t="shared" si="6"/>
        <v>0</v>
      </c>
      <c r="X36" s="5">
        <v>0</v>
      </c>
      <c r="Y36" s="5">
        <f t="shared" si="7"/>
        <v>1608</v>
      </c>
      <c r="AA36" s="5">
        <f t="shared" ref="AA36:AB54" si="9">C36+G36+K36+O36+S36+W36</f>
        <v>8039</v>
      </c>
      <c r="AB36" s="5">
        <f t="shared" si="9"/>
        <v>5</v>
      </c>
      <c r="AC36" s="5">
        <f t="shared" si="1"/>
        <v>1608</v>
      </c>
      <c r="AD36" s="7">
        <v>1</v>
      </c>
    </row>
    <row r="37" spans="1:30" x14ac:dyDescent="0.2">
      <c r="A37" s="6">
        <v>36738</v>
      </c>
      <c r="C37" s="5">
        <v>735</v>
      </c>
      <c r="D37" s="5">
        <v>1</v>
      </c>
      <c r="E37" s="5">
        <f t="shared" si="2"/>
        <v>0</v>
      </c>
      <c r="G37" s="5">
        <v>1869</v>
      </c>
      <c r="H37" s="5">
        <v>1</v>
      </c>
      <c r="I37" s="5">
        <f t="shared" si="3"/>
        <v>0</v>
      </c>
      <c r="L37" s="5">
        <v>0</v>
      </c>
      <c r="M37" s="5">
        <f t="shared" si="4"/>
        <v>1257</v>
      </c>
      <c r="O37" s="5">
        <v>1062</v>
      </c>
      <c r="P37" s="5">
        <v>1</v>
      </c>
      <c r="Q37" s="5">
        <f t="shared" si="5"/>
        <v>0</v>
      </c>
      <c r="S37" s="5">
        <v>1362</v>
      </c>
      <c r="T37" s="5">
        <v>1</v>
      </c>
      <c r="U37" s="5">
        <f t="shared" si="6"/>
        <v>0</v>
      </c>
      <c r="X37" s="5">
        <v>0</v>
      </c>
      <c r="Y37" s="5">
        <f t="shared" si="7"/>
        <v>1257</v>
      </c>
      <c r="AA37" s="5">
        <f t="shared" si="9"/>
        <v>5028</v>
      </c>
      <c r="AB37" s="5">
        <f t="shared" si="9"/>
        <v>4</v>
      </c>
      <c r="AC37" s="5">
        <f t="shared" si="1"/>
        <v>1257</v>
      </c>
      <c r="AD37" s="7">
        <v>1</v>
      </c>
    </row>
    <row r="38" spans="1:30" x14ac:dyDescent="0.2">
      <c r="A38" s="6">
        <v>36752</v>
      </c>
      <c r="C38" s="5">
        <v>2155</v>
      </c>
      <c r="D38" s="5">
        <v>1</v>
      </c>
      <c r="E38" s="5">
        <f t="shared" si="2"/>
        <v>0</v>
      </c>
      <c r="G38" s="5">
        <v>1601</v>
      </c>
      <c r="H38" s="5">
        <v>1</v>
      </c>
      <c r="I38" s="5">
        <f t="shared" si="3"/>
        <v>0</v>
      </c>
      <c r="K38" s="5">
        <v>1474</v>
      </c>
      <c r="L38" s="5">
        <v>1</v>
      </c>
      <c r="M38" s="5">
        <f t="shared" si="4"/>
        <v>0</v>
      </c>
      <c r="P38" s="5">
        <v>0</v>
      </c>
      <c r="Q38" s="5">
        <f t="shared" si="5"/>
        <v>1558</v>
      </c>
      <c r="S38" s="5">
        <v>1000</v>
      </c>
      <c r="T38" s="5">
        <v>1</v>
      </c>
      <c r="U38" s="5">
        <f t="shared" si="6"/>
        <v>0</v>
      </c>
      <c r="X38" s="5">
        <v>0</v>
      </c>
      <c r="Y38" s="5">
        <f t="shared" si="7"/>
        <v>1558</v>
      </c>
      <c r="AA38" s="5">
        <f t="shared" si="9"/>
        <v>6230</v>
      </c>
      <c r="AB38" s="5">
        <f t="shared" si="9"/>
        <v>4</v>
      </c>
      <c r="AC38" s="5">
        <f t="shared" si="1"/>
        <v>1558</v>
      </c>
      <c r="AD38" s="7">
        <v>1</v>
      </c>
    </row>
    <row r="39" spans="1:30" x14ac:dyDescent="0.2">
      <c r="A39" s="6">
        <v>36766</v>
      </c>
      <c r="C39" s="5">
        <v>2191</v>
      </c>
      <c r="D39" s="5">
        <v>1</v>
      </c>
      <c r="E39" s="5">
        <f t="shared" si="2"/>
        <v>0</v>
      </c>
      <c r="H39" s="5">
        <v>0</v>
      </c>
      <c r="I39" s="5">
        <f t="shared" si="3"/>
        <v>2332</v>
      </c>
      <c r="K39" s="5">
        <v>3339</v>
      </c>
      <c r="L39" s="5">
        <v>1</v>
      </c>
      <c r="M39" s="5">
        <f t="shared" si="4"/>
        <v>0</v>
      </c>
      <c r="O39" s="5">
        <v>2057</v>
      </c>
      <c r="P39" s="5">
        <v>1</v>
      </c>
      <c r="Q39" s="5">
        <f t="shared" si="5"/>
        <v>0</v>
      </c>
      <c r="S39" s="5">
        <v>1740</v>
      </c>
      <c r="T39" s="5">
        <v>1</v>
      </c>
      <c r="U39" s="5">
        <f t="shared" si="6"/>
        <v>0</v>
      </c>
      <c r="X39" s="5">
        <v>0</v>
      </c>
      <c r="Y39" s="5">
        <f t="shared" si="7"/>
        <v>2332</v>
      </c>
      <c r="AA39" s="5">
        <f t="shared" si="9"/>
        <v>9327</v>
      </c>
      <c r="AB39" s="5">
        <f t="shared" si="9"/>
        <v>4</v>
      </c>
      <c r="AC39" s="5">
        <f t="shared" si="1"/>
        <v>2332</v>
      </c>
      <c r="AD39" s="7">
        <v>1</v>
      </c>
    </row>
    <row r="40" spans="1:30" x14ac:dyDescent="0.2">
      <c r="A40" s="6">
        <v>36773</v>
      </c>
      <c r="C40" s="5">
        <v>937</v>
      </c>
      <c r="D40" s="5">
        <v>1</v>
      </c>
      <c r="E40" s="5">
        <f t="shared" si="2"/>
        <v>0</v>
      </c>
      <c r="H40" s="5">
        <v>0</v>
      </c>
      <c r="I40" s="5">
        <f t="shared" si="3"/>
        <v>1134</v>
      </c>
      <c r="K40" s="5">
        <v>1407</v>
      </c>
      <c r="L40" s="5">
        <v>1</v>
      </c>
      <c r="M40" s="5">
        <f t="shared" si="4"/>
        <v>0</v>
      </c>
      <c r="O40" s="5">
        <v>671</v>
      </c>
      <c r="P40" s="5">
        <v>1</v>
      </c>
      <c r="Q40" s="5">
        <f t="shared" si="5"/>
        <v>0</v>
      </c>
      <c r="S40" s="5">
        <v>1519</v>
      </c>
      <c r="T40" s="5">
        <v>1</v>
      </c>
      <c r="U40" s="5">
        <f t="shared" si="6"/>
        <v>0</v>
      </c>
      <c r="X40" s="5">
        <v>0</v>
      </c>
      <c r="Y40" s="5">
        <f t="shared" si="7"/>
        <v>1134</v>
      </c>
      <c r="AA40" s="5">
        <f t="shared" si="9"/>
        <v>4534</v>
      </c>
      <c r="AB40" s="5">
        <f t="shared" si="9"/>
        <v>4</v>
      </c>
      <c r="AC40" s="5">
        <f t="shared" si="1"/>
        <v>1134</v>
      </c>
      <c r="AD40" s="7">
        <v>1</v>
      </c>
    </row>
    <row r="41" spans="1:30" x14ac:dyDescent="0.2">
      <c r="A41" s="6">
        <v>36780</v>
      </c>
      <c r="C41" s="5">
        <v>1274</v>
      </c>
      <c r="D41" s="5">
        <v>1</v>
      </c>
      <c r="E41" s="5">
        <f t="shared" si="2"/>
        <v>0</v>
      </c>
      <c r="G41" s="5">
        <v>1786</v>
      </c>
      <c r="H41" s="5">
        <v>1</v>
      </c>
      <c r="I41" s="5">
        <f t="shared" si="3"/>
        <v>0</v>
      </c>
      <c r="K41" s="5">
        <v>837</v>
      </c>
      <c r="L41" s="5">
        <v>1</v>
      </c>
      <c r="M41" s="5">
        <f t="shared" si="4"/>
        <v>0</v>
      </c>
      <c r="O41" s="5">
        <v>837</v>
      </c>
      <c r="P41" s="5">
        <v>1</v>
      </c>
      <c r="Q41" s="5">
        <f t="shared" si="5"/>
        <v>0</v>
      </c>
      <c r="S41" s="5">
        <v>1208</v>
      </c>
      <c r="T41" s="5">
        <v>1</v>
      </c>
      <c r="U41" s="5">
        <f t="shared" si="6"/>
        <v>0</v>
      </c>
      <c r="X41" s="5">
        <v>0</v>
      </c>
      <c r="Y41" s="5">
        <f t="shared" si="7"/>
        <v>1188</v>
      </c>
      <c r="AA41" s="5">
        <f t="shared" si="9"/>
        <v>5942</v>
      </c>
      <c r="AB41" s="5">
        <f t="shared" si="9"/>
        <v>5</v>
      </c>
      <c r="AC41" s="5">
        <f t="shared" si="1"/>
        <v>1188</v>
      </c>
      <c r="AD41" s="7">
        <v>1</v>
      </c>
    </row>
    <row r="42" spans="1:30" x14ac:dyDescent="0.2">
      <c r="A42" s="6">
        <v>36787</v>
      </c>
      <c r="C42" s="5">
        <v>1887</v>
      </c>
      <c r="D42" s="5">
        <v>1</v>
      </c>
      <c r="E42" s="5">
        <f t="shared" si="2"/>
        <v>0</v>
      </c>
      <c r="G42" s="5">
        <v>2801</v>
      </c>
      <c r="H42" s="5">
        <v>1</v>
      </c>
      <c r="I42" s="5">
        <f t="shared" si="3"/>
        <v>0</v>
      </c>
      <c r="L42" s="5">
        <v>0</v>
      </c>
      <c r="M42" s="5">
        <f t="shared" si="4"/>
        <v>2125</v>
      </c>
      <c r="O42" s="5">
        <v>2006</v>
      </c>
      <c r="P42" s="5">
        <v>1</v>
      </c>
      <c r="Q42" s="5">
        <f t="shared" si="5"/>
        <v>0</v>
      </c>
      <c r="S42" s="5">
        <v>1537</v>
      </c>
      <c r="T42" s="5">
        <v>1</v>
      </c>
      <c r="U42" s="5">
        <f t="shared" si="6"/>
        <v>0</v>
      </c>
      <c r="W42" s="5">
        <v>2394</v>
      </c>
      <c r="X42" s="5">
        <v>1</v>
      </c>
      <c r="Y42" s="5">
        <f t="shared" si="7"/>
        <v>0</v>
      </c>
      <c r="AA42" s="5">
        <f t="shared" si="9"/>
        <v>10625</v>
      </c>
      <c r="AB42" s="5">
        <f t="shared" si="9"/>
        <v>5</v>
      </c>
      <c r="AC42" s="5">
        <f t="shared" si="1"/>
        <v>2125</v>
      </c>
      <c r="AD42" s="7">
        <v>1</v>
      </c>
    </row>
    <row r="43" spans="1:30" x14ac:dyDescent="0.2">
      <c r="A43" s="6">
        <v>36794</v>
      </c>
      <c r="C43" s="5">
        <v>2013</v>
      </c>
      <c r="D43" s="5">
        <v>1</v>
      </c>
      <c r="E43" s="5">
        <f t="shared" si="2"/>
        <v>0</v>
      </c>
      <c r="G43" s="5">
        <v>1933</v>
      </c>
      <c r="H43" s="5">
        <v>1</v>
      </c>
      <c r="I43" s="5">
        <f t="shared" si="3"/>
        <v>0</v>
      </c>
      <c r="L43" s="5">
        <v>0</v>
      </c>
      <c r="M43" s="5">
        <f t="shared" si="4"/>
        <v>1861</v>
      </c>
      <c r="O43" s="5">
        <v>1454</v>
      </c>
      <c r="P43" s="5">
        <v>1</v>
      </c>
      <c r="Q43" s="5">
        <f t="shared" si="5"/>
        <v>0</v>
      </c>
      <c r="T43" s="5">
        <v>0</v>
      </c>
      <c r="U43" s="5">
        <f t="shared" si="6"/>
        <v>1861</v>
      </c>
      <c r="W43" s="5">
        <v>2043</v>
      </c>
      <c r="X43" s="5">
        <v>1</v>
      </c>
      <c r="Y43" s="5">
        <f t="shared" si="7"/>
        <v>0</v>
      </c>
      <c r="AA43" s="5">
        <f t="shared" si="9"/>
        <v>7443</v>
      </c>
      <c r="AB43" s="5">
        <f t="shared" si="9"/>
        <v>4</v>
      </c>
      <c r="AC43" s="5">
        <f t="shared" si="1"/>
        <v>1861</v>
      </c>
      <c r="AD43" s="7">
        <v>1</v>
      </c>
    </row>
    <row r="44" spans="1:30" x14ac:dyDescent="0.2">
      <c r="A44" s="6">
        <v>36801</v>
      </c>
      <c r="C44" s="5">
        <v>2413</v>
      </c>
      <c r="D44" s="5">
        <v>1</v>
      </c>
      <c r="E44" s="5">
        <f t="shared" si="2"/>
        <v>0</v>
      </c>
      <c r="G44" s="5">
        <v>2352</v>
      </c>
      <c r="H44" s="5">
        <v>1</v>
      </c>
      <c r="I44" s="5">
        <f t="shared" si="3"/>
        <v>0</v>
      </c>
      <c r="L44" s="5">
        <v>0</v>
      </c>
      <c r="M44" s="5">
        <f t="shared" si="4"/>
        <v>2291</v>
      </c>
      <c r="O44" s="5">
        <v>1753</v>
      </c>
      <c r="P44" s="5">
        <v>1</v>
      </c>
      <c r="Q44" s="5">
        <f t="shared" si="5"/>
        <v>0</v>
      </c>
      <c r="S44" s="5">
        <v>2644</v>
      </c>
      <c r="T44" s="5">
        <v>1</v>
      </c>
      <c r="U44" s="5">
        <f t="shared" si="6"/>
        <v>0</v>
      </c>
      <c r="X44" s="5">
        <v>0</v>
      </c>
      <c r="Y44" s="5">
        <f t="shared" si="7"/>
        <v>2291</v>
      </c>
      <c r="AA44" s="5">
        <f t="shared" si="9"/>
        <v>9162</v>
      </c>
      <c r="AB44" s="5">
        <f t="shared" si="9"/>
        <v>4</v>
      </c>
      <c r="AC44" s="5">
        <f t="shared" si="1"/>
        <v>2291</v>
      </c>
      <c r="AD44" s="7">
        <v>1</v>
      </c>
    </row>
    <row r="45" spans="1:30" x14ac:dyDescent="0.2">
      <c r="A45" s="6">
        <v>36815</v>
      </c>
      <c r="C45" s="5">
        <v>2168</v>
      </c>
      <c r="D45" s="5">
        <v>1</v>
      </c>
      <c r="E45" s="5">
        <f t="shared" si="2"/>
        <v>0</v>
      </c>
      <c r="G45" s="5">
        <v>1212</v>
      </c>
      <c r="H45" s="5">
        <v>1</v>
      </c>
      <c r="I45" s="5">
        <f t="shared" si="3"/>
        <v>0</v>
      </c>
      <c r="K45" s="5">
        <v>1998</v>
      </c>
      <c r="L45" s="5">
        <v>1</v>
      </c>
      <c r="M45" s="5">
        <f t="shared" si="4"/>
        <v>0</v>
      </c>
      <c r="O45" s="5">
        <v>2210</v>
      </c>
      <c r="P45" s="5">
        <v>1</v>
      </c>
      <c r="Q45" s="5">
        <f t="shared" si="5"/>
        <v>0</v>
      </c>
      <c r="S45" s="5">
        <v>1638</v>
      </c>
      <c r="T45" s="5">
        <v>1</v>
      </c>
      <c r="U45" s="5">
        <f t="shared" si="6"/>
        <v>0</v>
      </c>
      <c r="X45" s="5">
        <v>0</v>
      </c>
      <c r="Y45" s="5">
        <f t="shared" si="7"/>
        <v>1845</v>
      </c>
      <c r="AA45" s="5">
        <f t="shared" si="9"/>
        <v>9226</v>
      </c>
      <c r="AB45" s="5">
        <f t="shared" si="9"/>
        <v>5</v>
      </c>
      <c r="AC45" s="5">
        <f t="shared" si="1"/>
        <v>1845</v>
      </c>
      <c r="AD45" s="7">
        <v>1</v>
      </c>
    </row>
    <row r="46" spans="1:30" x14ac:dyDescent="0.2">
      <c r="A46" s="6">
        <v>36830</v>
      </c>
      <c r="C46" s="5">
        <v>2198</v>
      </c>
      <c r="D46" s="5">
        <v>1</v>
      </c>
      <c r="E46" s="5">
        <f t="shared" si="2"/>
        <v>0</v>
      </c>
      <c r="G46" s="5">
        <v>1861</v>
      </c>
      <c r="H46" s="5">
        <v>1</v>
      </c>
      <c r="I46" s="5">
        <f t="shared" si="3"/>
        <v>0</v>
      </c>
      <c r="L46" s="5">
        <v>0</v>
      </c>
      <c r="M46" s="5">
        <f t="shared" si="4"/>
        <v>1888</v>
      </c>
      <c r="O46" s="5">
        <v>1996</v>
      </c>
      <c r="P46" s="5">
        <v>1</v>
      </c>
      <c r="Q46" s="5">
        <f t="shared" si="5"/>
        <v>0</v>
      </c>
      <c r="S46" s="5">
        <v>1498</v>
      </c>
      <c r="T46" s="5">
        <v>1</v>
      </c>
      <c r="U46" s="5">
        <f t="shared" si="6"/>
        <v>0</v>
      </c>
      <c r="X46" s="5">
        <v>0</v>
      </c>
      <c r="Y46" s="5">
        <f t="shared" si="7"/>
        <v>1888</v>
      </c>
      <c r="AA46" s="5">
        <f t="shared" si="9"/>
        <v>7553</v>
      </c>
      <c r="AB46" s="5">
        <f t="shared" si="9"/>
        <v>4</v>
      </c>
      <c r="AC46" s="5">
        <f t="shared" si="1"/>
        <v>1888</v>
      </c>
      <c r="AD46" s="7">
        <v>1</v>
      </c>
    </row>
    <row r="47" spans="1:30" x14ac:dyDescent="0.2">
      <c r="A47" s="6">
        <v>36837</v>
      </c>
      <c r="C47" s="5">
        <v>1645</v>
      </c>
      <c r="D47" s="5">
        <v>1</v>
      </c>
      <c r="E47" s="5">
        <f t="shared" si="2"/>
        <v>0</v>
      </c>
      <c r="G47" s="5">
        <v>1771</v>
      </c>
      <c r="H47" s="5">
        <v>1</v>
      </c>
      <c r="I47" s="5">
        <f t="shared" si="3"/>
        <v>0</v>
      </c>
      <c r="L47" s="5">
        <v>0</v>
      </c>
      <c r="M47" s="5">
        <f t="shared" si="4"/>
        <v>1862</v>
      </c>
      <c r="P47" s="5">
        <v>0</v>
      </c>
      <c r="Q47" s="5">
        <f t="shared" si="5"/>
        <v>1862</v>
      </c>
      <c r="S47" s="5">
        <v>2170</v>
      </c>
      <c r="T47" s="5">
        <v>1</v>
      </c>
      <c r="U47" s="5">
        <f t="shared" si="6"/>
        <v>0</v>
      </c>
      <c r="X47" s="5">
        <v>0</v>
      </c>
      <c r="Y47" s="5">
        <f t="shared" si="7"/>
        <v>1862</v>
      </c>
      <c r="AA47" s="5">
        <f t="shared" si="9"/>
        <v>5586</v>
      </c>
      <c r="AB47" s="5">
        <f t="shared" si="9"/>
        <v>3</v>
      </c>
      <c r="AC47" s="5">
        <f t="shared" si="1"/>
        <v>1862</v>
      </c>
      <c r="AD47" s="7">
        <v>1</v>
      </c>
    </row>
    <row r="48" spans="1:30" x14ac:dyDescent="0.2">
      <c r="A48" s="6">
        <v>36844</v>
      </c>
      <c r="C48" s="5">
        <v>959</v>
      </c>
      <c r="D48" s="5">
        <v>1</v>
      </c>
      <c r="E48" s="5">
        <f t="shared" si="2"/>
        <v>0</v>
      </c>
      <c r="G48" s="5">
        <v>1627</v>
      </c>
      <c r="H48" s="5">
        <v>1</v>
      </c>
      <c r="I48" s="5">
        <f t="shared" si="3"/>
        <v>0</v>
      </c>
      <c r="K48" s="5">
        <v>1337</v>
      </c>
      <c r="L48" s="5">
        <v>1</v>
      </c>
      <c r="M48" s="5">
        <f t="shared" si="4"/>
        <v>0</v>
      </c>
      <c r="O48" s="5">
        <v>1784</v>
      </c>
      <c r="P48" s="5">
        <v>1</v>
      </c>
      <c r="Q48" s="5">
        <f t="shared" si="5"/>
        <v>0</v>
      </c>
      <c r="S48" s="5">
        <v>1818</v>
      </c>
      <c r="T48" s="5">
        <v>1</v>
      </c>
      <c r="U48" s="5">
        <f t="shared" si="6"/>
        <v>0</v>
      </c>
      <c r="X48" s="5">
        <v>0</v>
      </c>
      <c r="Y48" s="5">
        <f t="shared" si="7"/>
        <v>1505</v>
      </c>
      <c r="AA48" s="5">
        <f t="shared" si="9"/>
        <v>7525</v>
      </c>
      <c r="AB48" s="5">
        <f t="shared" si="9"/>
        <v>5</v>
      </c>
      <c r="AC48" s="5">
        <f t="shared" si="1"/>
        <v>1505</v>
      </c>
      <c r="AD48" s="7">
        <v>1</v>
      </c>
    </row>
    <row r="49" spans="1:30" x14ac:dyDescent="0.2">
      <c r="A49" s="6">
        <v>36851</v>
      </c>
      <c r="C49" s="5">
        <v>2834</v>
      </c>
      <c r="D49" s="5">
        <v>1</v>
      </c>
      <c r="E49" s="5">
        <f t="shared" si="2"/>
        <v>0</v>
      </c>
      <c r="G49" s="5">
        <v>2822</v>
      </c>
      <c r="H49" s="5">
        <v>1</v>
      </c>
      <c r="I49" s="5">
        <f t="shared" si="3"/>
        <v>0</v>
      </c>
      <c r="L49" s="5">
        <v>0</v>
      </c>
      <c r="M49" s="5">
        <f t="shared" si="4"/>
        <v>2315</v>
      </c>
      <c r="P49" s="5">
        <v>0</v>
      </c>
      <c r="Q49" s="5">
        <f t="shared" si="5"/>
        <v>2315</v>
      </c>
      <c r="S49" s="5">
        <v>1288</v>
      </c>
      <c r="T49" s="5">
        <v>1</v>
      </c>
      <c r="U49" s="5">
        <f t="shared" si="6"/>
        <v>0</v>
      </c>
      <c r="X49" s="5">
        <v>0</v>
      </c>
      <c r="Y49" s="5">
        <f t="shared" si="7"/>
        <v>2315</v>
      </c>
      <c r="AA49" s="5">
        <f t="shared" si="9"/>
        <v>6944</v>
      </c>
      <c r="AB49" s="5">
        <f t="shared" si="9"/>
        <v>3</v>
      </c>
      <c r="AC49" s="5">
        <f t="shared" si="1"/>
        <v>2315</v>
      </c>
      <c r="AD49" s="7">
        <v>1</v>
      </c>
    </row>
    <row r="50" spans="1:30" x14ac:dyDescent="0.2">
      <c r="A50" s="6">
        <v>36858</v>
      </c>
      <c r="C50" s="5">
        <v>2000</v>
      </c>
      <c r="D50" s="5">
        <v>1</v>
      </c>
      <c r="E50" s="5">
        <f t="shared" si="2"/>
        <v>0</v>
      </c>
      <c r="G50" s="5">
        <v>1359</v>
      </c>
      <c r="H50" s="5">
        <v>1</v>
      </c>
      <c r="I50" s="5">
        <f t="shared" si="3"/>
        <v>0</v>
      </c>
      <c r="L50" s="5">
        <v>0</v>
      </c>
      <c r="M50" s="5">
        <f t="shared" si="4"/>
        <v>1456</v>
      </c>
      <c r="O50" s="5">
        <v>1240</v>
      </c>
      <c r="P50" s="5">
        <v>1</v>
      </c>
      <c r="Q50" s="5">
        <f t="shared" si="5"/>
        <v>0</v>
      </c>
      <c r="S50" s="5">
        <v>1226</v>
      </c>
      <c r="T50" s="5">
        <v>1</v>
      </c>
      <c r="U50" s="5">
        <f t="shared" si="6"/>
        <v>0</v>
      </c>
      <c r="X50" s="5">
        <v>0</v>
      </c>
      <c r="Y50" s="5">
        <f t="shared" si="7"/>
        <v>1456</v>
      </c>
      <c r="AA50" s="5">
        <f t="shared" si="9"/>
        <v>5825</v>
      </c>
      <c r="AB50" s="5">
        <f t="shared" si="9"/>
        <v>4</v>
      </c>
      <c r="AC50" s="5">
        <f t="shared" si="1"/>
        <v>1456</v>
      </c>
      <c r="AD50" s="7">
        <v>1</v>
      </c>
    </row>
    <row r="51" spans="1:30" x14ac:dyDescent="0.2">
      <c r="A51" s="6">
        <v>36865</v>
      </c>
      <c r="C51" s="5">
        <v>2765</v>
      </c>
      <c r="D51" s="5">
        <v>1</v>
      </c>
      <c r="E51" s="5">
        <f t="shared" si="2"/>
        <v>0</v>
      </c>
      <c r="G51" s="5">
        <v>1690</v>
      </c>
      <c r="H51" s="5">
        <v>1</v>
      </c>
      <c r="I51" s="5">
        <f t="shared" si="3"/>
        <v>0</v>
      </c>
      <c r="K51" s="5">
        <v>1241</v>
      </c>
      <c r="L51" s="5">
        <v>1</v>
      </c>
      <c r="M51" s="5">
        <f t="shared" si="4"/>
        <v>0</v>
      </c>
      <c r="O51" s="5">
        <v>1681</v>
      </c>
      <c r="P51" s="5">
        <v>1</v>
      </c>
      <c r="Q51" s="5">
        <f t="shared" si="5"/>
        <v>0</v>
      </c>
      <c r="S51" s="5">
        <v>1389</v>
      </c>
      <c r="T51" s="5">
        <v>1</v>
      </c>
      <c r="U51" s="5">
        <f t="shared" si="6"/>
        <v>0</v>
      </c>
      <c r="X51" s="5">
        <v>0</v>
      </c>
      <c r="Y51" s="5">
        <f t="shared" si="7"/>
        <v>1753</v>
      </c>
      <c r="AA51" s="5">
        <f t="shared" si="9"/>
        <v>8766</v>
      </c>
      <c r="AB51" s="5">
        <f t="shared" si="9"/>
        <v>5</v>
      </c>
      <c r="AC51" s="5">
        <f t="shared" si="1"/>
        <v>1753</v>
      </c>
      <c r="AD51" s="7">
        <v>1</v>
      </c>
    </row>
    <row r="52" spans="1:30" x14ac:dyDescent="0.2">
      <c r="A52" s="6">
        <v>36872</v>
      </c>
      <c r="C52" s="5">
        <v>2819</v>
      </c>
      <c r="D52" s="5">
        <v>1</v>
      </c>
      <c r="E52" s="5">
        <f t="shared" si="2"/>
        <v>0</v>
      </c>
      <c r="G52" s="5">
        <v>2248</v>
      </c>
      <c r="H52" s="5">
        <v>1</v>
      </c>
      <c r="I52" s="5">
        <f t="shared" si="3"/>
        <v>0</v>
      </c>
      <c r="L52" s="5">
        <v>0</v>
      </c>
      <c r="M52" s="5">
        <f t="shared" si="4"/>
        <v>2269</v>
      </c>
      <c r="O52" s="5">
        <v>1740</v>
      </c>
      <c r="P52" s="5">
        <v>1</v>
      </c>
      <c r="Q52" s="5">
        <f t="shared" si="5"/>
        <v>0</v>
      </c>
      <c r="T52" s="5">
        <v>0</v>
      </c>
      <c r="U52" s="5">
        <f t="shared" si="6"/>
        <v>2269</v>
      </c>
      <c r="X52" s="5">
        <v>0</v>
      </c>
      <c r="Y52" s="5">
        <f t="shared" si="7"/>
        <v>2269</v>
      </c>
      <c r="AA52" s="5">
        <f t="shared" si="9"/>
        <v>6807</v>
      </c>
      <c r="AB52" s="5">
        <f t="shared" si="9"/>
        <v>3</v>
      </c>
      <c r="AC52" s="5">
        <f t="shared" si="1"/>
        <v>2269</v>
      </c>
      <c r="AD52" s="7">
        <v>1</v>
      </c>
    </row>
    <row r="53" spans="1:30" x14ac:dyDescent="0.2">
      <c r="A53" s="6">
        <v>36879</v>
      </c>
      <c r="C53" s="5">
        <v>2158</v>
      </c>
      <c r="D53" s="5">
        <v>1</v>
      </c>
      <c r="E53" s="5">
        <f t="shared" si="2"/>
        <v>0</v>
      </c>
      <c r="G53" s="5">
        <v>2181</v>
      </c>
      <c r="H53" s="5">
        <v>1</v>
      </c>
      <c r="I53" s="5">
        <f t="shared" si="3"/>
        <v>0</v>
      </c>
      <c r="L53" s="5">
        <v>0</v>
      </c>
      <c r="M53" s="5">
        <f t="shared" si="4"/>
        <v>1993</v>
      </c>
      <c r="O53" s="5">
        <v>2132</v>
      </c>
      <c r="P53" s="5">
        <v>1</v>
      </c>
      <c r="Q53" s="5">
        <f t="shared" si="5"/>
        <v>0</v>
      </c>
      <c r="S53" s="5">
        <v>1502</v>
      </c>
      <c r="T53" s="5">
        <v>1</v>
      </c>
      <c r="U53" s="5">
        <f t="shared" si="6"/>
        <v>0</v>
      </c>
      <c r="X53" s="5">
        <v>0</v>
      </c>
      <c r="Y53" s="5">
        <f t="shared" si="7"/>
        <v>1993</v>
      </c>
      <c r="AA53" s="5">
        <f t="shared" si="9"/>
        <v>7973</v>
      </c>
      <c r="AB53" s="5">
        <f t="shared" si="9"/>
        <v>4</v>
      </c>
      <c r="AC53" s="5">
        <f t="shared" si="1"/>
        <v>1993</v>
      </c>
      <c r="AD53" s="7">
        <v>1</v>
      </c>
    </row>
    <row r="54" spans="1:30" x14ac:dyDescent="0.2">
      <c r="A54" s="6">
        <v>36886</v>
      </c>
      <c r="C54" s="5">
        <v>2043</v>
      </c>
      <c r="D54" s="5">
        <v>1</v>
      </c>
      <c r="E54" s="5">
        <f t="shared" si="2"/>
        <v>0</v>
      </c>
      <c r="G54" s="5">
        <v>2550</v>
      </c>
      <c r="H54" s="5">
        <v>1</v>
      </c>
      <c r="I54" s="5">
        <f t="shared" si="3"/>
        <v>0</v>
      </c>
      <c r="K54" s="5">
        <v>1730</v>
      </c>
      <c r="L54" s="5">
        <v>1</v>
      </c>
      <c r="M54" s="5">
        <f>IF(L54=0,$AC$44,0)</f>
        <v>0</v>
      </c>
      <c r="O54" s="5">
        <v>804</v>
      </c>
      <c r="P54" s="5">
        <v>1</v>
      </c>
      <c r="Q54" s="5">
        <f t="shared" si="5"/>
        <v>0</v>
      </c>
      <c r="S54" s="5">
        <v>1779</v>
      </c>
      <c r="T54" s="5">
        <v>1</v>
      </c>
      <c r="U54" s="5">
        <f t="shared" si="6"/>
        <v>0</v>
      </c>
      <c r="X54" s="5">
        <v>0</v>
      </c>
      <c r="Y54" s="5">
        <f t="shared" si="7"/>
        <v>1781</v>
      </c>
      <c r="AA54" s="5">
        <f t="shared" si="9"/>
        <v>8906</v>
      </c>
      <c r="AB54" s="5">
        <f t="shared" si="9"/>
        <v>5</v>
      </c>
      <c r="AC54" s="5">
        <f t="shared" si="1"/>
        <v>1781</v>
      </c>
      <c r="AD54" s="7">
        <v>1</v>
      </c>
    </row>
    <row r="55" spans="1:30" x14ac:dyDescent="0.2">
      <c r="A55" s="6">
        <v>36893</v>
      </c>
      <c r="C55" s="5">
        <v>1556</v>
      </c>
      <c r="D55" s="5">
        <v>1</v>
      </c>
      <c r="E55" s="5">
        <f>IF(D55=0,$AC55,0)</f>
        <v>0</v>
      </c>
      <c r="G55" s="5">
        <v>1184</v>
      </c>
      <c r="H55" s="5">
        <v>1</v>
      </c>
      <c r="I55" s="5">
        <f>IF(H55=0,$AC55,0)</f>
        <v>0</v>
      </c>
      <c r="K55" s="5">
        <v>1115</v>
      </c>
      <c r="L55" s="5">
        <v>1</v>
      </c>
      <c r="M55" s="5">
        <f>IF(L55=0,$AC55,0)</f>
        <v>0</v>
      </c>
      <c r="O55" s="5">
        <v>1080</v>
      </c>
      <c r="P55" s="5">
        <v>1</v>
      </c>
      <c r="Q55" s="5">
        <f>IF(P55=0,$AC55,0)</f>
        <v>0</v>
      </c>
      <c r="S55" s="5">
        <v>688</v>
      </c>
      <c r="T55" s="5">
        <v>1</v>
      </c>
      <c r="U55" s="5">
        <f>IF(T55=0,$AC55,0)</f>
        <v>0</v>
      </c>
      <c r="W55" s="5">
        <v>1077</v>
      </c>
      <c r="X55" s="5">
        <v>1</v>
      </c>
      <c r="Y55" s="5">
        <f>IF(X55=0,$AC55,0)</f>
        <v>0</v>
      </c>
      <c r="AA55" s="5">
        <f t="shared" ref="AA55:AB70" si="10">C55+G55+K55+O55+S55+W55</f>
        <v>6700</v>
      </c>
      <c r="AB55" s="5">
        <f t="shared" si="10"/>
        <v>6</v>
      </c>
      <c r="AC55" s="5">
        <f t="shared" si="1"/>
        <v>1117</v>
      </c>
      <c r="AD55" s="7">
        <v>1</v>
      </c>
    </row>
    <row r="56" spans="1:30" x14ac:dyDescent="0.2">
      <c r="A56" s="6">
        <v>36900</v>
      </c>
      <c r="C56" s="5">
        <v>3035</v>
      </c>
      <c r="D56" s="5">
        <v>1</v>
      </c>
      <c r="E56" s="5">
        <f t="shared" ref="E56:E102" si="11">IF(D56=0,$AC56,0)</f>
        <v>0</v>
      </c>
      <c r="G56" s="5">
        <v>1528</v>
      </c>
      <c r="H56" s="5">
        <v>1</v>
      </c>
      <c r="I56" s="5">
        <f t="shared" ref="I56:I102" si="12">IF(H56=0,$AC56,0)</f>
        <v>0</v>
      </c>
      <c r="K56" s="5">
        <v>1190</v>
      </c>
      <c r="L56" s="5">
        <v>1</v>
      </c>
      <c r="M56" s="5">
        <f t="shared" ref="M56:M102" si="13">IF(L56=0,$AC56,0)</f>
        <v>0</v>
      </c>
      <c r="O56" s="5">
        <v>1196</v>
      </c>
      <c r="P56" s="5">
        <v>1</v>
      </c>
      <c r="Q56" s="5">
        <f t="shared" ref="Q56:Q102" si="14">IF(P56=0,$AC56,0)</f>
        <v>0</v>
      </c>
      <c r="S56" s="5">
        <v>1270</v>
      </c>
      <c r="T56" s="5">
        <v>1</v>
      </c>
      <c r="U56" s="5">
        <f t="shared" ref="U56:U102" si="15">IF(T56=0,$AC56,0)</f>
        <v>0</v>
      </c>
      <c r="X56" s="5">
        <v>0</v>
      </c>
      <c r="Y56" s="5">
        <f t="shared" ref="Y56:Y102" si="16">IF(X56=0,$AC56,0)</f>
        <v>1644</v>
      </c>
      <c r="AA56" s="5">
        <f t="shared" si="10"/>
        <v>8219</v>
      </c>
      <c r="AB56" s="5">
        <f t="shared" si="10"/>
        <v>5</v>
      </c>
      <c r="AC56" s="5">
        <f t="shared" si="1"/>
        <v>1644</v>
      </c>
      <c r="AD56" s="7">
        <v>1</v>
      </c>
    </row>
    <row r="57" spans="1:30" x14ac:dyDescent="0.2">
      <c r="A57" s="6">
        <v>36907</v>
      </c>
      <c r="C57" s="5">
        <v>2299</v>
      </c>
      <c r="D57" s="5">
        <v>1</v>
      </c>
      <c r="E57" s="5">
        <f t="shared" si="11"/>
        <v>0</v>
      </c>
      <c r="G57" s="5">
        <v>2179</v>
      </c>
      <c r="H57" s="5">
        <v>1</v>
      </c>
      <c r="I57" s="5">
        <f t="shared" si="12"/>
        <v>0</v>
      </c>
      <c r="L57" s="5">
        <v>0</v>
      </c>
      <c r="M57" s="5">
        <f t="shared" si="13"/>
        <v>2345</v>
      </c>
      <c r="O57" s="5">
        <v>2659</v>
      </c>
      <c r="P57" s="5">
        <v>1</v>
      </c>
      <c r="Q57" s="5">
        <f t="shared" si="14"/>
        <v>0</v>
      </c>
      <c r="S57" s="5">
        <v>2243</v>
      </c>
      <c r="T57" s="5">
        <v>1</v>
      </c>
      <c r="U57" s="5">
        <f t="shared" si="15"/>
        <v>0</v>
      </c>
      <c r="X57" s="5">
        <v>0</v>
      </c>
      <c r="Y57" s="5">
        <f t="shared" si="16"/>
        <v>2345</v>
      </c>
      <c r="AA57" s="5">
        <f t="shared" si="10"/>
        <v>9380</v>
      </c>
      <c r="AB57" s="5">
        <f t="shared" si="10"/>
        <v>4</v>
      </c>
      <c r="AC57" s="5">
        <f t="shared" si="1"/>
        <v>2345</v>
      </c>
      <c r="AD57" s="7">
        <v>1</v>
      </c>
    </row>
    <row r="58" spans="1:30" x14ac:dyDescent="0.2">
      <c r="A58" s="6">
        <v>36914</v>
      </c>
      <c r="C58" s="5">
        <v>1890</v>
      </c>
      <c r="D58" s="5">
        <v>1</v>
      </c>
      <c r="E58" s="5">
        <f t="shared" si="11"/>
        <v>0</v>
      </c>
      <c r="G58" s="5">
        <v>1973</v>
      </c>
      <c r="H58" s="5">
        <v>1</v>
      </c>
      <c r="I58" s="5">
        <f t="shared" si="12"/>
        <v>0</v>
      </c>
      <c r="L58" s="5">
        <v>0</v>
      </c>
      <c r="M58" s="5">
        <f t="shared" si="13"/>
        <v>2283</v>
      </c>
      <c r="O58" s="5">
        <v>2614</v>
      </c>
      <c r="P58" s="5">
        <v>1</v>
      </c>
      <c r="Q58" s="5">
        <f t="shared" si="14"/>
        <v>0</v>
      </c>
      <c r="S58" s="5">
        <v>2655</v>
      </c>
      <c r="T58" s="5">
        <v>1</v>
      </c>
      <c r="U58" s="5">
        <f t="shared" si="15"/>
        <v>0</v>
      </c>
      <c r="X58" s="5">
        <v>0</v>
      </c>
      <c r="Y58" s="5">
        <f t="shared" si="16"/>
        <v>2283</v>
      </c>
      <c r="AA58" s="5">
        <f t="shared" si="10"/>
        <v>9132</v>
      </c>
      <c r="AB58" s="5">
        <f t="shared" si="10"/>
        <v>4</v>
      </c>
      <c r="AC58" s="5">
        <f t="shared" si="1"/>
        <v>2283</v>
      </c>
      <c r="AD58" s="7">
        <v>1</v>
      </c>
    </row>
    <row r="59" spans="1:30" x14ac:dyDescent="0.2">
      <c r="A59" s="6">
        <v>36921</v>
      </c>
      <c r="C59" s="5">
        <v>557</v>
      </c>
      <c r="D59" s="5">
        <v>1</v>
      </c>
      <c r="E59" s="5">
        <f t="shared" si="11"/>
        <v>0</v>
      </c>
      <c r="G59" s="5">
        <v>1327</v>
      </c>
      <c r="H59" s="5">
        <v>1</v>
      </c>
      <c r="I59" s="5">
        <f t="shared" si="12"/>
        <v>0</v>
      </c>
      <c r="K59" s="5">
        <v>1272</v>
      </c>
      <c r="L59" s="5">
        <v>1</v>
      </c>
      <c r="M59" s="5">
        <f t="shared" si="13"/>
        <v>0</v>
      </c>
      <c r="O59" s="5">
        <v>695</v>
      </c>
      <c r="P59" s="5">
        <v>1</v>
      </c>
      <c r="Q59" s="5">
        <f t="shared" si="14"/>
        <v>0</v>
      </c>
      <c r="S59" s="5">
        <v>888</v>
      </c>
      <c r="T59" s="5">
        <v>1</v>
      </c>
      <c r="U59" s="5">
        <f t="shared" si="15"/>
        <v>0</v>
      </c>
      <c r="X59" s="5">
        <v>0</v>
      </c>
      <c r="Y59" s="5">
        <f t="shared" si="16"/>
        <v>948</v>
      </c>
      <c r="AA59" s="5">
        <f t="shared" si="10"/>
        <v>4739</v>
      </c>
      <c r="AB59" s="5">
        <f t="shared" si="10"/>
        <v>5</v>
      </c>
      <c r="AC59" s="5">
        <f t="shared" si="1"/>
        <v>948</v>
      </c>
      <c r="AD59" s="7">
        <v>1</v>
      </c>
    </row>
    <row r="60" spans="1:30" x14ac:dyDescent="0.2">
      <c r="A60" s="6">
        <v>36928</v>
      </c>
      <c r="C60" s="5">
        <v>2042</v>
      </c>
      <c r="D60" s="5">
        <v>1</v>
      </c>
      <c r="E60" s="5">
        <f t="shared" si="11"/>
        <v>0</v>
      </c>
      <c r="G60" s="5">
        <v>1386</v>
      </c>
      <c r="H60" s="5">
        <v>1</v>
      </c>
      <c r="I60" s="5">
        <f t="shared" si="12"/>
        <v>0</v>
      </c>
      <c r="K60" s="5">
        <v>1083</v>
      </c>
      <c r="L60" s="5">
        <v>1</v>
      </c>
      <c r="M60" s="5">
        <f t="shared" si="13"/>
        <v>0</v>
      </c>
      <c r="O60" s="5">
        <v>2034</v>
      </c>
      <c r="P60" s="5">
        <v>1</v>
      </c>
      <c r="Q60" s="5">
        <f t="shared" si="14"/>
        <v>0</v>
      </c>
      <c r="S60" s="5">
        <v>995</v>
      </c>
      <c r="T60" s="5">
        <v>1</v>
      </c>
      <c r="U60" s="5">
        <f t="shared" si="15"/>
        <v>0</v>
      </c>
      <c r="X60" s="5">
        <v>0</v>
      </c>
      <c r="Y60" s="5">
        <f t="shared" si="16"/>
        <v>1508</v>
      </c>
      <c r="AA60" s="5">
        <f t="shared" si="10"/>
        <v>7540</v>
      </c>
      <c r="AB60" s="5">
        <f t="shared" si="10"/>
        <v>5</v>
      </c>
      <c r="AC60" s="5">
        <f t="shared" si="1"/>
        <v>1508</v>
      </c>
      <c r="AD60" s="7">
        <v>1</v>
      </c>
    </row>
    <row r="61" spans="1:30" x14ac:dyDescent="0.2">
      <c r="A61" s="6">
        <v>36935</v>
      </c>
      <c r="C61" s="5">
        <v>2115</v>
      </c>
      <c r="D61" s="5">
        <v>1</v>
      </c>
      <c r="E61" s="5">
        <f t="shared" si="11"/>
        <v>0</v>
      </c>
      <c r="G61" s="5">
        <v>1855</v>
      </c>
      <c r="H61" s="5">
        <v>1</v>
      </c>
      <c r="I61" s="5">
        <f t="shared" si="12"/>
        <v>0</v>
      </c>
      <c r="L61" s="5">
        <v>0</v>
      </c>
      <c r="M61" s="5">
        <f t="shared" si="13"/>
        <v>1854</v>
      </c>
      <c r="O61" s="5">
        <v>2090</v>
      </c>
      <c r="P61" s="5">
        <v>1</v>
      </c>
      <c r="Q61" s="5">
        <f t="shared" si="14"/>
        <v>0</v>
      </c>
      <c r="S61" s="5">
        <v>1355</v>
      </c>
      <c r="T61" s="5">
        <v>1</v>
      </c>
      <c r="U61" s="5">
        <f t="shared" si="15"/>
        <v>0</v>
      </c>
      <c r="X61" s="5">
        <v>0</v>
      </c>
      <c r="Y61" s="5">
        <f t="shared" si="16"/>
        <v>1854</v>
      </c>
      <c r="AA61" s="5">
        <f t="shared" si="10"/>
        <v>7415</v>
      </c>
      <c r="AB61" s="5">
        <f t="shared" si="10"/>
        <v>4</v>
      </c>
      <c r="AC61" s="5">
        <f t="shared" si="1"/>
        <v>1854</v>
      </c>
      <c r="AD61" s="7">
        <v>1</v>
      </c>
    </row>
    <row r="62" spans="1:30" x14ac:dyDescent="0.2">
      <c r="A62" s="6">
        <v>36942</v>
      </c>
      <c r="C62" s="5">
        <v>2749</v>
      </c>
      <c r="D62" s="5">
        <v>1</v>
      </c>
      <c r="E62" s="5">
        <f t="shared" si="11"/>
        <v>0</v>
      </c>
      <c r="G62" s="5">
        <v>1556</v>
      </c>
      <c r="H62" s="5">
        <v>1</v>
      </c>
      <c r="I62" s="5">
        <f t="shared" si="12"/>
        <v>0</v>
      </c>
      <c r="L62" s="5">
        <v>0</v>
      </c>
      <c r="M62" s="5">
        <f t="shared" si="13"/>
        <v>2144</v>
      </c>
      <c r="O62" s="5">
        <v>1803</v>
      </c>
      <c r="P62" s="5">
        <v>1</v>
      </c>
      <c r="Q62" s="5">
        <f t="shared" si="14"/>
        <v>0</v>
      </c>
      <c r="S62" s="5">
        <v>2466</v>
      </c>
      <c r="T62" s="5">
        <v>1</v>
      </c>
      <c r="U62" s="5">
        <f t="shared" si="15"/>
        <v>0</v>
      </c>
      <c r="X62" s="5">
        <v>0</v>
      </c>
      <c r="Y62" s="5">
        <f t="shared" si="16"/>
        <v>2144</v>
      </c>
      <c r="AA62" s="5">
        <f t="shared" si="10"/>
        <v>8574</v>
      </c>
      <c r="AB62" s="5">
        <f t="shared" si="10"/>
        <v>4</v>
      </c>
      <c r="AC62" s="5">
        <f t="shared" si="1"/>
        <v>2144</v>
      </c>
      <c r="AD62" s="7">
        <v>1</v>
      </c>
    </row>
    <row r="63" spans="1:30" x14ac:dyDescent="0.2">
      <c r="A63" s="6">
        <v>36956</v>
      </c>
      <c r="C63" s="5">
        <v>1587</v>
      </c>
      <c r="D63" s="5">
        <v>1</v>
      </c>
      <c r="E63" s="5">
        <f t="shared" si="11"/>
        <v>0</v>
      </c>
      <c r="G63" s="5">
        <v>1836</v>
      </c>
      <c r="H63" s="5">
        <v>1</v>
      </c>
      <c r="I63" s="5">
        <f t="shared" si="12"/>
        <v>0</v>
      </c>
      <c r="K63" s="5">
        <v>957</v>
      </c>
      <c r="L63" s="5">
        <v>1</v>
      </c>
      <c r="M63" s="5">
        <f t="shared" si="13"/>
        <v>0</v>
      </c>
      <c r="O63" s="5">
        <v>1283</v>
      </c>
      <c r="P63" s="5">
        <v>1</v>
      </c>
      <c r="Q63" s="5">
        <f t="shared" si="14"/>
        <v>0</v>
      </c>
      <c r="S63" s="5">
        <v>1043</v>
      </c>
      <c r="T63" s="5">
        <v>1</v>
      </c>
      <c r="U63" s="5">
        <f t="shared" si="15"/>
        <v>0</v>
      </c>
      <c r="W63" s="5">
        <v>715</v>
      </c>
      <c r="X63" s="5">
        <v>1</v>
      </c>
      <c r="Y63" s="5">
        <f t="shared" si="16"/>
        <v>0</v>
      </c>
      <c r="AA63" s="5">
        <f t="shared" si="10"/>
        <v>7421</v>
      </c>
      <c r="AB63" s="5">
        <f t="shared" si="10"/>
        <v>6</v>
      </c>
      <c r="AC63" s="5">
        <f t="shared" si="1"/>
        <v>1237</v>
      </c>
      <c r="AD63" s="7">
        <v>1</v>
      </c>
    </row>
    <row r="64" spans="1:30" x14ac:dyDescent="0.2">
      <c r="A64" s="6">
        <v>36963</v>
      </c>
      <c r="C64" s="5">
        <v>1303</v>
      </c>
      <c r="D64" s="5">
        <v>1</v>
      </c>
      <c r="E64" s="5">
        <f t="shared" si="11"/>
        <v>0</v>
      </c>
      <c r="G64" s="5">
        <v>1886</v>
      </c>
      <c r="H64" s="5">
        <v>1</v>
      </c>
      <c r="I64" s="5">
        <f t="shared" si="12"/>
        <v>0</v>
      </c>
      <c r="K64" s="5">
        <v>1476</v>
      </c>
      <c r="L64" s="5">
        <v>1</v>
      </c>
      <c r="M64" s="5">
        <f t="shared" si="13"/>
        <v>0</v>
      </c>
      <c r="O64" s="5">
        <v>826</v>
      </c>
      <c r="P64" s="5">
        <v>1</v>
      </c>
      <c r="Q64" s="5">
        <f t="shared" si="14"/>
        <v>0</v>
      </c>
      <c r="S64" s="5">
        <v>1373</v>
      </c>
      <c r="T64" s="5">
        <v>1</v>
      </c>
      <c r="U64" s="5">
        <f t="shared" si="15"/>
        <v>0</v>
      </c>
      <c r="X64" s="5">
        <v>0</v>
      </c>
      <c r="Y64" s="5">
        <f t="shared" si="16"/>
        <v>1373</v>
      </c>
      <c r="AA64" s="5">
        <f t="shared" si="10"/>
        <v>6864</v>
      </c>
      <c r="AB64" s="5">
        <f t="shared" si="10"/>
        <v>5</v>
      </c>
      <c r="AC64" s="5">
        <f t="shared" si="1"/>
        <v>1373</v>
      </c>
      <c r="AD64" s="7">
        <v>1</v>
      </c>
    </row>
    <row r="65" spans="1:30" x14ac:dyDescent="0.2">
      <c r="A65" s="6">
        <v>36970</v>
      </c>
      <c r="C65" s="5">
        <v>810</v>
      </c>
      <c r="D65" s="5">
        <v>1</v>
      </c>
      <c r="E65" s="5">
        <f t="shared" si="11"/>
        <v>0</v>
      </c>
      <c r="G65" s="5">
        <v>591</v>
      </c>
      <c r="H65" s="5">
        <v>1</v>
      </c>
      <c r="I65" s="5">
        <f t="shared" si="12"/>
        <v>0</v>
      </c>
      <c r="L65" s="5">
        <v>0</v>
      </c>
      <c r="M65" s="5">
        <f t="shared" si="13"/>
        <v>780</v>
      </c>
      <c r="O65" s="5">
        <v>709</v>
      </c>
      <c r="P65" s="5">
        <v>1</v>
      </c>
      <c r="Q65" s="5">
        <f t="shared" si="14"/>
        <v>0</v>
      </c>
      <c r="S65" s="5">
        <v>635</v>
      </c>
      <c r="T65" s="5">
        <v>1</v>
      </c>
      <c r="U65" s="5">
        <f t="shared" si="15"/>
        <v>0</v>
      </c>
      <c r="W65" s="5">
        <v>1156</v>
      </c>
      <c r="X65" s="5">
        <v>1</v>
      </c>
      <c r="Y65" s="5">
        <f t="shared" si="16"/>
        <v>0</v>
      </c>
      <c r="AA65" s="5">
        <f t="shared" si="10"/>
        <v>3901</v>
      </c>
      <c r="AB65" s="5">
        <f t="shared" si="10"/>
        <v>5</v>
      </c>
      <c r="AC65" s="5">
        <f t="shared" si="1"/>
        <v>780</v>
      </c>
      <c r="AD65" s="7">
        <v>1</v>
      </c>
    </row>
    <row r="66" spans="1:30" x14ac:dyDescent="0.2">
      <c r="A66" s="6">
        <v>36977</v>
      </c>
      <c r="C66" s="5">
        <v>1232</v>
      </c>
      <c r="D66" s="5">
        <v>1</v>
      </c>
      <c r="E66" s="5">
        <f t="shared" si="11"/>
        <v>0</v>
      </c>
      <c r="G66" s="5">
        <v>1984</v>
      </c>
      <c r="H66" s="5">
        <v>1</v>
      </c>
      <c r="I66" s="5">
        <f t="shared" si="12"/>
        <v>0</v>
      </c>
      <c r="K66" s="5">
        <v>762</v>
      </c>
      <c r="L66" s="5">
        <v>1</v>
      </c>
      <c r="M66" s="5">
        <f t="shared" si="13"/>
        <v>0</v>
      </c>
      <c r="O66" s="5">
        <v>702</v>
      </c>
      <c r="P66" s="5">
        <v>1</v>
      </c>
      <c r="Q66" s="5">
        <f t="shared" si="14"/>
        <v>0</v>
      </c>
      <c r="S66" s="5">
        <v>1100</v>
      </c>
      <c r="T66" s="5">
        <v>1</v>
      </c>
      <c r="U66" s="5">
        <f t="shared" si="15"/>
        <v>0</v>
      </c>
      <c r="W66" s="5">
        <v>1179</v>
      </c>
      <c r="X66" s="5">
        <v>1</v>
      </c>
      <c r="Y66" s="5">
        <f t="shared" si="16"/>
        <v>0</v>
      </c>
      <c r="AA66" s="5">
        <f t="shared" si="10"/>
        <v>6959</v>
      </c>
      <c r="AB66" s="5">
        <f t="shared" si="10"/>
        <v>6</v>
      </c>
      <c r="AC66" s="5">
        <f t="shared" si="1"/>
        <v>1160</v>
      </c>
      <c r="AD66" s="7">
        <v>1</v>
      </c>
    </row>
    <row r="67" spans="1:30" x14ac:dyDescent="0.2">
      <c r="A67" s="6">
        <v>36984</v>
      </c>
      <c r="C67" s="5">
        <v>1422</v>
      </c>
      <c r="D67" s="5">
        <v>1</v>
      </c>
      <c r="E67" s="5">
        <f t="shared" si="11"/>
        <v>0</v>
      </c>
      <c r="G67" s="5">
        <v>2069</v>
      </c>
      <c r="H67" s="5">
        <v>1</v>
      </c>
      <c r="I67" s="5">
        <f t="shared" si="12"/>
        <v>0</v>
      </c>
      <c r="K67" s="5">
        <v>1337</v>
      </c>
      <c r="L67" s="5">
        <v>1</v>
      </c>
      <c r="M67" s="5">
        <f t="shared" si="13"/>
        <v>0</v>
      </c>
      <c r="O67" s="5">
        <v>1362</v>
      </c>
      <c r="P67" s="5">
        <v>1</v>
      </c>
      <c r="Q67" s="5">
        <f t="shared" si="14"/>
        <v>0</v>
      </c>
      <c r="T67" s="5">
        <v>0</v>
      </c>
      <c r="U67" s="5">
        <f t="shared" si="15"/>
        <v>1376</v>
      </c>
      <c r="W67" s="5">
        <v>691</v>
      </c>
      <c r="X67" s="5">
        <v>1</v>
      </c>
      <c r="Y67" s="5">
        <f t="shared" si="16"/>
        <v>0</v>
      </c>
      <c r="AA67" s="5">
        <f t="shared" si="10"/>
        <v>6881</v>
      </c>
      <c r="AB67" s="5">
        <f t="shared" si="10"/>
        <v>5</v>
      </c>
      <c r="AC67" s="5">
        <f t="shared" si="1"/>
        <v>1376</v>
      </c>
      <c r="AD67" s="7">
        <v>1</v>
      </c>
    </row>
    <row r="68" spans="1:30" x14ac:dyDescent="0.2">
      <c r="A68" s="6">
        <v>36991</v>
      </c>
      <c r="C68" s="5">
        <v>1471</v>
      </c>
      <c r="D68" s="5">
        <v>1</v>
      </c>
      <c r="E68" s="5">
        <f t="shared" si="11"/>
        <v>0</v>
      </c>
      <c r="G68" s="5">
        <v>2943</v>
      </c>
      <c r="H68" s="5">
        <v>1</v>
      </c>
      <c r="I68" s="5">
        <f t="shared" si="12"/>
        <v>0</v>
      </c>
      <c r="K68" s="5">
        <v>2171</v>
      </c>
      <c r="L68" s="5">
        <v>1</v>
      </c>
      <c r="M68" s="5">
        <f t="shared" si="13"/>
        <v>0</v>
      </c>
      <c r="O68" s="5">
        <v>1764</v>
      </c>
      <c r="P68" s="5">
        <v>1</v>
      </c>
      <c r="Q68" s="5">
        <f t="shared" si="14"/>
        <v>0</v>
      </c>
      <c r="T68" s="5">
        <v>0</v>
      </c>
      <c r="U68" s="5">
        <f t="shared" si="15"/>
        <v>2087</v>
      </c>
      <c r="X68" s="5">
        <v>0</v>
      </c>
      <c r="Y68" s="5">
        <f t="shared" si="16"/>
        <v>2087</v>
      </c>
      <c r="AA68" s="5">
        <f t="shared" si="10"/>
        <v>8349</v>
      </c>
      <c r="AB68" s="5">
        <f t="shared" si="10"/>
        <v>4</v>
      </c>
      <c r="AC68" s="5">
        <f t="shared" ref="AC68:AC131" si="17">AA68/AB68</f>
        <v>2087</v>
      </c>
      <c r="AD68" s="7">
        <v>1</v>
      </c>
    </row>
    <row r="69" spans="1:30" x14ac:dyDescent="0.2">
      <c r="A69" s="6">
        <v>36998</v>
      </c>
      <c r="C69" s="5">
        <v>1780</v>
      </c>
      <c r="D69" s="5">
        <v>1</v>
      </c>
      <c r="E69" s="5">
        <f t="shared" si="11"/>
        <v>0</v>
      </c>
      <c r="G69" s="5">
        <v>2047</v>
      </c>
      <c r="H69" s="5">
        <v>1</v>
      </c>
      <c r="I69" s="5">
        <f t="shared" si="12"/>
        <v>0</v>
      </c>
      <c r="L69" s="5">
        <v>0</v>
      </c>
      <c r="M69" s="5">
        <f t="shared" si="13"/>
        <v>1993</v>
      </c>
      <c r="O69" s="5">
        <v>2309</v>
      </c>
      <c r="P69" s="5">
        <v>1</v>
      </c>
      <c r="Q69" s="5">
        <f t="shared" si="14"/>
        <v>0</v>
      </c>
      <c r="S69" s="5">
        <v>1837</v>
      </c>
      <c r="T69" s="5">
        <v>1</v>
      </c>
      <c r="U69" s="5">
        <f t="shared" si="15"/>
        <v>0</v>
      </c>
      <c r="X69" s="5">
        <v>0</v>
      </c>
      <c r="Y69" s="5">
        <f t="shared" si="16"/>
        <v>1993</v>
      </c>
      <c r="AA69" s="5">
        <f t="shared" si="10"/>
        <v>7973</v>
      </c>
      <c r="AB69" s="5">
        <f t="shared" si="10"/>
        <v>4</v>
      </c>
      <c r="AC69" s="5">
        <f t="shared" si="17"/>
        <v>1993</v>
      </c>
      <c r="AD69" s="7">
        <v>1</v>
      </c>
    </row>
    <row r="70" spans="1:30" x14ac:dyDescent="0.2">
      <c r="A70" s="6">
        <v>37005</v>
      </c>
      <c r="C70" s="5">
        <v>2044</v>
      </c>
      <c r="D70" s="5">
        <v>1</v>
      </c>
      <c r="E70" s="5">
        <f t="shared" si="11"/>
        <v>0</v>
      </c>
      <c r="G70" s="5">
        <v>702</v>
      </c>
      <c r="H70" s="5">
        <v>1</v>
      </c>
      <c r="I70" s="5">
        <f t="shared" si="12"/>
        <v>0</v>
      </c>
      <c r="K70" s="5">
        <v>1968</v>
      </c>
      <c r="L70" s="5">
        <v>1</v>
      </c>
      <c r="M70" s="5">
        <f t="shared" si="13"/>
        <v>0</v>
      </c>
      <c r="O70" s="5">
        <v>2140</v>
      </c>
      <c r="P70" s="5">
        <v>1</v>
      </c>
      <c r="Q70" s="5">
        <f t="shared" si="14"/>
        <v>0</v>
      </c>
      <c r="S70" s="5">
        <v>1718</v>
      </c>
      <c r="T70" s="5">
        <v>1</v>
      </c>
      <c r="U70" s="5">
        <f t="shared" si="15"/>
        <v>0</v>
      </c>
      <c r="W70" s="5">
        <v>1762</v>
      </c>
      <c r="X70" s="5">
        <v>1</v>
      </c>
      <c r="Y70" s="5">
        <f t="shared" si="16"/>
        <v>0</v>
      </c>
      <c r="AA70" s="5">
        <f t="shared" si="10"/>
        <v>10334</v>
      </c>
      <c r="AB70" s="5">
        <f t="shared" si="10"/>
        <v>6</v>
      </c>
      <c r="AC70" s="5">
        <f t="shared" si="17"/>
        <v>1722</v>
      </c>
      <c r="AD70" s="7">
        <v>1</v>
      </c>
    </row>
    <row r="71" spans="1:30" x14ac:dyDescent="0.2">
      <c r="A71" s="6">
        <v>37019</v>
      </c>
      <c r="C71" s="5">
        <v>3019</v>
      </c>
      <c r="D71" s="5">
        <v>1</v>
      </c>
      <c r="E71" s="5">
        <f t="shared" si="11"/>
        <v>0</v>
      </c>
      <c r="G71" s="5">
        <v>1660</v>
      </c>
      <c r="H71" s="5">
        <v>1</v>
      </c>
      <c r="I71" s="5">
        <f t="shared" si="12"/>
        <v>0</v>
      </c>
      <c r="K71" s="5">
        <v>2257</v>
      </c>
      <c r="L71" s="5">
        <v>1</v>
      </c>
      <c r="M71" s="5">
        <f t="shared" si="13"/>
        <v>0</v>
      </c>
      <c r="O71" s="5">
        <v>1194</v>
      </c>
      <c r="P71" s="5">
        <v>1</v>
      </c>
      <c r="Q71" s="5">
        <f t="shared" si="14"/>
        <v>0</v>
      </c>
      <c r="S71" s="5">
        <v>1247</v>
      </c>
      <c r="T71" s="5">
        <v>1</v>
      </c>
      <c r="U71" s="5">
        <f t="shared" si="15"/>
        <v>0</v>
      </c>
      <c r="X71" s="5">
        <v>0</v>
      </c>
      <c r="Y71" s="5">
        <f t="shared" si="16"/>
        <v>1875</v>
      </c>
      <c r="AA71" s="5">
        <f t="shared" ref="AA71:AB102" si="18">C71+G71+K71+O71+S71+W71</f>
        <v>9377</v>
      </c>
      <c r="AB71" s="5">
        <f t="shared" si="18"/>
        <v>5</v>
      </c>
      <c r="AC71" s="5">
        <f t="shared" si="17"/>
        <v>1875</v>
      </c>
      <c r="AD71" s="7">
        <v>1</v>
      </c>
    </row>
    <row r="72" spans="1:30" x14ac:dyDescent="0.2">
      <c r="A72" s="6">
        <v>37033</v>
      </c>
      <c r="C72" s="5">
        <v>1850</v>
      </c>
      <c r="D72" s="5">
        <v>1</v>
      </c>
      <c r="E72" s="5">
        <f t="shared" si="11"/>
        <v>0</v>
      </c>
      <c r="G72" s="5">
        <v>990</v>
      </c>
      <c r="H72" s="5">
        <v>1</v>
      </c>
      <c r="I72" s="5">
        <f t="shared" si="12"/>
        <v>0</v>
      </c>
      <c r="K72" s="5">
        <v>1440</v>
      </c>
      <c r="L72" s="5">
        <v>1</v>
      </c>
      <c r="M72" s="5">
        <f t="shared" si="13"/>
        <v>0</v>
      </c>
      <c r="O72" s="5">
        <v>1749</v>
      </c>
      <c r="P72" s="5">
        <v>1</v>
      </c>
      <c r="Q72" s="5">
        <f t="shared" si="14"/>
        <v>0</v>
      </c>
      <c r="T72" s="5">
        <v>0</v>
      </c>
      <c r="U72" s="5">
        <f t="shared" si="15"/>
        <v>1507</v>
      </c>
      <c r="X72" s="5">
        <v>0</v>
      </c>
      <c r="Y72" s="5">
        <f t="shared" si="16"/>
        <v>1507</v>
      </c>
      <c r="AA72" s="5">
        <f t="shared" si="18"/>
        <v>6029</v>
      </c>
      <c r="AB72" s="5">
        <f t="shared" si="18"/>
        <v>4</v>
      </c>
      <c r="AC72" s="5">
        <f t="shared" si="17"/>
        <v>1507</v>
      </c>
      <c r="AD72" s="7">
        <v>1</v>
      </c>
    </row>
    <row r="73" spans="1:30" x14ac:dyDescent="0.2">
      <c r="A73" s="6">
        <v>37040</v>
      </c>
      <c r="C73" s="5">
        <v>3181</v>
      </c>
      <c r="D73" s="5">
        <v>1</v>
      </c>
      <c r="E73" s="5">
        <f t="shared" si="11"/>
        <v>0</v>
      </c>
      <c r="G73" s="5">
        <v>2806</v>
      </c>
      <c r="H73" s="5">
        <v>1</v>
      </c>
      <c r="I73" s="5">
        <f t="shared" si="12"/>
        <v>0</v>
      </c>
      <c r="L73" s="5">
        <v>0</v>
      </c>
      <c r="M73" s="5">
        <f t="shared" si="13"/>
        <v>2623</v>
      </c>
      <c r="O73" s="5">
        <v>1883</v>
      </c>
      <c r="P73" s="5">
        <v>1</v>
      </c>
      <c r="Q73" s="5">
        <f t="shared" si="14"/>
        <v>0</v>
      </c>
      <c r="T73" s="5">
        <v>0</v>
      </c>
      <c r="U73" s="5">
        <f t="shared" si="15"/>
        <v>2623</v>
      </c>
      <c r="X73" s="5">
        <v>0</v>
      </c>
      <c r="Y73" s="5">
        <f t="shared" si="16"/>
        <v>2623</v>
      </c>
      <c r="AA73" s="5">
        <f t="shared" si="18"/>
        <v>7870</v>
      </c>
      <c r="AB73" s="5">
        <f t="shared" si="18"/>
        <v>3</v>
      </c>
      <c r="AC73" s="5">
        <f t="shared" si="17"/>
        <v>2623</v>
      </c>
      <c r="AD73" s="7">
        <v>1</v>
      </c>
    </row>
    <row r="74" spans="1:30" x14ac:dyDescent="0.2">
      <c r="A74" s="6">
        <v>37045</v>
      </c>
      <c r="C74" s="5">
        <v>2363</v>
      </c>
      <c r="D74" s="5">
        <v>1</v>
      </c>
      <c r="E74" s="5">
        <f t="shared" si="11"/>
        <v>0</v>
      </c>
      <c r="G74" s="5">
        <v>3085</v>
      </c>
      <c r="H74" s="5">
        <v>1</v>
      </c>
      <c r="I74" s="5">
        <f t="shared" si="12"/>
        <v>0</v>
      </c>
      <c r="L74" s="5">
        <v>0</v>
      </c>
      <c r="M74" s="5">
        <f t="shared" si="13"/>
        <v>2969</v>
      </c>
      <c r="O74" s="5">
        <v>3731</v>
      </c>
      <c r="P74" s="5">
        <v>1</v>
      </c>
      <c r="Q74" s="5">
        <f t="shared" si="14"/>
        <v>0</v>
      </c>
      <c r="S74" s="5">
        <v>2696</v>
      </c>
      <c r="T74" s="5">
        <v>1</v>
      </c>
      <c r="U74" s="5">
        <f t="shared" si="15"/>
        <v>0</v>
      </c>
      <c r="X74" s="5">
        <v>0</v>
      </c>
      <c r="Y74" s="5">
        <f t="shared" si="16"/>
        <v>2969</v>
      </c>
      <c r="AA74" s="5">
        <f t="shared" si="18"/>
        <v>11875</v>
      </c>
      <c r="AB74" s="5">
        <f t="shared" si="18"/>
        <v>4</v>
      </c>
      <c r="AC74" s="5">
        <f t="shared" si="17"/>
        <v>2969</v>
      </c>
      <c r="AD74" s="7">
        <v>1</v>
      </c>
    </row>
    <row r="75" spans="1:30" x14ac:dyDescent="0.2">
      <c r="A75" s="6">
        <v>37054</v>
      </c>
      <c r="C75" s="5">
        <v>2286</v>
      </c>
      <c r="D75" s="5">
        <v>1</v>
      </c>
      <c r="E75" s="5">
        <f t="shared" si="11"/>
        <v>0</v>
      </c>
      <c r="H75" s="5">
        <v>0</v>
      </c>
      <c r="I75" s="5">
        <f t="shared" si="12"/>
        <v>2694</v>
      </c>
      <c r="K75" s="5">
        <v>3267</v>
      </c>
      <c r="L75" s="5">
        <v>1</v>
      </c>
      <c r="M75" s="5">
        <f t="shared" si="13"/>
        <v>0</v>
      </c>
      <c r="O75" s="5">
        <v>2516</v>
      </c>
      <c r="P75" s="5">
        <v>1</v>
      </c>
      <c r="Q75" s="5">
        <f t="shared" si="14"/>
        <v>0</v>
      </c>
      <c r="S75" s="5">
        <v>2708</v>
      </c>
      <c r="T75" s="5">
        <v>1</v>
      </c>
      <c r="U75" s="5">
        <f t="shared" si="15"/>
        <v>0</v>
      </c>
      <c r="X75" s="5">
        <v>0</v>
      </c>
      <c r="Y75" s="5">
        <f t="shared" si="16"/>
        <v>2694</v>
      </c>
      <c r="AA75" s="5">
        <f t="shared" si="18"/>
        <v>10777</v>
      </c>
      <c r="AB75" s="5">
        <f t="shared" si="18"/>
        <v>4</v>
      </c>
      <c r="AC75" s="5">
        <f t="shared" si="17"/>
        <v>2694</v>
      </c>
      <c r="AD75" s="7">
        <v>1</v>
      </c>
    </row>
    <row r="76" spans="1:30" x14ac:dyDescent="0.2">
      <c r="A76" s="6">
        <v>37061</v>
      </c>
      <c r="C76" s="5">
        <v>2983</v>
      </c>
      <c r="D76" s="5">
        <v>1</v>
      </c>
      <c r="E76" s="5">
        <f t="shared" si="11"/>
        <v>0</v>
      </c>
      <c r="H76" s="5">
        <v>0</v>
      </c>
      <c r="I76" s="5">
        <f t="shared" si="12"/>
        <v>2243</v>
      </c>
      <c r="K76" s="5">
        <v>1533</v>
      </c>
      <c r="L76" s="5">
        <v>1</v>
      </c>
      <c r="M76" s="5">
        <f t="shared" si="13"/>
        <v>0</v>
      </c>
      <c r="O76" s="5">
        <v>2213</v>
      </c>
      <c r="P76" s="5">
        <v>1</v>
      </c>
      <c r="Q76" s="5">
        <f t="shared" si="14"/>
        <v>0</v>
      </c>
      <c r="T76" s="5">
        <v>0</v>
      </c>
      <c r="U76" s="5">
        <f t="shared" si="15"/>
        <v>2243</v>
      </c>
      <c r="X76" s="5">
        <v>0</v>
      </c>
      <c r="Y76" s="5">
        <f t="shared" si="16"/>
        <v>2243</v>
      </c>
      <c r="AA76" s="5">
        <f t="shared" si="18"/>
        <v>6729</v>
      </c>
      <c r="AB76" s="5">
        <f t="shared" si="18"/>
        <v>3</v>
      </c>
      <c r="AC76" s="5">
        <f t="shared" si="17"/>
        <v>2243</v>
      </c>
      <c r="AD76" s="7">
        <v>1</v>
      </c>
    </row>
    <row r="77" spans="1:30" x14ac:dyDescent="0.2">
      <c r="A77" s="6">
        <v>37068</v>
      </c>
      <c r="C77" s="5">
        <v>3068</v>
      </c>
      <c r="D77" s="5">
        <v>1</v>
      </c>
      <c r="E77" s="5">
        <f t="shared" si="11"/>
        <v>0</v>
      </c>
      <c r="G77" s="5">
        <v>1516</v>
      </c>
      <c r="H77" s="5">
        <v>1</v>
      </c>
      <c r="I77" s="5">
        <f t="shared" si="12"/>
        <v>0</v>
      </c>
      <c r="L77" s="5">
        <v>0</v>
      </c>
      <c r="M77" s="5">
        <f t="shared" si="13"/>
        <v>2369</v>
      </c>
      <c r="O77" s="5">
        <v>2523</v>
      </c>
      <c r="P77" s="5">
        <v>1</v>
      </c>
      <c r="Q77" s="5">
        <f t="shared" si="14"/>
        <v>0</v>
      </c>
      <c r="T77" s="5">
        <v>0</v>
      </c>
      <c r="U77" s="5">
        <f t="shared" si="15"/>
        <v>2369</v>
      </c>
      <c r="X77" s="5">
        <v>0</v>
      </c>
      <c r="Y77" s="5">
        <f t="shared" si="16"/>
        <v>2369</v>
      </c>
      <c r="AA77" s="5">
        <f t="shared" si="18"/>
        <v>7107</v>
      </c>
      <c r="AB77" s="5">
        <f t="shared" si="18"/>
        <v>3</v>
      </c>
      <c r="AC77" s="5">
        <f t="shared" si="17"/>
        <v>2369</v>
      </c>
      <c r="AD77" s="7">
        <v>1</v>
      </c>
    </row>
    <row r="78" spans="1:30" x14ac:dyDescent="0.2">
      <c r="A78" s="6">
        <v>37075</v>
      </c>
      <c r="C78" s="5">
        <v>944</v>
      </c>
      <c r="D78" s="5">
        <v>1</v>
      </c>
      <c r="E78" s="5">
        <f t="shared" si="11"/>
        <v>0</v>
      </c>
      <c r="G78" s="5">
        <v>1271</v>
      </c>
      <c r="H78" s="5">
        <v>1</v>
      </c>
      <c r="I78" s="5">
        <f t="shared" si="12"/>
        <v>0</v>
      </c>
      <c r="K78" s="5">
        <v>1225</v>
      </c>
      <c r="L78" s="5">
        <v>1</v>
      </c>
      <c r="M78" s="5">
        <f t="shared" si="13"/>
        <v>0</v>
      </c>
      <c r="O78" s="5">
        <v>1581</v>
      </c>
      <c r="P78" s="5">
        <v>1</v>
      </c>
      <c r="Q78" s="5">
        <f t="shared" si="14"/>
        <v>0</v>
      </c>
      <c r="S78" s="5">
        <v>1718</v>
      </c>
      <c r="T78" s="5">
        <v>1</v>
      </c>
      <c r="U78" s="5">
        <f t="shared" si="15"/>
        <v>0</v>
      </c>
      <c r="X78" s="5">
        <v>0</v>
      </c>
      <c r="Y78" s="5">
        <f t="shared" si="16"/>
        <v>1348</v>
      </c>
      <c r="AA78" s="5">
        <f t="shared" si="18"/>
        <v>6739</v>
      </c>
      <c r="AB78" s="5">
        <f t="shared" si="18"/>
        <v>5</v>
      </c>
      <c r="AC78" s="5">
        <f t="shared" si="17"/>
        <v>1348</v>
      </c>
      <c r="AD78" s="7">
        <v>1</v>
      </c>
    </row>
    <row r="79" spans="1:30" x14ac:dyDescent="0.2">
      <c r="A79" s="6">
        <v>37082</v>
      </c>
      <c r="C79" s="5">
        <v>1451</v>
      </c>
      <c r="D79" s="5">
        <v>1</v>
      </c>
      <c r="E79" s="5">
        <f t="shared" si="11"/>
        <v>0</v>
      </c>
      <c r="G79" s="5">
        <v>2720</v>
      </c>
      <c r="H79" s="5">
        <v>1</v>
      </c>
      <c r="I79" s="5">
        <f t="shared" si="12"/>
        <v>0</v>
      </c>
      <c r="K79" s="5">
        <v>1572</v>
      </c>
      <c r="L79" s="5">
        <v>1</v>
      </c>
      <c r="M79" s="5">
        <f t="shared" si="13"/>
        <v>0</v>
      </c>
      <c r="O79" s="5">
        <v>1657</v>
      </c>
      <c r="P79" s="5">
        <v>1</v>
      </c>
      <c r="Q79" s="5">
        <f t="shared" si="14"/>
        <v>0</v>
      </c>
      <c r="S79" s="5">
        <v>986</v>
      </c>
      <c r="T79" s="5">
        <v>1</v>
      </c>
      <c r="U79" s="5">
        <f t="shared" si="15"/>
        <v>0</v>
      </c>
      <c r="X79" s="5">
        <v>0</v>
      </c>
      <c r="Y79" s="5">
        <f t="shared" si="16"/>
        <v>1677</v>
      </c>
      <c r="AA79" s="5">
        <f t="shared" si="18"/>
        <v>8386</v>
      </c>
      <c r="AB79" s="5">
        <f t="shared" si="18"/>
        <v>5</v>
      </c>
      <c r="AC79" s="5">
        <f t="shared" si="17"/>
        <v>1677</v>
      </c>
      <c r="AD79" s="7">
        <v>1</v>
      </c>
    </row>
    <row r="80" spans="1:30" x14ac:dyDescent="0.2">
      <c r="A80" s="6" t="s">
        <v>13</v>
      </c>
      <c r="C80" s="5">
        <v>8385</v>
      </c>
      <c r="D80" s="5">
        <v>1</v>
      </c>
      <c r="E80" s="5">
        <f t="shared" si="11"/>
        <v>0</v>
      </c>
      <c r="G80" s="26">
        <v>7340</v>
      </c>
      <c r="H80" s="5">
        <v>1</v>
      </c>
      <c r="I80" s="5">
        <f t="shared" si="12"/>
        <v>0</v>
      </c>
      <c r="K80" s="5">
        <v>8472</v>
      </c>
      <c r="L80" s="5">
        <v>1</v>
      </c>
      <c r="M80" s="5">
        <f t="shared" si="13"/>
        <v>0</v>
      </c>
      <c r="O80" s="5">
        <v>8137</v>
      </c>
      <c r="P80" s="5">
        <v>1</v>
      </c>
      <c r="Q80" s="5">
        <f t="shared" si="14"/>
        <v>0</v>
      </c>
      <c r="S80" s="5">
        <v>8741</v>
      </c>
      <c r="T80" s="5">
        <v>1</v>
      </c>
      <c r="U80" s="5">
        <f t="shared" si="15"/>
        <v>0</v>
      </c>
      <c r="W80" s="5">
        <v>7984</v>
      </c>
      <c r="X80" s="5">
        <v>1</v>
      </c>
      <c r="Y80" s="5">
        <f t="shared" si="16"/>
        <v>0</v>
      </c>
      <c r="AA80" s="5">
        <f t="shared" si="18"/>
        <v>49059</v>
      </c>
      <c r="AB80" s="5">
        <f t="shared" si="18"/>
        <v>6</v>
      </c>
      <c r="AC80" s="5">
        <f t="shared" si="17"/>
        <v>8177</v>
      </c>
      <c r="AD80" s="7">
        <v>1</v>
      </c>
    </row>
    <row r="81" spans="1:30" x14ac:dyDescent="0.2">
      <c r="A81" s="6">
        <v>37089</v>
      </c>
      <c r="C81" s="5">
        <v>2529</v>
      </c>
      <c r="D81" s="5">
        <v>1</v>
      </c>
      <c r="E81" s="5">
        <f t="shared" si="11"/>
        <v>0</v>
      </c>
      <c r="G81" s="5">
        <v>1680</v>
      </c>
      <c r="H81" s="5">
        <v>1</v>
      </c>
      <c r="I81" s="5">
        <f t="shared" si="12"/>
        <v>0</v>
      </c>
      <c r="L81" s="5">
        <v>0</v>
      </c>
      <c r="M81" s="5">
        <f t="shared" si="13"/>
        <v>2131</v>
      </c>
      <c r="O81" s="5">
        <v>1281</v>
      </c>
      <c r="P81" s="5">
        <v>1</v>
      </c>
      <c r="Q81" s="5">
        <f t="shared" si="14"/>
        <v>0</v>
      </c>
      <c r="S81" s="5">
        <v>3034</v>
      </c>
      <c r="T81" s="5">
        <v>1</v>
      </c>
      <c r="U81" s="5">
        <f t="shared" si="15"/>
        <v>0</v>
      </c>
      <c r="X81" s="5">
        <v>0</v>
      </c>
      <c r="Y81" s="5">
        <f t="shared" si="16"/>
        <v>2131</v>
      </c>
      <c r="AA81" s="5">
        <f t="shared" si="18"/>
        <v>8524</v>
      </c>
      <c r="AB81" s="5">
        <f t="shared" si="18"/>
        <v>4</v>
      </c>
      <c r="AC81" s="5">
        <f t="shared" si="17"/>
        <v>2131</v>
      </c>
      <c r="AD81" s="7">
        <v>1</v>
      </c>
    </row>
    <row r="82" spans="1:30" x14ac:dyDescent="0.2">
      <c r="A82" s="6">
        <v>37096</v>
      </c>
      <c r="C82" s="5">
        <v>1133</v>
      </c>
      <c r="D82" s="5">
        <v>1</v>
      </c>
      <c r="E82" s="5">
        <f t="shared" si="11"/>
        <v>0</v>
      </c>
      <c r="G82" s="5">
        <v>1797</v>
      </c>
      <c r="H82" s="5">
        <v>1</v>
      </c>
      <c r="I82" s="5">
        <f t="shared" si="12"/>
        <v>0</v>
      </c>
      <c r="K82" s="5">
        <v>1207</v>
      </c>
      <c r="L82" s="5">
        <v>1</v>
      </c>
      <c r="M82" s="5">
        <f t="shared" si="13"/>
        <v>0</v>
      </c>
      <c r="O82" s="5">
        <v>1610</v>
      </c>
      <c r="P82" s="5">
        <v>1</v>
      </c>
      <c r="Q82" s="5">
        <f t="shared" si="14"/>
        <v>0</v>
      </c>
      <c r="S82" s="5">
        <v>1621</v>
      </c>
      <c r="T82" s="5">
        <v>1</v>
      </c>
      <c r="U82" s="5">
        <f t="shared" si="15"/>
        <v>0</v>
      </c>
      <c r="X82" s="5">
        <v>0</v>
      </c>
      <c r="Y82" s="5">
        <f t="shared" si="16"/>
        <v>1474</v>
      </c>
      <c r="AA82" s="5">
        <f t="shared" si="18"/>
        <v>7368</v>
      </c>
      <c r="AB82" s="5">
        <f t="shared" si="18"/>
        <v>5</v>
      </c>
      <c r="AC82" s="5">
        <f t="shared" si="17"/>
        <v>1474</v>
      </c>
      <c r="AD82" s="7">
        <v>1</v>
      </c>
    </row>
    <row r="83" spans="1:30" x14ac:dyDescent="0.2">
      <c r="A83" s="6">
        <v>37103</v>
      </c>
      <c r="C83" s="5">
        <v>3114</v>
      </c>
      <c r="D83" s="5">
        <v>1</v>
      </c>
      <c r="E83" s="5">
        <f t="shared" si="11"/>
        <v>0</v>
      </c>
      <c r="G83" s="5">
        <v>1819</v>
      </c>
      <c r="H83" s="5">
        <v>1</v>
      </c>
      <c r="I83" s="5">
        <f t="shared" si="12"/>
        <v>0</v>
      </c>
      <c r="K83" s="5">
        <v>1955</v>
      </c>
      <c r="L83" s="5">
        <v>1</v>
      </c>
      <c r="M83" s="5">
        <f t="shared" si="13"/>
        <v>0</v>
      </c>
      <c r="O83" s="5">
        <v>2218</v>
      </c>
      <c r="P83" s="5">
        <v>1</v>
      </c>
      <c r="Q83" s="5">
        <f t="shared" si="14"/>
        <v>0</v>
      </c>
      <c r="S83" s="5">
        <v>897</v>
      </c>
      <c r="T83" s="5">
        <v>1</v>
      </c>
      <c r="U83" s="5">
        <f t="shared" si="15"/>
        <v>0</v>
      </c>
      <c r="X83" s="5">
        <v>0</v>
      </c>
      <c r="Y83" s="5">
        <f t="shared" si="16"/>
        <v>2001</v>
      </c>
      <c r="AA83" s="5">
        <f t="shared" si="18"/>
        <v>10003</v>
      </c>
      <c r="AB83" s="5">
        <f t="shared" si="18"/>
        <v>5</v>
      </c>
      <c r="AC83" s="5">
        <f t="shared" si="17"/>
        <v>2001</v>
      </c>
      <c r="AD83" s="7">
        <v>1</v>
      </c>
    </row>
    <row r="84" spans="1:30" x14ac:dyDescent="0.2">
      <c r="A84" s="6">
        <v>37110</v>
      </c>
      <c r="D84" s="5">
        <v>0</v>
      </c>
      <c r="E84" s="5">
        <f t="shared" si="11"/>
        <v>2544</v>
      </c>
      <c r="G84" s="5">
        <v>3500</v>
      </c>
      <c r="H84" s="5">
        <v>1</v>
      </c>
      <c r="I84" s="5">
        <f t="shared" si="12"/>
        <v>0</v>
      </c>
      <c r="L84" s="5">
        <v>0</v>
      </c>
      <c r="M84" s="5">
        <f t="shared" si="13"/>
        <v>2544</v>
      </c>
      <c r="O84" s="5">
        <v>2135</v>
      </c>
      <c r="P84" s="5">
        <v>1</v>
      </c>
      <c r="Q84" s="5">
        <f t="shared" si="14"/>
        <v>0</v>
      </c>
      <c r="S84" s="5">
        <v>1998</v>
      </c>
      <c r="T84" s="5">
        <v>1</v>
      </c>
      <c r="U84" s="5">
        <f t="shared" si="15"/>
        <v>0</v>
      </c>
      <c r="X84" s="5">
        <v>0</v>
      </c>
      <c r="Y84" s="5">
        <f t="shared" si="16"/>
        <v>2544</v>
      </c>
      <c r="AA84" s="5">
        <f t="shared" si="18"/>
        <v>7633</v>
      </c>
      <c r="AB84" s="5">
        <f t="shared" si="18"/>
        <v>3</v>
      </c>
      <c r="AC84" s="5">
        <f t="shared" si="17"/>
        <v>2544</v>
      </c>
      <c r="AD84" s="7">
        <v>1</v>
      </c>
    </row>
    <row r="85" spans="1:30" x14ac:dyDescent="0.2">
      <c r="A85" s="6">
        <v>37117</v>
      </c>
      <c r="C85" s="5">
        <v>2308</v>
      </c>
      <c r="D85" s="5">
        <v>1</v>
      </c>
      <c r="E85" s="5">
        <f t="shared" si="11"/>
        <v>0</v>
      </c>
      <c r="G85" s="5">
        <v>3920</v>
      </c>
      <c r="H85" s="5">
        <v>1</v>
      </c>
      <c r="I85" s="5">
        <f t="shared" si="12"/>
        <v>0</v>
      </c>
      <c r="K85" s="5">
        <v>2324</v>
      </c>
      <c r="L85" s="5">
        <v>1</v>
      </c>
      <c r="M85" s="5">
        <f t="shared" si="13"/>
        <v>0</v>
      </c>
      <c r="O85" s="5">
        <v>1822</v>
      </c>
      <c r="P85" s="5">
        <v>1</v>
      </c>
      <c r="Q85" s="5">
        <f t="shared" si="14"/>
        <v>0</v>
      </c>
      <c r="S85" s="5">
        <v>1858</v>
      </c>
      <c r="T85" s="5">
        <v>1</v>
      </c>
      <c r="U85" s="5">
        <f t="shared" si="15"/>
        <v>0</v>
      </c>
      <c r="X85" s="5">
        <v>0</v>
      </c>
      <c r="Y85" s="5">
        <f t="shared" si="16"/>
        <v>2446</v>
      </c>
      <c r="AA85" s="5">
        <f t="shared" si="18"/>
        <v>12232</v>
      </c>
      <c r="AB85" s="5">
        <f t="shared" si="18"/>
        <v>5</v>
      </c>
      <c r="AC85" s="5">
        <f t="shared" si="17"/>
        <v>2446</v>
      </c>
      <c r="AD85" s="7">
        <v>1</v>
      </c>
    </row>
    <row r="86" spans="1:30" x14ac:dyDescent="0.2">
      <c r="A86" s="6">
        <v>37131</v>
      </c>
      <c r="C86" s="5">
        <v>2427</v>
      </c>
      <c r="D86" s="5">
        <v>1</v>
      </c>
      <c r="E86" s="5">
        <f t="shared" si="11"/>
        <v>0</v>
      </c>
      <c r="H86" s="5">
        <v>0</v>
      </c>
      <c r="I86" s="5">
        <f t="shared" si="12"/>
        <v>2217</v>
      </c>
      <c r="L86" s="5">
        <v>0</v>
      </c>
      <c r="M86" s="5">
        <f t="shared" si="13"/>
        <v>2217</v>
      </c>
      <c r="O86" s="5">
        <v>2680</v>
      </c>
      <c r="P86" s="5">
        <v>1</v>
      </c>
      <c r="Q86" s="5">
        <f t="shared" si="14"/>
        <v>0</v>
      </c>
      <c r="T86" s="5">
        <v>0</v>
      </c>
      <c r="U86" s="5">
        <f t="shared" si="15"/>
        <v>2217</v>
      </c>
      <c r="W86" s="5">
        <v>1545</v>
      </c>
      <c r="X86" s="5">
        <v>1</v>
      </c>
      <c r="Y86" s="5">
        <f t="shared" si="16"/>
        <v>0</v>
      </c>
      <c r="AA86" s="5">
        <f t="shared" si="18"/>
        <v>6652</v>
      </c>
      <c r="AB86" s="5">
        <f t="shared" si="18"/>
        <v>3</v>
      </c>
      <c r="AC86" s="5">
        <f t="shared" si="17"/>
        <v>2217</v>
      </c>
      <c r="AD86" s="7">
        <v>1</v>
      </c>
    </row>
    <row r="87" spans="1:30" x14ac:dyDescent="0.2">
      <c r="A87" s="6">
        <v>37138</v>
      </c>
      <c r="C87" s="5">
        <v>2126</v>
      </c>
      <c r="D87" s="5">
        <v>1</v>
      </c>
      <c r="E87" s="5">
        <f t="shared" si="11"/>
        <v>0</v>
      </c>
      <c r="H87" s="5">
        <v>0</v>
      </c>
      <c r="I87" s="5">
        <f t="shared" si="12"/>
        <v>2162</v>
      </c>
      <c r="L87" s="5">
        <v>0</v>
      </c>
      <c r="M87" s="5">
        <f t="shared" si="13"/>
        <v>2162</v>
      </c>
      <c r="O87" s="5">
        <v>2532</v>
      </c>
      <c r="P87" s="5">
        <v>1</v>
      </c>
      <c r="Q87" s="5">
        <f t="shared" si="14"/>
        <v>0</v>
      </c>
      <c r="S87" s="5">
        <v>1829</v>
      </c>
      <c r="T87" s="5">
        <v>1</v>
      </c>
      <c r="U87" s="5">
        <f t="shared" si="15"/>
        <v>0</v>
      </c>
      <c r="X87" s="5">
        <v>0</v>
      </c>
      <c r="Y87" s="5">
        <f t="shared" si="16"/>
        <v>2162</v>
      </c>
      <c r="AA87" s="5">
        <f t="shared" si="18"/>
        <v>6487</v>
      </c>
      <c r="AB87" s="5">
        <f t="shared" si="18"/>
        <v>3</v>
      </c>
      <c r="AC87" s="5">
        <f t="shared" si="17"/>
        <v>2162</v>
      </c>
      <c r="AD87" s="7">
        <v>1</v>
      </c>
    </row>
    <row r="88" spans="1:30" x14ac:dyDescent="0.2">
      <c r="A88" s="6">
        <v>37145</v>
      </c>
      <c r="C88" s="5">
        <v>1544</v>
      </c>
      <c r="D88" s="5">
        <v>1</v>
      </c>
      <c r="E88" s="5">
        <f t="shared" si="11"/>
        <v>0</v>
      </c>
      <c r="G88" s="5">
        <v>1628</v>
      </c>
      <c r="H88" s="5">
        <v>1</v>
      </c>
      <c r="I88" s="5">
        <f t="shared" si="12"/>
        <v>0</v>
      </c>
      <c r="L88" s="5">
        <v>0</v>
      </c>
      <c r="M88" s="5">
        <f t="shared" si="13"/>
        <v>1517</v>
      </c>
      <c r="O88" s="5">
        <v>1761</v>
      </c>
      <c r="P88" s="5">
        <v>1</v>
      </c>
      <c r="Q88" s="5">
        <f t="shared" si="14"/>
        <v>0</v>
      </c>
      <c r="S88" s="5">
        <v>1133</v>
      </c>
      <c r="T88" s="5">
        <v>1</v>
      </c>
      <c r="U88" s="5">
        <f t="shared" si="15"/>
        <v>0</v>
      </c>
      <c r="X88" s="5">
        <v>0</v>
      </c>
      <c r="Y88" s="5">
        <f t="shared" si="16"/>
        <v>1517</v>
      </c>
      <c r="AA88" s="5">
        <f t="shared" si="18"/>
        <v>6066</v>
      </c>
      <c r="AB88" s="5">
        <f t="shared" si="18"/>
        <v>4</v>
      </c>
      <c r="AC88" s="5">
        <f t="shared" si="17"/>
        <v>1517</v>
      </c>
      <c r="AD88" s="7">
        <v>1</v>
      </c>
    </row>
    <row r="89" spans="1:30" x14ac:dyDescent="0.2">
      <c r="A89" s="6">
        <v>37152</v>
      </c>
      <c r="C89" s="5">
        <v>2434</v>
      </c>
      <c r="D89" s="5">
        <v>1</v>
      </c>
      <c r="E89" s="5">
        <f t="shared" si="11"/>
        <v>0</v>
      </c>
      <c r="G89" s="5">
        <v>1190</v>
      </c>
      <c r="H89" s="5">
        <v>1</v>
      </c>
      <c r="I89" s="5">
        <f t="shared" si="12"/>
        <v>0</v>
      </c>
      <c r="L89" s="5">
        <v>0</v>
      </c>
      <c r="M89" s="5">
        <f t="shared" si="13"/>
        <v>1583</v>
      </c>
      <c r="O89" s="5">
        <v>959</v>
      </c>
      <c r="P89" s="5">
        <v>1</v>
      </c>
      <c r="Q89" s="5">
        <f t="shared" si="14"/>
        <v>0</v>
      </c>
      <c r="S89" s="5">
        <v>1503</v>
      </c>
      <c r="T89" s="5">
        <v>1</v>
      </c>
      <c r="U89" s="5">
        <f t="shared" si="15"/>
        <v>0</v>
      </c>
      <c r="W89" s="5">
        <v>1828</v>
      </c>
      <c r="X89" s="5">
        <v>1</v>
      </c>
      <c r="Y89" s="5">
        <f t="shared" si="16"/>
        <v>0</v>
      </c>
      <c r="AA89" s="5">
        <f t="shared" si="18"/>
        <v>7914</v>
      </c>
      <c r="AB89" s="5">
        <f t="shared" si="18"/>
        <v>5</v>
      </c>
      <c r="AC89" s="5">
        <f t="shared" si="17"/>
        <v>1583</v>
      </c>
      <c r="AD89" s="7">
        <v>1</v>
      </c>
    </row>
    <row r="90" spans="1:30" x14ac:dyDescent="0.2">
      <c r="A90" s="6">
        <v>37159</v>
      </c>
      <c r="C90" s="5">
        <v>2159</v>
      </c>
      <c r="D90" s="5">
        <v>1</v>
      </c>
      <c r="E90" s="5">
        <f t="shared" si="11"/>
        <v>0</v>
      </c>
      <c r="G90" s="5">
        <v>2014</v>
      </c>
      <c r="H90" s="5">
        <v>1</v>
      </c>
      <c r="I90" s="5">
        <f t="shared" si="12"/>
        <v>0</v>
      </c>
      <c r="L90" s="5">
        <v>0</v>
      </c>
      <c r="M90" s="5">
        <f t="shared" si="13"/>
        <v>2050</v>
      </c>
      <c r="O90" s="5">
        <v>1698</v>
      </c>
      <c r="P90" s="5">
        <v>1</v>
      </c>
      <c r="Q90" s="5">
        <f t="shared" si="14"/>
        <v>0</v>
      </c>
      <c r="S90" s="5">
        <v>1545</v>
      </c>
      <c r="T90" s="5">
        <v>1</v>
      </c>
      <c r="U90" s="5">
        <f t="shared" si="15"/>
        <v>0</v>
      </c>
      <c r="W90" s="5">
        <v>2833</v>
      </c>
      <c r="X90" s="5">
        <v>1</v>
      </c>
      <c r="Y90" s="5">
        <f t="shared" si="16"/>
        <v>0</v>
      </c>
      <c r="AA90" s="5">
        <f t="shared" si="18"/>
        <v>10249</v>
      </c>
      <c r="AB90" s="5">
        <f t="shared" si="18"/>
        <v>5</v>
      </c>
      <c r="AC90" s="5">
        <f t="shared" si="17"/>
        <v>2050</v>
      </c>
      <c r="AD90" s="7">
        <v>1</v>
      </c>
    </row>
    <row r="91" spans="1:30" x14ac:dyDescent="0.2">
      <c r="A91" s="6">
        <v>37167</v>
      </c>
      <c r="C91" s="5">
        <v>1758</v>
      </c>
      <c r="D91" s="5">
        <v>1</v>
      </c>
      <c r="E91" s="5">
        <f t="shared" si="11"/>
        <v>0</v>
      </c>
      <c r="G91" s="5">
        <v>1427</v>
      </c>
      <c r="H91" s="5">
        <v>1</v>
      </c>
      <c r="I91" s="5">
        <f t="shared" si="12"/>
        <v>0</v>
      </c>
      <c r="L91" s="5">
        <v>0</v>
      </c>
      <c r="M91" s="5">
        <f t="shared" si="13"/>
        <v>1884</v>
      </c>
      <c r="O91" s="5">
        <v>2217</v>
      </c>
      <c r="P91" s="5">
        <v>1</v>
      </c>
      <c r="Q91" s="5">
        <f t="shared" si="14"/>
        <v>0</v>
      </c>
      <c r="S91" s="5">
        <v>2133</v>
      </c>
      <c r="T91" s="5">
        <v>1</v>
      </c>
      <c r="U91" s="5">
        <f t="shared" si="15"/>
        <v>0</v>
      </c>
      <c r="X91" s="5">
        <v>0</v>
      </c>
      <c r="Y91" s="5">
        <f t="shared" si="16"/>
        <v>1884</v>
      </c>
      <c r="AA91" s="5">
        <f t="shared" si="18"/>
        <v>7535</v>
      </c>
      <c r="AB91" s="5">
        <f t="shared" si="18"/>
        <v>4</v>
      </c>
      <c r="AC91" s="5">
        <f t="shared" si="17"/>
        <v>1884</v>
      </c>
      <c r="AD91" s="7">
        <v>1</v>
      </c>
    </row>
    <row r="92" spans="1:30" x14ac:dyDescent="0.2">
      <c r="A92" s="6">
        <v>37173</v>
      </c>
      <c r="C92" s="5">
        <v>1444</v>
      </c>
      <c r="D92" s="5">
        <v>1</v>
      </c>
      <c r="E92" s="5">
        <f t="shared" si="11"/>
        <v>0</v>
      </c>
      <c r="G92" s="5">
        <v>736</v>
      </c>
      <c r="H92" s="5">
        <v>1</v>
      </c>
      <c r="I92" s="5">
        <f t="shared" si="12"/>
        <v>0</v>
      </c>
      <c r="K92" s="5">
        <v>1580</v>
      </c>
      <c r="L92" s="5">
        <v>1</v>
      </c>
      <c r="M92" s="5">
        <f t="shared" si="13"/>
        <v>0</v>
      </c>
      <c r="O92" s="5">
        <v>2100</v>
      </c>
      <c r="P92" s="5">
        <v>1</v>
      </c>
      <c r="Q92" s="5">
        <f t="shared" si="14"/>
        <v>0</v>
      </c>
      <c r="S92" s="5">
        <v>1493</v>
      </c>
      <c r="T92" s="5">
        <v>1</v>
      </c>
      <c r="U92" s="5">
        <f t="shared" si="15"/>
        <v>0</v>
      </c>
      <c r="W92" s="5">
        <v>1479</v>
      </c>
      <c r="X92" s="5">
        <v>1</v>
      </c>
      <c r="Y92" s="5">
        <f t="shared" si="16"/>
        <v>0</v>
      </c>
      <c r="AA92" s="5">
        <f t="shared" si="18"/>
        <v>8832</v>
      </c>
      <c r="AB92" s="5">
        <f t="shared" si="18"/>
        <v>6</v>
      </c>
      <c r="AC92" s="5">
        <f t="shared" si="17"/>
        <v>1472</v>
      </c>
      <c r="AD92" s="7">
        <v>1</v>
      </c>
    </row>
    <row r="93" spans="1:30" x14ac:dyDescent="0.2">
      <c r="A93" s="6">
        <v>37187</v>
      </c>
      <c r="C93" s="5">
        <v>1997</v>
      </c>
      <c r="D93" s="5">
        <v>1</v>
      </c>
      <c r="E93" s="5">
        <f t="shared" si="11"/>
        <v>0</v>
      </c>
      <c r="G93" s="5">
        <v>1629</v>
      </c>
      <c r="H93" s="5">
        <v>1</v>
      </c>
      <c r="I93" s="5">
        <f t="shared" si="12"/>
        <v>0</v>
      </c>
      <c r="K93" s="5">
        <v>2257</v>
      </c>
      <c r="L93" s="5">
        <v>1</v>
      </c>
      <c r="M93" s="5">
        <f t="shared" si="13"/>
        <v>0</v>
      </c>
      <c r="O93" s="5">
        <v>1805</v>
      </c>
      <c r="P93" s="5">
        <v>1</v>
      </c>
      <c r="Q93" s="5">
        <f t="shared" si="14"/>
        <v>0</v>
      </c>
      <c r="S93" s="5">
        <v>1857</v>
      </c>
      <c r="T93" s="5">
        <v>1</v>
      </c>
      <c r="U93" s="5">
        <f t="shared" si="15"/>
        <v>0</v>
      </c>
      <c r="X93" s="5">
        <v>0</v>
      </c>
      <c r="Y93" s="5">
        <f t="shared" si="16"/>
        <v>1909</v>
      </c>
      <c r="AA93" s="5">
        <f t="shared" si="18"/>
        <v>9545</v>
      </c>
      <c r="AB93" s="5">
        <f t="shared" si="18"/>
        <v>5</v>
      </c>
      <c r="AC93" s="5">
        <f t="shared" si="17"/>
        <v>1909</v>
      </c>
      <c r="AD93" s="7">
        <v>1</v>
      </c>
    </row>
    <row r="94" spans="1:30" x14ac:dyDescent="0.2">
      <c r="A94" s="6">
        <v>37194</v>
      </c>
      <c r="C94" s="5">
        <v>1488</v>
      </c>
      <c r="D94" s="5">
        <v>1</v>
      </c>
      <c r="E94" s="5">
        <f t="shared" si="11"/>
        <v>0</v>
      </c>
      <c r="G94" s="5">
        <v>2484</v>
      </c>
      <c r="H94" s="5">
        <v>1</v>
      </c>
      <c r="I94" s="5">
        <f t="shared" si="12"/>
        <v>0</v>
      </c>
      <c r="L94" s="5">
        <v>0</v>
      </c>
      <c r="M94" s="5">
        <f t="shared" si="13"/>
        <v>1945</v>
      </c>
      <c r="O94" s="5">
        <v>1864</v>
      </c>
      <c r="P94" s="5">
        <v>1</v>
      </c>
      <c r="Q94" s="5">
        <f t="shared" si="14"/>
        <v>0</v>
      </c>
      <c r="T94" s="5">
        <v>0</v>
      </c>
      <c r="U94" s="5">
        <f t="shared" si="15"/>
        <v>1945</v>
      </c>
      <c r="X94" s="5">
        <v>0</v>
      </c>
      <c r="Y94" s="5">
        <f t="shared" si="16"/>
        <v>1945</v>
      </c>
      <c r="AA94" s="5">
        <f t="shared" si="18"/>
        <v>5836</v>
      </c>
      <c r="AB94" s="5">
        <f t="shared" si="18"/>
        <v>3</v>
      </c>
      <c r="AC94" s="5">
        <f t="shared" si="17"/>
        <v>1945</v>
      </c>
      <c r="AD94" s="7">
        <v>1</v>
      </c>
    </row>
    <row r="95" spans="1:30" x14ac:dyDescent="0.2">
      <c r="A95" s="6">
        <v>37201</v>
      </c>
      <c r="C95" s="5">
        <v>772</v>
      </c>
      <c r="D95" s="5">
        <v>1</v>
      </c>
      <c r="E95" s="5">
        <f t="shared" si="11"/>
        <v>0</v>
      </c>
      <c r="G95" s="5">
        <v>2049</v>
      </c>
      <c r="H95" s="5">
        <v>1</v>
      </c>
      <c r="I95" s="5">
        <f t="shared" si="12"/>
        <v>0</v>
      </c>
      <c r="K95" s="5">
        <v>2354</v>
      </c>
      <c r="L95" s="5">
        <v>1</v>
      </c>
      <c r="M95" s="5">
        <f t="shared" si="13"/>
        <v>0</v>
      </c>
      <c r="O95" s="5">
        <v>883</v>
      </c>
      <c r="P95" s="5">
        <v>1</v>
      </c>
      <c r="Q95" s="5">
        <f t="shared" si="14"/>
        <v>0</v>
      </c>
      <c r="S95" s="5">
        <v>1364</v>
      </c>
      <c r="T95" s="5">
        <v>1</v>
      </c>
      <c r="U95" s="5">
        <f t="shared" si="15"/>
        <v>0</v>
      </c>
      <c r="X95" s="5">
        <v>0</v>
      </c>
      <c r="Y95" s="5">
        <f t="shared" si="16"/>
        <v>1484</v>
      </c>
      <c r="AA95" s="5">
        <f t="shared" si="18"/>
        <v>7422</v>
      </c>
      <c r="AB95" s="5">
        <f t="shared" si="18"/>
        <v>5</v>
      </c>
      <c r="AC95" s="5">
        <f t="shared" si="17"/>
        <v>1484</v>
      </c>
      <c r="AD95" s="7">
        <v>1</v>
      </c>
    </row>
    <row r="96" spans="1:30" x14ac:dyDescent="0.2">
      <c r="A96" s="6">
        <v>37208</v>
      </c>
      <c r="C96" s="5">
        <v>1652</v>
      </c>
      <c r="D96" s="5">
        <v>1</v>
      </c>
      <c r="E96" s="5">
        <f t="shared" si="11"/>
        <v>0</v>
      </c>
      <c r="G96" s="5">
        <v>2126</v>
      </c>
      <c r="H96" s="5">
        <v>1</v>
      </c>
      <c r="I96" s="5">
        <f t="shared" si="12"/>
        <v>0</v>
      </c>
      <c r="K96" s="5">
        <v>2196</v>
      </c>
      <c r="L96" s="5">
        <v>1</v>
      </c>
      <c r="M96" s="5">
        <f t="shared" si="13"/>
        <v>0</v>
      </c>
      <c r="O96" s="5">
        <v>1602</v>
      </c>
      <c r="P96" s="5">
        <v>1</v>
      </c>
      <c r="Q96" s="5">
        <f t="shared" si="14"/>
        <v>0</v>
      </c>
      <c r="S96" s="5">
        <v>2557</v>
      </c>
      <c r="T96" s="5">
        <v>1</v>
      </c>
      <c r="U96" s="5">
        <f t="shared" si="15"/>
        <v>0</v>
      </c>
      <c r="X96" s="5">
        <v>0</v>
      </c>
      <c r="Y96" s="5">
        <f t="shared" si="16"/>
        <v>2027</v>
      </c>
      <c r="AA96" s="5">
        <f t="shared" si="18"/>
        <v>10133</v>
      </c>
      <c r="AB96" s="5">
        <f t="shared" si="18"/>
        <v>5</v>
      </c>
      <c r="AC96" s="5">
        <f t="shared" si="17"/>
        <v>2027</v>
      </c>
      <c r="AD96" s="7">
        <v>1</v>
      </c>
    </row>
    <row r="97" spans="1:30" x14ac:dyDescent="0.2">
      <c r="A97" s="6">
        <v>37215</v>
      </c>
      <c r="C97" s="5">
        <v>2004</v>
      </c>
      <c r="D97" s="5">
        <v>1</v>
      </c>
      <c r="E97" s="5">
        <f t="shared" si="11"/>
        <v>0</v>
      </c>
      <c r="G97" s="5">
        <v>1925</v>
      </c>
      <c r="H97" s="5">
        <v>1</v>
      </c>
      <c r="I97" s="5">
        <f t="shared" si="12"/>
        <v>0</v>
      </c>
      <c r="K97" s="5">
        <v>1796</v>
      </c>
      <c r="L97" s="5">
        <v>1</v>
      </c>
      <c r="M97" s="5">
        <f t="shared" si="13"/>
        <v>0</v>
      </c>
      <c r="O97" s="5">
        <v>1324</v>
      </c>
      <c r="P97" s="5">
        <v>1</v>
      </c>
      <c r="Q97" s="5">
        <f t="shared" si="14"/>
        <v>0</v>
      </c>
      <c r="S97" s="5">
        <v>1684</v>
      </c>
      <c r="T97" s="5">
        <v>1</v>
      </c>
      <c r="U97" s="5">
        <f t="shared" si="15"/>
        <v>0</v>
      </c>
      <c r="X97" s="5">
        <v>0</v>
      </c>
      <c r="Y97" s="5">
        <f t="shared" si="16"/>
        <v>1747</v>
      </c>
      <c r="AA97" s="5">
        <f t="shared" si="18"/>
        <v>8733</v>
      </c>
      <c r="AB97" s="5">
        <f t="shared" si="18"/>
        <v>5</v>
      </c>
      <c r="AC97" s="5">
        <f t="shared" si="17"/>
        <v>1747</v>
      </c>
      <c r="AD97" s="7">
        <v>1</v>
      </c>
    </row>
    <row r="98" spans="1:30" x14ac:dyDescent="0.2">
      <c r="A98" s="6">
        <v>37221</v>
      </c>
      <c r="C98" s="5">
        <v>1638</v>
      </c>
      <c r="D98" s="5">
        <v>1</v>
      </c>
      <c r="E98" s="5">
        <f t="shared" si="11"/>
        <v>0</v>
      </c>
      <c r="G98" s="5">
        <v>2366</v>
      </c>
      <c r="H98" s="5">
        <v>1</v>
      </c>
      <c r="I98" s="5">
        <f t="shared" si="12"/>
        <v>0</v>
      </c>
      <c r="L98" s="5">
        <v>0</v>
      </c>
      <c r="M98" s="5">
        <f t="shared" si="13"/>
        <v>2096</v>
      </c>
      <c r="O98" s="5">
        <v>2184</v>
      </c>
      <c r="P98" s="5">
        <v>1</v>
      </c>
      <c r="Q98" s="5">
        <f t="shared" si="14"/>
        <v>0</v>
      </c>
      <c r="S98" s="5">
        <v>2195</v>
      </c>
      <c r="T98" s="5">
        <v>1</v>
      </c>
      <c r="U98" s="5">
        <f t="shared" si="15"/>
        <v>0</v>
      </c>
      <c r="X98" s="5">
        <v>0</v>
      </c>
      <c r="Y98" s="5">
        <f t="shared" si="16"/>
        <v>2096</v>
      </c>
      <c r="AA98" s="5">
        <f t="shared" si="18"/>
        <v>8383</v>
      </c>
      <c r="AB98" s="5">
        <f t="shared" si="18"/>
        <v>4</v>
      </c>
      <c r="AC98" s="5">
        <f t="shared" si="17"/>
        <v>2096</v>
      </c>
      <c r="AD98" s="7">
        <v>1</v>
      </c>
    </row>
    <row r="99" spans="1:30" x14ac:dyDescent="0.2">
      <c r="A99" s="6">
        <v>37229</v>
      </c>
      <c r="C99" s="5">
        <v>1251</v>
      </c>
      <c r="D99" s="5">
        <v>1</v>
      </c>
      <c r="E99" s="5">
        <f t="shared" si="11"/>
        <v>0</v>
      </c>
      <c r="G99" s="5">
        <v>403</v>
      </c>
      <c r="H99" s="5">
        <v>1</v>
      </c>
      <c r="I99" s="5">
        <f t="shared" si="12"/>
        <v>0</v>
      </c>
      <c r="K99" s="5">
        <v>1563</v>
      </c>
      <c r="L99" s="5">
        <v>1</v>
      </c>
      <c r="M99" s="5">
        <f t="shared" si="13"/>
        <v>0</v>
      </c>
      <c r="O99" s="5">
        <v>1440</v>
      </c>
      <c r="P99" s="5">
        <v>1</v>
      </c>
      <c r="Q99" s="5">
        <f t="shared" si="14"/>
        <v>0</v>
      </c>
      <c r="S99" s="5">
        <v>1757</v>
      </c>
      <c r="T99" s="5">
        <v>1</v>
      </c>
      <c r="U99" s="5">
        <f t="shared" si="15"/>
        <v>0</v>
      </c>
      <c r="X99" s="5">
        <v>0</v>
      </c>
      <c r="Y99" s="5">
        <f t="shared" si="16"/>
        <v>1283</v>
      </c>
      <c r="AA99" s="5">
        <f t="shared" si="18"/>
        <v>6414</v>
      </c>
      <c r="AB99" s="5">
        <f t="shared" si="18"/>
        <v>5</v>
      </c>
      <c r="AC99" s="5">
        <f t="shared" si="17"/>
        <v>1283</v>
      </c>
      <c r="AD99" s="7">
        <v>1</v>
      </c>
    </row>
    <row r="100" spans="1:30" x14ac:dyDescent="0.2">
      <c r="A100" s="6">
        <v>37236</v>
      </c>
      <c r="C100" s="5">
        <v>1460</v>
      </c>
      <c r="D100" s="5">
        <v>1</v>
      </c>
      <c r="E100" s="5">
        <f t="shared" si="11"/>
        <v>0</v>
      </c>
      <c r="G100" s="5">
        <v>2250</v>
      </c>
      <c r="H100" s="5">
        <v>1</v>
      </c>
      <c r="I100" s="5">
        <f t="shared" si="12"/>
        <v>0</v>
      </c>
      <c r="K100" s="5">
        <v>1506</v>
      </c>
      <c r="L100" s="5">
        <v>1</v>
      </c>
      <c r="M100" s="5">
        <f t="shared" si="13"/>
        <v>0</v>
      </c>
      <c r="O100" s="5">
        <v>2756</v>
      </c>
      <c r="P100" s="5">
        <v>1</v>
      </c>
      <c r="Q100" s="5">
        <f t="shared" si="14"/>
        <v>0</v>
      </c>
      <c r="S100" s="5">
        <v>1832</v>
      </c>
      <c r="T100" s="5">
        <v>1</v>
      </c>
      <c r="U100" s="5">
        <f t="shared" si="15"/>
        <v>0</v>
      </c>
      <c r="X100" s="5">
        <v>0</v>
      </c>
      <c r="Y100" s="5">
        <f t="shared" si="16"/>
        <v>1961</v>
      </c>
      <c r="AA100" s="5">
        <f t="shared" si="18"/>
        <v>9804</v>
      </c>
      <c r="AB100" s="5">
        <f t="shared" si="18"/>
        <v>5</v>
      </c>
      <c r="AC100" s="5">
        <f t="shared" si="17"/>
        <v>1961</v>
      </c>
      <c r="AD100" s="7">
        <v>1</v>
      </c>
    </row>
    <row r="101" spans="1:30" x14ac:dyDescent="0.2">
      <c r="A101" s="6">
        <v>37243</v>
      </c>
      <c r="C101" s="5">
        <v>1925</v>
      </c>
      <c r="D101" s="5">
        <v>1</v>
      </c>
      <c r="E101" s="5">
        <f t="shared" si="11"/>
        <v>0</v>
      </c>
      <c r="G101" s="5">
        <v>2388</v>
      </c>
      <c r="H101" s="5">
        <v>1</v>
      </c>
      <c r="I101" s="5">
        <f t="shared" si="12"/>
        <v>0</v>
      </c>
      <c r="L101" s="5">
        <v>0</v>
      </c>
      <c r="M101" s="5">
        <f t="shared" si="13"/>
        <v>1892</v>
      </c>
      <c r="O101" s="5">
        <v>1744</v>
      </c>
      <c r="P101" s="5">
        <v>1</v>
      </c>
      <c r="Q101" s="5">
        <f t="shared" si="14"/>
        <v>0</v>
      </c>
      <c r="S101" s="5">
        <v>1512</v>
      </c>
      <c r="T101" s="5">
        <v>1</v>
      </c>
      <c r="U101" s="5">
        <f t="shared" si="15"/>
        <v>0</v>
      </c>
      <c r="X101" s="5">
        <v>0</v>
      </c>
      <c r="Y101" s="5">
        <f t="shared" si="16"/>
        <v>1892</v>
      </c>
      <c r="AA101" s="5">
        <f t="shared" si="18"/>
        <v>7569</v>
      </c>
      <c r="AB101" s="5">
        <f t="shared" si="18"/>
        <v>4</v>
      </c>
      <c r="AC101" s="5">
        <f t="shared" si="17"/>
        <v>1892</v>
      </c>
      <c r="AD101" s="7">
        <v>1</v>
      </c>
    </row>
    <row r="102" spans="1:30" x14ac:dyDescent="0.2">
      <c r="A102" s="6">
        <v>37253</v>
      </c>
      <c r="C102" s="5">
        <v>1914</v>
      </c>
      <c r="D102" s="5">
        <v>1</v>
      </c>
      <c r="E102" s="5">
        <f t="shared" si="11"/>
        <v>0</v>
      </c>
      <c r="G102" s="5">
        <v>4312</v>
      </c>
      <c r="H102" s="5">
        <v>1</v>
      </c>
      <c r="I102" s="5">
        <f t="shared" si="12"/>
        <v>0</v>
      </c>
      <c r="K102" s="5">
        <v>1509</v>
      </c>
      <c r="L102" s="5">
        <v>1</v>
      </c>
      <c r="M102" s="5">
        <f t="shared" si="13"/>
        <v>0</v>
      </c>
      <c r="O102" s="5">
        <v>1791</v>
      </c>
      <c r="P102" s="5">
        <v>1</v>
      </c>
      <c r="Q102" s="5">
        <f t="shared" si="14"/>
        <v>0</v>
      </c>
      <c r="S102" s="5">
        <v>2192</v>
      </c>
      <c r="T102" s="5">
        <v>1</v>
      </c>
      <c r="U102" s="5">
        <f t="shared" si="15"/>
        <v>0</v>
      </c>
      <c r="W102" s="5">
        <v>1261</v>
      </c>
      <c r="X102" s="5">
        <v>1</v>
      </c>
      <c r="Y102" s="5">
        <f t="shared" si="16"/>
        <v>0</v>
      </c>
      <c r="AA102" s="5">
        <f t="shared" si="18"/>
        <v>12979</v>
      </c>
      <c r="AB102" s="5">
        <f t="shared" si="18"/>
        <v>6</v>
      </c>
      <c r="AC102" s="5">
        <f t="shared" si="17"/>
        <v>2163</v>
      </c>
      <c r="AD102" s="7">
        <v>1</v>
      </c>
    </row>
    <row r="103" spans="1:30" x14ac:dyDescent="0.2">
      <c r="A103" s="6">
        <v>37257</v>
      </c>
      <c r="C103" s="5">
        <v>2155</v>
      </c>
      <c r="D103" s="5">
        <v>1</v>
      </c>
      <c r="E103" s="5">
        <f>IF(D103=0,$AC103,0)</f>
        <v>0</v>
      </c>
      <c r="G103" s="5">
        <v>1032</v>
      </c>
      <c r="H103" s="5">
        <v>1</v>
      </c>
      <c r="I103" s="5">
        <f>IF(H103=0,$AC103,0)</f>
        <v>0</v>
      </c>
      <c r="K103" s="5">
        <v>1572</v>
      </c>
      <c r="L103" s="5">
        <v>1</v>
      </c>
      <c r="M103" s="5">
        <f>IF(L103=0,$AC103,0)</f>
        <v>0</v>
      </c>
      <c r="O103" s="5">
        <v>622</v>
      </c>
      <c r="P103" s="5">
        <v>1</v>
      </c>
      <c r="Q103" s="5">
        <f>IF(P103=0,$AC103,0)</f>
        <v>0</v>
      </c>
      <c r="S103" s="5">
        <v>973</v>
      </c>
      <c r="T103" s="5">
        <v>1</v>
      </c>
      <c r="U103" s="5">
        <f>IF(T103=0,$AC103,0)</f>
        <v>0</v>
      </c>
      <c r="W103" s="5">
        <v>1305</v>
      </c>
      <c r="X103" s="5">
        <v>1</v>
      </c>
      <c r="Y103" s="5">
        <f>IF(X103=0,$AC103,0)</f>
        <v>0</v>
      </c>
      <c r="AA103" s="5">
        <f t="shared" ref="AA103:AB118" si="19">C103+G103+K103+O103+S103+W103</f>
        <v>7659</v>
      </c>
      <c r="AB103" s="5">
        <f t="shared" si="19"/>
        <v>6</v>
      </c>
      <c r="AC103" s="5">
        <f t="shared" si="17"/>
        <v>1277</v>
      </c>
      <c r="AD103" s="7">
        <v>1</v>
      </c>
    </row>
    <row r="104" spans="1:30" x14ac:dyDescent="0.2">
      <c r="A104" s="6">
        <v>37264</v>
      </c>
      <c r="C104" s="5">
        <v>952</v>
      </c>
      <c r="D104" s="5">
        <v>1</v>
      </c>
      <c r="E104" s="5">
        <f t="shared" ref="E104:E149" si="20">IF(D104=0,$AC104,0)</f>
        <v>0</v>
      </c>
      <c r="G104" s="5">
        <v>1690</v>
      </c>
      <c r="H104" s="5">
        <v>1</v>
      </c>
      <c r="I104" s="5">
        <f t="shared" ref="I104:I149" si="21">IF(H104=0,$AC104,0)</f>
        <v>0</v>
      </c>
      <c r="K104" s="5">
        <v>1157</v>
      </c>
      <c r="L104" s="5">
        <v>1</v>
      </c>
      <c r="M104" s="5">
        <f t="shared" ref="M104:M149" si="22">IF(L104=0,$AC104,0)</f>
        <v>0</v>
      </c>
      <c r="O104" s="5">
        <v>828</v>
      </c>
      <c r="P104" s="5">
        <v>1</v>
      </c>
      <c r="Q104" s="5">
        <f t="shared" ref="Q104:Q149" si="23">IF(P104=0,$AC104,0)</f>
        <v>0</v>
      </c>
      <c r="S104" s="5">
        <v>1539</v>
      </c>
      <c r="T104" s="5">
        <v>1</v>
      </c>
      <c r="U104" s="5">
        <f t="shared" ref="U104:U149" si="24">IF(T104=0,$AC104,0)</f>
        <v>0</v>
      </c>
      <c r="X104" s="5">
        <v>0</v>
      </c>
      <c r="Y104" s="5">
        <f t="shared" ref="Y104:Y149" si="25">IF(X104=0,$AC104,0)</f>
        <v>1233</v>
      </c>
      <c r="AA104" s="5">
        <f t="shared" si="19"/>
        <v>6166</v>
      </c>
      <c r="AB104" s="5">
        <f t="shared" si="19"/>
        <v>5</v>
      </c>
      <c r="AC104" s="5">
        <f t="shared" si="17"/>
        <v>1233</v>
      </c>
      <c r="AD104" s="7">
        <v>1</v>
      </c>
    </row>
    <row r="105" spans="1:30" x14ac:dyDescent="0.2">
      <c r="A105" s="6">
        <v>37271</v>
      </c>
      <c r="C105" s="5">
        <v>2704</v>
      </c>
      <c r="D105" s="5">
        <v>1</v>
      </c>
      <c r="E105" s="5">
        <f t="shared" si="20"/>
        <v>0</v>
      </c>
      <c r="G105" s="5">
        <v>2521</v>
      </c>
      <c r="H105" s="5">
        <v>1</v>
      </c>
      <c r="I105" s="5">
        <f t="shared" si="21"/>
        <v>0</v>
      </c>
      <c r="L105" s="5">
        <v>0</v>
      </c>
      <c r="M105" s="5">
        <f t="shared" si="22"/>
        <v>2111</v>
      </c>
      <c r="O105" s="5">
        <v>1233</v>
      </c>
      <c r="P105" s="5">
        <v>1</v>
      </c>
      <c r="Q105" s="5">
        <f t="shared" si="23"/>
        <v>0</v>
      </c>
      <c r="S105" s="5">
        <v>1985</v>
      </c>
      <c r="T105" s="5">
        <v>1</v>
      </c>
      <c r="U105" s="5">
        <f t="shared" si="24"/>
        <v>0</v>
      </c>
      <c r="X105" s="5">
        <v>0</v>
      </c>
      <c r="Y105" s="5">
        <f t="shared" si="25"/>
        <v>2111</v>
      </c>
      <c r="AA105" s="5">
        <f t="shared" si="19"/>
        <v>8443</v>
      </c>
      <c r="AB105" s="5">
        <f t="shared" si="19"/>
        <v>4</v>
      </c>
      <c r="AC105" s="5">
        <f t="shared" si="17"/>
        <v>2111</v>
      </c>
      <c r="AD105" s="7">
        <v>1</v>
      </c>
    </row>
    <row r="106" spans="1:30" x14ac:dyDescent="0.2">
      <c r="A106" s="6">
        <v>37278</v>
      </c>
      <c r="C106" s="5">
        <v>1952</v>
      </c>
      <c r="D106" s="5">
        <v>1</v>
      </c>
      <c r="E106" s="5">
        <f t="shared" si="20"/>
        <v>0</v>
      </c>
      <c r="G106" s="5">
        <v>2329</v>
      </c>
      <c r="H106" s="5">
        <v>1</v>
      </c>
      <c r="I106" s="5">
        <f t="shared" si="21"/>
        <v>0</v>
      </c>
      <c r="L106" s="5">
        <v>0</v>
      </c>
      <c r="M106" s="5">
        <f t="shared" si="22"/>
        <v>2334</v>
      </c>
      <c r="O106" s="5">
        <v>2777</v>
      </c>
      <c r="P106" s="5">
        <v>1</v>
      </c>
      <c r="Q106" s="5">
        <f t="shared" si="23"/>
        <v>0</v>
      </c>
      <c r="S106" s="5">
        <v>2276</v>
      </c>
      <c r="T106" s="5">
        <v>1</v>
      </c>
      <c r="U106" s="5">
        <f t="shared" si="24"/>
        <v>0</v>
      </c>
      <c r="X106" s="5">
        <v>0</v>
      </c>
      <c r="Y106" s="5">
        <f t="shared" si="25"/>
        <v>2334</v>
      </c>
      <c r="AA106" s="5">
        <f t="shared" si="19"/>
        <v>9334</v>
      </c>
      <c r="AB106" s="5">
        <f t="shared" si="19"/>
        <v>4</v>
      </c>
      <c r="AC106" s="5">
        <f t="shared" si="17"/>
        <v>2334</v>
      </c>
      <c r="AD106" s="7">
        <v>1</v>
      </c>
    </row>
    <row r="107" spans="1:30" x14ac:dyDescent="0.2">
      <c r="A107" s="6">
        <v>37285</v>
      </c>
      <c r="D107" s="5">
        <v>0</v>
      </c>
      <c r="E107" s="5">
        <f t="shared" si="20"/>
        <v>2385</v>
      </c>
      <c r="G107" s="5">
        <v>2342</v>
      </c>
      <c r="H107" s="5">
        <v>1</v>
      </c>
      <c r="I107" s="5">
        <f t="shared" si="21"/>
        <v>0</v>
      </c>
      <c r="L107" s="5">
        <v>0</v>
      </c>
      <c r="M107" s="5">
        <f t="shared" si="22"/>
        <v>2385</v>
      </c>
      <c r="O107" s="5">
        <v>2631</v>
      </c>
      <c r="P107" s="5">
        <v>1</v>
      </c>
      <c r="Q107" s="5">
        <f t="shared" si="23"/>
        <v>0</v>
      </c>
      <c r="S107" s="5">
        <v>2181</v>
      </c>
      <c r="T107" s="5">
        <v>1</v>
      </c>
      <c r="U107" s="5">
        <f t="shared" si="24"/>
        <v>0</v>
      </c>
      <c r="X107" s="5">
        <v>0</v>
      </c>
      <c r="Y107" s="5">
        <f t="shared" si="25"/>
        <v>2385</v>
      </c>
      <c r="AA107" s="5">
        <f t="shared" si="19"/>
        <v>7154</v>
      </c>
      <c r="AB107" s="5">
        <f t="shared" si="19"/>
        <v>3</v>
      </c>
      <c r="AC107" s="5">
        <f t="shared" si="17"/>
        <v>2385</v>
      </c>
      <c r="AD107" s="7">
        <v>1</v>
      </c>
    </row>
    <row r="108" spans="1:30" x14ac:dyDescent="0.2">
      <c r="A108" s="6">
        <v>37299</v>
      </c>
      <c r="C108" s="5">
        <v>1607</v>
      </c>
      <c r="D108" s="5">
        <v>1</v>
      </c>
      <c r="E108" s="5">
        <f t="shared" si="20"/>
        <v>0</v>
      </c>
      <c r="G108" s="5">
        <v>1473</v>
      </c>
      <c r="H108" s="5">
        <v>1</v>
      </c>
      <c r="I108" s="5">
        <f t="shared" si="21"/>
        <v>0</v>
      </c>
      <c r="K108" s="5">
        <v>1096</v>
      </c>
      <c r="L108" s="5">
        <v>1</v>
      </c>
      <c r="M108" s="5">
        <f t="shared" si="22"/>
        <v>0</v>
      </c>
      <c r="O108" s="5">
        <v>822</v>
      </c>
      <c r="P108" s="5">
        <v>1</v>
      </c>
      <c r="Q108" s="5">
        <f t="shared" si="23"/>
        <v>0</v>
      </c>
      <c r="S108" s="5">
        <v>1680</v>
      </c>
      <c r="T108" s="5">
        <v>1</v>
      </c>
      <c r="U108" s="5">
        <f t="shared" si="24"/>
        <v>0</v>
      </c>
      <c r="X108" s="5">
        <v>0</v>
      </c>
      <c r="Y108" s="5">
        <f t="shared" si="25"/>
        <v>1336</v>
      </c>
      <c r="AA108" s="5">
        <f t="shared" si="19"/>
        <v>6678</v>
      </c>
      <c r="AB108" s="5">
        <f t="shared" si="19"/>
        <v>5</v>
      </c>
      <c r="AC108" s="5">
        <f t="shared" si="17"/>
        <v>1336</v>
      </c>
      <c r="AD108" s="7">
        <v>1</v>
      </c>
    </row>
    <row r="109" spans="1:30" x14ac:dyDescent="0.2">
      <c r="A109" s="6">
        <v>37306</v>
      </c>
      <c r="C109" s="5">
        <v>1884</v>
      </c>
      <c r="D109" s="5">
        <v>1</v>
      </c>
      <c r="E109" s="5">
        <f t="shared" si="20"/>
        <v>0</v>
      </c>
      <c r="G109" s="5">
        <v>1589</v>
      </c>
      <c r="H109" s="5">
        <v>1</v>
      </c>
      <c r="I109" s="5">
        <f t="shared" si="21"/>
        <v>0</v>
      </c>
      <c r="L109" s="5">
        <v>0</v>
      </c>
      <c r="M109" s="5">
        <f t="shared" si="22"/>
        <v>2050</v>
      </c>
      <c r="O109" s="5">
        <v>2196</v>
      </c>
      <c r="P109" s="5">
        <v>1</v>
      </c>
      <c r="Q109" s="5">
        <f t="shared" si="23"/>
        <v>0</v>
      </c>
      <c r="S109" s="5">
        <v>2530</v>
      </c>
      <c r="T109" s="5">
        <v>1</v>
      </c>
      <c r="U109" s="5">
        <f t="shared" si="24"/>
        <v>0</v>
      </c>
      <c r="X109" s="5">
        <v>0</v>
      </c>
      <c r="Y109" s="5">
        <f t="shared" si="25"/>
        <v>2050</v>
      </c>
      <c r="AA109" s="5">
        <f t="shared" si="19"/>
        <v>8199</v>
      </c>
      <c r="AB109" s="5">
        <f t="shared" si="19"/>
        <v>4</v>
      </c>
      <c r="AC109" s="5">
        <f t="shared" si="17"/>
        <v>2050</v>
      </c>
      <c r="AD109" s="7">
        <v>1</v>
      </c>
    </row>
    <row r="110" spans="1:30" x14ac:dyDescent="0.2">
      <c r="A110" s="6">
        <v>37312</v>
      </c>
      <c r="C110" s="5">
        <v>1707</v>
      </c>
      <c r="D110" s="5">
        <v>1</v>
      </c>
      <c r="E110" s="5">
        <f t="shared" si="20"/>
        <v>0</v>
      </c>
      <c r="G110" s="5">
        <v>2156</v>
      </c>
      <c r="H110" s="5">
        <v>1</v>
      </c>
      <c r="I110" s="5">
        <f t="shared" si="21"/>
        <v>0</v>
      </c>
      <c r="L110" s="5">
        <v>0</v>
      </c>
      <c r="M110" s="5">
        <f t="shared" si="22"/>
        <v>2103</v>
      </c>
      <c r="O110" s="5">
        <v>2450</v>
      </c>
      <c r="P110" s="5">
        <v>1</v>
      </c>
      <c r="Q110" s="5">
        <f t="shared" si="23"/>
        <v>0</v>
      </c>
      <c r="S110" s="5">
        <v>1974</v>
      </c>
      <c r="T110" s="5">
        <v>1</v>
      </c>
      <c r="U110" s="5">
        <f t="shared" si="24"/>
        <v>0</v>
      </c>
      <c r="W110" s="5">
        <v>2226</v>
      </c>
      <c r="X110" s="5">
        <v>1</v>
      </c>
      <c r="Y110" s="5">
        <f t="shared" si="25"/>
        <v>0</v>
      </c>
      <c r="AA110" s="5">
        <f t="shared" si="19"/>
        <v>10513</v>
      </c>
      <c r="AB110" s="5">
        <f t="shared" si="19"/>
        <v>5</v>
      </c>
      <c r="AC110" s="5">
        <f t="shared" si="17"/>
        <v>2103</v>
      </c>
      <c r="AD110" s="7">
        <v>1</v>
      </c>
    </row>
    <row r="111" spans="1:30" x14ac:dyDescent="0.2">
      <c r="A111" s="6">
        <v>37320</v>
      </c>
      <c r="C111" s="5">
        <v>1614</v>
      </c>
      <c r="D111" s="5">
        <v>1</v>
      </c>
      <c r="E111" s="5">
        <f t="shared" si="20"/>
        <v>0</v>
      </c>
      <c r="G111" s="5">
        <v>1748</v>
      </c>
      <c r="H111" s="5">
        <v>1</v>
      </c>
      <c r="I111" s="5">
        <f t="shared" si="21"/>
        <v>0</v>
      </c>
      <c r="K111" s="5">
        <v>1499</v>
      </c>
      <c r="L111" s="5">
        <v>1</v>
      </c>
      <c r="M111" s="5">
        <f t="shared" si="22"/>
        <v>0</v>
      </c>
      <c r="O111" s="5">
        <v>1196</v>
      </c>
      <c r="P111" s="5">
        <v>1</v>
      </c>
      <c r="Q111" s="5">
        <f t="shared" si="23"/>
        <v>0</v>
      </c>
      <c r="S111" s="5">
        <v>2618</v>
      </c>
      <c r="T111" s="5">
        <v>1</v>
      </c>
      <c r="U111" s="5">
        <f t="shared" si="24"/>
        <v>0</v>
      </c>
      <c r="W111" s="5">
        <v>1422</v>
      </c>
      <c r="X111" s="5">
        <v>1</v>
      </c>
      <c r="Y111" s="5">
        <f t="shared" si="25"/>
        <v>0</v>
      </c>
      <c r="AA111" s="5">
        <f t="shared" si="19"/>
        <v>10097</v>
      </c>
      <c r="AB111" s="5">
        <f t="shared" si="19"/>
        <v>6</v>
      </c>
      <c r="AC111" s="5">
        <f t="shared" si="17"/>
        <v>1683</v>
      </c>
      <c r="AD111" s="7">
        <v>1</v>
      </c>
    </row>
    <row r="112" spans="1:30" x14ac:dyDescent="0.2">
      <c r="A112" s="6">
        <v>37327</v>
      </c>
      <c r="C112" s="5">
        <v>1331</v>
      </c>
      <c r="D112" s="5">
        <v>1</v>
      </c>
      <c r="E112" s="5">
        <f t="shared" si="20"/>
        <v>0</v>
      </c>
      <c r="G112" s="5">
        <v>1750</v>
      </c>
      <c r="H112" s="5">
        <v>1</v>
      </c>
      <c r="I112" s="5">
        <f t="shared" si="21"/>
        <v>0</v>
      </c>
      <c r="L112" s="5">
        <v>0</v>
      </c>
      <c r="M112" s="5">
        <f t="shared" si="22"/>
        <v>1530</v>
      </c>
      <c r="O112" s="5">
        <v>1716</v>
      </c>
      <c r="P112" s="5">
        <v>1</v>
      </c>
      <c r="Q112" s="5">
        <f t="shared" si="23"/>
        <v>0</v>
      </c>
      <c r="S112" s="5">
        <v>1424</v>
      </c>
      <c r="T112" s="5">
        <v>1</v>
      </c>
      <c r="U112" s="5">
        <f t="shared" si="24"/>
        <v>0</v>
      </c>
      <c r="W112" s="5">
        <v>1427</v>
      </c>
      <c r="X112" s="5">
        <v>1</v>
      </c>
      <c r="Y112" s="5">
        <f t="shared" si="25"/>
        <v>0</v>
      </c>
      <c r="AA112" s="5">
        <f t="shared" si="19"/>
        <v>7648</v>
      </c>
      <c r="AB112" s="5">
        <f t="shared" si="19"/>
        <v>5</v>
      </c>
      <c r="AC112" s="5">
        <f t="shared" si="17"/>
        <v>1530</v>
      </c>
      <c r="AD112" s="7">
        <v>1</v>
      </c>
    </row>
    <row r="113" spans="1:30" x14ac:dyDescent="0.2">
      <c r="A113" s="6">
        <v>37348</v>
      </c>
      <c r="C113" s="5">
        <v>2074</v>
      </c>
      <c r="D113" s="5">
        <v>1</v>
      </c>
      <c r="E113" s="5">
        <f t="shared" si="20"/>
        <v>0</v>
      </c>
      <c r="G113" s="5">
        <v>1376</v>
      </c>
      <c r="H113" s="5">
        <v>1</v>
      </c>
      <c r="I113" s="5">
        <f t="shared" si="21"/>
        <v>0</v>
      </c>
      <c r="L113" s="5">
        <v>0</v>
      </c>
      <c r="M113" s="5">
        <f t="shared" si="22"/>
        <v>1657</v>
      </c>
      <c r="O113" s="5">
        <v>1632</v>
      </c>
      <c r="P113" s="5">
        <v>1</v>
      </c>
      <c r="Q113" s="5">
        <f t="shared" si="23"/>
        <v>0</v>
      </c>
      <c r="S113" s="5">
        <v>1730</v>
      </c>
      <c r="T113" s="5">
        <v>1</v>
      </c>
      <c r="U113" s="5">
        <f t="shared" si="24"/>
        <v>0</v>
      </c>
      <c r="W113" s="5">
        <v>1471</v>
      </c>
      <c r="X113" s="5">
        <v>1</v>
      </c>
      <c r="Y113" s="5">
        <f t="shared" si="25"/>
        <v>0</v>
      </c>
      <c r="AA113" s="5">
        <f t="shared" si="19"/>
        <v>8283</v>
      </c>
      <c r="AB113" s="5">
        <f t="shared" si="19"/>
        <v>5</v>
      </c>
      <c r="AC113" s="5">
        <f t="shared" si="17"/>
        <v>1657</v>
      </c>
      <c r="AD113" s="7">
        <v>1</v>
      </c>
    </row>
    <row r="114" spans="1:30" x14ac:dyDescent="0.2">
      <c r="A114" s="6">
        <v>37355</v>
      </c>
      <c r="C114" s="5">
        <v>2037</v>
      </c>
      <c r="D114" s="5">
        <v>1</v>
      </c>
      <c r="E114" s="5">
        <f t="shared" si="20"/>
        <v>0</v>
      </c>
      <c r="G114" s="5">
        <v>1680</v>
      </c>
      <c r="H114" s="5">
        <v>1</v>
      </c>
      <c r="I114" s="5">
        <f t="shared" si="21"/>
        <v>0</v>
      </c>
      <c r="K114" s="5">
        <v>1305</v>
      </c>
      <c r="L114" s="5">
        <v>1</v>
      </c>
      <c r="M114" s="5">
        <f t="shared" si="22"/>
        <v>0</v>
      </c>
      <c r="O114" s="5">
        <v>1259</v>
      </c>
      <c r="P114" s="5">
        <v>1</v>
      </c>
      <c r="Q114" s="5">
        <f t="shared" si="23"/>
        <v>0</v>
      </c>
      <c r="S114" s="5">
        <v>1827</v>
      </c>
      <c r="T114" s="5">
        <v>1</v>
      </c>
      <c r="U114" s="5">
        <f t="shared" si="24"/>
        <v>0</v>
      </c>
      <c r="W114" s="5">
        <v>1367</v>
      </c>
      <c r="X114" s="5">
        <v>1</v>
      </c>
      <c r="Y114" s="5">
        <f t="shared" si="25"/>
        <v>0</v>
      </c>
      <c r="AA114" s="5">
        <f t="shared" si="19"/>
        <v>9475</v>
      </c>
      <c r="AB114" s="5">
        <f t="shared" si="19"/>
        <v>6</v>
      </c>
      <c r="AC114" s="5">
        <f t="shared" si="17"/>
        <v>1579</v>
      </c>
      <c r="AD114" s="7">
        <v>1</v>
      </c>
    </row>
    <row r="115" spans="1:30" x14ac:dyDescent="0.2">
      <c r="A115" s="6">
        <v>37362</v>
      </c>
      <c r="C115" s="5">
        <v>982</v>
      </c>
      <c r="D115" s="5">
        <v>1</v>
      </c>
      <c r="E115" s="5">
        <f t="shared" si="20"/>
        <v>0</v>
      </c>
      <c r="G115" s="5">
        <v>782</v>
      </c>
      <c r="H115" s="5">
        <v>1</v>
      </c>
      <c r="I115" s="5">
        <f t="shared" si="21"/>
        <v>0</v>
      </c>
      <c r="K115" s="5">
        <v>1237</v>
      </c>
      <c r="L115" s="5">
        <v>1</v>
      </c>
      <c r="M115" s="5">
        <f t="shared" si="22"/>
        <v>0</v>
      </c>
      <c r="O115" s="5">
        <v>843</v>
      </c>
      <c r="P115" s="5">
        <v>1</v>
      </c>
      <c r="Q115" s="5">
        <f t="shared" si="23"/>
        <v>0</v>
      </c>
      <c r="S115" s="5">
        <v>1151</v>
      </c>
      <c r="T115" s="5">
        <v>1</v>
      </c>
      <c r="U115" s="5">
        <f t="shared" si="24"/>
        <v>0</v>
      </c>
      <c r="W115" s="5">
        <v>1145</v>
      </c>
      <c r="X115" s="5">
        <v>1</v>
      </c>
      <c r="Y115" s="5">
        <f t="shared" si="25"/>
        <v>0</v>
      </c>
      <c r="AA115" s="5">
        <f t="shared" si="19"/>
        <v>6140</v>
      </c>
      <c r="AB115" s="5">
        <f t="shared" si="19"/>
        <v>6</v>
      </c>
      <c r="AC115" s="5">
        <f t="shared" si="17"/>
        <v>1023</v>
      </c>
      <c r="AD115" s="7">
        <v>1</v>
      </c>
    </row>
    <row r="116" spans="1:30" x14ac:dyDescent="0.2">
      <c r="A116" s="6">
        <v>37369</v>
      </c>
      <c r="C116" s="5">
        <v>1416</v>
      </c>
      <c r="D116" s="5">
        <v>1</v>
      </c>
      <c r="E116" s="5">
        <f t="shared" si="20"/>
        <v>0</v>
      </c>
      <c r="G116" s="5">
        <v>1627</v>
      </c>
      <c r="H116" s="5">
        <v>1</v>
      </c>
      <c r="I116" s="5">
        <f t="shared" si="21"/>
        <v>0</v>
      </c>
      <c r="K116" s="5">
        <v>1122</v>
      </c>
      <c r="L116" s="5">
        <v>1</v>
      </c>
      <c r="M116" s="5">
        <f t="shared" si="22"/>
        <v>0</v>
      </c>
      <c r="O116" s="5">
        <v>1914</v>
      </c>
      <c r="P116" s="5">
        <v>1</v>
      </c>
      <c r="Q116" s="5">
        <f t="shared" si="23"/>
        <v>0</v>
      </c>
      <c r="S116" s="5">
        <v>1970</v>
      </c>
      <c r="T116" s="5">
        <v>1</v>
      </c>
      <c r="U116" s="5">
        <f t="shared" si="24"/>
        <v>0</v>
      </c>
      <c r="X116" s="5">
        <v>0</v>
      </c>
      <c r="Y116" s="5">
        <f t="shared" si="25"/>
        <v>1610</v>
      </c>
      <c r="AA116" s="5">
        <f t="shared" si="19"/>
        <v>8049</v>
      </c>
      <c r="AB116" s="5">
        <f t="shared" si="19"/>
        <v>5</v>
      </c>
      <c r="AC116" s="5">
        <f t="shared" si="17"/>
        <v>1610</v>
      </c>
      <c r="AD116" s="7">
        <v>1</v>
      </c>
    </row>
    <row r="117" spans="1:30" x14ac:dyDescent="0.2">
      <c r="A117" s="6">
        <v>37376</v>
      </c>
      <c r="C117" s="5">
        <v>2446</v>
      </c>
      <c r="D117" s="5">
        <v>1</v>
      </c>
      <c r="E117" s="5">
        <f t="shared" si="20"/>
        <v>0</v>
      </c>
      <c r="G117" s="5">
        <v>2795</v>
      </c>
      <c r="H117" s="5">
        <v>1</v>
      </c>
      <c r="I117" s="5">
        <f t="shared" si="21"/>
        <v>0</v>
      </c>
      <c r="L117" s="5">
        <v>0</v>
      </c>
      <c r="M117" s="5">
        <f t="shared" si="22"/>
        <v>2356</v>
      </c>
      <c r="O117" s="5">
        <v>2019</v>
      </c>
      <c r="P117" s="5">
        <v>1</v>
      </c>
      <c r="Q117" s="5">
        <f t="shared" si="23"/>
        <v>0</v>
      </c>
      <c r="S117" s="5">
        <v>2164</v>
      </c>
      <c r="T117" s="5">
        <v>1</v>
      </c>
      <c r="U117" s="5">
        <f t="shared" si="24"/>
        <v>0</v>
      </c>
      <c r="X117" s="5">
        <v>0</v>
      </c>
      <c r="Y117" s="5">
        <f t="shared" si="25"/>
        <v>2356</v>
      </c>
      <c r="AA117" s="5">
        <f t="shared" si="19"/>
        <v>9424</v>
      </c>
      <c r="AB117" s="5">
        <f t="shared" si="19"/>
        <v>4</v>
      </c>
      <c r="AC117" s="5">
        <f t="shared" si="17"/>
        <v>2356</v>
      </c>
      <c r="AD117" s="7">
        <v>1</v>
      </c>
    </row>
    <row r="118" spans="1:30" x14ac:dyDescent="0.2">
      <c r="A118" s="6">
        <v>37390</v>
      </c>
      <c r="C118" s="5">
        <v>2333</v>
      </c>
      <c r="D118" s="5">
        <v>1</v>
      </c>
      <c r="E118" s="5">
        <f t="shared" si="20"/>
        <v>0</v>
      </c>
      <c r="G118" s="5">
        <v>2297</v>
      </c>
      <c r="H118" s="5">
        <v>1</v>
      </c>
      <c r="I118" s="5">
        <f t="shared" si="21"/>
        <v>0</v>
      </c>
      <c r="L118" s="5">
        <v>0</v>
      </c>
      <c r="M118" s="5">
        <f t="shared" si="22"/>
        <v>2490</v>
      </c>
      <c r="O118" s="5">
        <v>2558</v>
      </c>
      <c r="P118" s="5">
        <v>1</v>
      </c>
      <c r="Q118" s="5">
        <f t="shared" si="23"/>
        <v>0</v>
      </c>
      <c r="S118" s="5">
        <v>2770</v>
      </c>
      <c r="T118" s="5">
        <v>1</v>
      </c>
      <c r="U118" s="5">
        <f t="shared" si="24"/>
        <v>0</v>
      </c>
      <c r="X118" s="5">
        <v>0</v>
      </c>
      <c r="Y118" s="5">
        <f t="shared" si="25"/>
        <v>2490</v>
      </c>
      <c r="AA118" s="5">
        <f t="shared" si="19"/>
        <v>9958</v>
      </c>
      <c r="AB118" s="5">
        <f t="shared" si="19"/>
        <v>4</v>
      </c>
      <c r="AC118" s="5">
        <f t="shared" si="17"/>
        <v>2490</v>
      </c>
      <c r="AD118" s="7">
        <v>1</v>
      </c>
    </row>
    <row r="119" spans="1:30" x14ac:dyDescent="0.2">
      <c r="A119" s="6">
        <v>37397</v>
      </c>
      <c r="C119" s="5">
        <v>2532</v>
      </c>
      <c r="D119" s="5">
        <v>1</v>
      </c>
      <c r="E119" s="5">
        <f t="shared" si="20"/>
        <v>0</v>
      </c>
      <c r="G119" s="5">
        <v>1397</v>
      </c>
      <c r="H119" s="5">
        <v>1</v>
      </c>
      <c r="I119" s="5">
        <f t="shared" si="21"/>
        <v>0</v>
      </c>
      <c r="L119" s="5">
        <v>0</v>
      </c>
      <c r="M119" s="5">
        <f t="shared" si="22"/>
        <v>1753</v>
      </c>
      <c r="O119" s="5">
        <v>1395</v>
      </c>
      <c r="P119" s="5">
        <v>1</v>
      </c>
      <c r="Q119" s="5">
        <f t="shared" si="23"/>
        <v>0</v>
      </c>
      <c r="S119" s="5">
        <v>1689</v>
      </c>
      <c r="T119" s="5">
        <v>1</v>
      </c>
      <c r="U119" s="5">
        <f t="shared" si="24"/>
        <v>0</v>
      </c>
      <c r="X119" s="5">
        <v>0</v>
      </c>
      <c r="Y119" s="5">
        <f t="shared" si="25"/>
        <v>1753</v>
      </c>
      <c r="AA119" s="5">
        <f t="shared" ref="AA119:AB149" si="26">C119+G119+K119+O119+S119+W119</f>
        <v>7013</v>
      </c>
      <c r="AB119" s="5">
        <f t="shared" si="26"/>
        <v>4</v>
      </c>
      <c r="AC119" s="5">
        <f t="shared" si="17"/>
        <v>1753</v>
      </c>
      <c r="AD119" s="7">
        <v>1</v>
      </c>
    </row>
    <row r="120" spans="1:30" x14ac:dyDescent="0.2">
      <c r="A120" s="6">
        <v>37404</v>
      </c>
      <c r="C120" s="5">
        <v>1268</v>
      </c>
      <c r="D120" s="5">
        <v>1</v>
      </c>
      <c r="E120" s="5">
        <f t="shared" si="20"/>
        <v>0</v>
      </c>
      <c r="G120" s="5">
        <v>1677</v>
      </c>
      <c r="H120" s="5">
        <v>1</v>
      </c>
      <c r="I120" s="5">
        <f t="shared" si="21"/>
        <v>0</v>
      </c>
      <c r="L120" s="5">
        <v>0</v>
      </c>
      <c r="M120" s="5">
        <f t="shared" si="22"/>
        <v>1544</v>
      </c>
      <c r="O120" s="5">
        <v>1736</v>
      </c>
      <c r="P120" s="5">
        <v>1</v>
      </c>
      <c r="Q120" s="5">
        <f t="shared" si="23"/>
        <v>0</v>
      </c>
      <c r="S120" s="5">
        <v>1496</v>
      </c>
      <c r="T120" s="5">
        <v>1</v>
      </c>
      <c r="U120" s="5">
        <f t="shared" si="24"/>
        <v>0</v>
      </c>
      <c r="X120" s="5">
        <v>0</v>
      </c>
      <c r="Y120" s="5">
        <f t="shared" si="25"/>
        <v>1544</v>
      </c>
      <c r="AA120" s="5">
        <f t="shared" si="26"/>
        <v>6177</v>
      </c>
      <c r="AB120" s="5">
        <f t="shared" si="26"/>
        <v>4</v>
      </c>
      <c r="AC120" s="5">
        <f t="shared" si="17"/>
        <v>1544</v>
      </c>
      <c r="AD120" s="7">
        <v>1</v>
      </c>
    </row>
    <row r="121" spans="1:30" x14ac:dyDescent="0.2">
      <c r="A121" s="6">
        <v>37411</v>
      </c>
      <c r="D121" s="5">
        <v>0</v>
      </c>
      <c r="E121" s="5">
        <f t="shared" si="20"/>
        <v>1637</v>
      </c>
      <c r="G121" s="5">
        <v>1413</v>
      </c>
      <c r="H121" s="5">
        <v>1</v>
      </c>
      <c r="I121" s="5">
        <f t="shared" si="21"/>
        <v>0</v>
      </c>
      <c r="K121" s="5">
        <v>1563</v>
      </c>
      <c r="L121" s="5">
        <v>1</v>
      </c>
      <c r="M121" s="5">
        <f t="shared" si="22"/>
        <v>0</v>
      </c>
      <c r="O121" s="5">
        <v>1593</v>
      </c>
      <c r="P121" s="5">
        <v>1</v>
      </c>
      <c r="Q121" s="5">
        <f t="shared" si="23"/>
        <v>0</v>
      </c>
      <c r="S121" s="5">
        <v>1980</v>
      </c>
      <c r="T121" s="5">
        <v>1</v>
      </c>
      <c r="U121" s="5">
        <f t="shared" si="24"/>
        <v>0</v>
      </c>
      <c r="X121" s="5">
        <v>0</v>
      </c>
      <c r="Y121" s="5">
        <f t="shared" si="25"/>
        <v>1637</v>
      </c>
      <c r="AA121" s="5">
        <f t="shared" si="26"/>
        <v>6549</v>
      </c>
      <c r="AB121" s="5">
        <f t="shared" si="26"/>
        <v>4</v>
      </c>
      <c r="AC121" s="5">
        <f t="shared" si="17"/>
        <v>1637</v>
      </c>
      <c r="AD121" s="7">
        <v>1</v>
      </c>
    </row>
    <row r="122" spans="1:30" x14ac:dyDescent="0.2">
      <c r="A122" s="6">
        <v>37418</v>
      </c>
      <c r="C122" s="5">
        <v>1966</v>
      </c>
      <c r="D122" s="5">
        <v>1</v>
      </c>
      <c r="E122" s="5">
        <f t="shared" si="20"/>
        <v>0</v>
      </c>
      <c r="G122" s="5">
        <v>1947</v>
      </c>
      <c r="H122" s="5">
        <v>1</v>
      </c>
      <c r="I122" s="5">
        <f t="shared" si="21"/>
        <v>0</v>
      </c>
      <c r="K122" s="5">
        <v>1775</v>
      </c>
      <c r="L122" s="5">
        <v>1</v>
      </c>
      <c r="M122" s="5">
        <f t="shared" si="22"/>
        <v>0</v>
      </c>
      <c r="O122" s="5">
        <v>1912</v>
      </c>
      <c r="P122" s="5">
        <v>1</v>
      </c>
      <c r="Q122" s="5">
        <f t="shared" si="23"/>
        <v>0</v>
      </c>
      <c r="S122" s="5">
        <v>1691</v>
      </c>
      <c r="T122" s="5">
        <v>1</v>
      </c>
      <c r="U122" s="5">
        <f t="shared" si="24"/>
        <v>0</v>
      </c>
      <c r="X122" s="5">
        <v>0</v>
      </c>
      <c r="Y122" s="5">
        <f t="shared" si="25"/>
        <v>1858</v>
      </c>
      <c r="AA122" s="5">
        <f t="shared" si="26"/>
        <v>9291</v>
      </c>
      <c r="AB122" s="5">
        <f t="shared" si="26"/>
        <v>5</v>
      </c>
      <c r="AC122" s="5">
        <f t="shared" si="17"/>
        <v>1858</v>
      </c>
      <c r="AD122" s="7">
        <v>1</v>
      </c>
    </row>
    <row r="123" spans="1:30" x14ac:dyDescent="0.2">
      <c r="A123" s="6">
        <v>37425</v>
      </c>
      <c r="C123" s="5">
        <v>2570</v>
      </c>
      <c r="D123" s="5">
        <v>1</v>
      </c>
      <c r="E123" s="5">
        <f t="shared" si="20"/>
        <v>0</v>
      </c>
      <c r="H123" s="5">
        <v>0</v>
      </c>
      <c r="I123" s="5">
        <f t="shared" si="21"/>
        <v>2397</v>
      </c>
      <c r="K123" s="5">
        <v>2539</v>
      </c>
      <c r="L123" s="5">
        <v>1</v>
      </c>
      <c r="M123" s="5">
        <f t="shared" si="22"/>
        <v>0</v>
      </c>
      <c r="O123" s="5">
        <v>2908</v>
      </c>
      <c r="P123" s="5">
        <v>1</v>
      </c>
      <c r="Q123" s="5">
        <f t="shared" si="23"/>
        <v>0</v>
      </c>
      <c r="S123" s="5">
        <v>1569</v>
      </c>
      <c r="T123" s="5">
        <v>1</v>
      </c>
      <c r="U123" s="5">
        <f t="shared" si="24"/>
        <v>0</v>
      </c>
      <c r="X123" s="5">
        <v>0</v>
      </c>
      <c r="Y123" s="5">
        <f t="shared" si="25"/>
        <v>2397</v>
      </c>
      <c r="AA123" s="5">
        <f t="shared" si="26"/>
        <v>9586</v>
      </c>
      <c r="AB123" s="5">
        <f t="shared" si="26"/>
        <v>4</v>
      </c>
      <c r="AC123" s="5">
        <f t="shared" si="17"/>
        <v>2397</v>
      </c>
      <c r="AD123" s="7">
        <v>1</v>
      </c>
    </row>
    <row r="124" spans="1:30" x14ac:dyDescent="0.2">
      <c r="A124" s="6">
        <v>37432</v>
      </c>
      <c r="C124" s="5">
        <v>3426</v>
      </c>
      <c r="D124" s="5">
        <v>1</v>
      </c>
      <c r="E124" s="5">
        <f t="shared" si="20"/>
        <v>0</v>
      </c>
      <c r="H124" s="5">
        <v>0</v>
      </c>
      <c r="I124" s="5">
        <f t="shared" si="21"/>
        <v>3136</v>
      </c>
      <c r="L124" s="5">
        <v>0</v>
      </c>
      <c r="M124" s="5">
        <f t="shared" si="22"/>
        <v>3136</v>
      </c>
      <c r="O124" s="5">
        <v>3121</v>
      </c>
      <c r="P124" s="5">
        <v>1</v>
      </c>
      <c r="Q124" s="5">
        <f t="shared" si="23"/>
        <v>0</v>
      </c>
      <c r="S124" s="5">
        <v>2861</v>
      </c>
      <c r="T124" s="5">
        <v>1</v>
      </c>
      <c r="U124" s="5">
        <f t="shared" si="24"/>
        <v>0</v>
      </c>
      <c r="X124" s="5">
        <v>0</v>
      </c>
      <c r="Y124" s="5">
        <f t="shared" si="25"/>
        <v>3136</v>
      </c>
      <c r="AA124" s="5">
        <f t="shared" si="26"/>
        <v>9408</v>
      </c>
      <c r="AB124" s="5">
        <f t="shared" si="26"/>
        <v>3</v>
      </c>
      <c r="AC124" s="5">
        <f t="shared" si="17"/>
        <v>3136</v>
      </c>
      <c r="AD124" s="7">
        <v>1</v>
      </c>
    </row>
    <row r="125" spans="1:30" x14ac:dyDescent="0.2">
      <c r="A125" s="6">
        <v>37446</v>
      </c>
      <c r="C125" s="5">
        <v>1563</v>
      </c>
      <c r="D125" s="5">
        <v>1</v>
      </c>
      <c r="E125" s="5">
        <f t="shared" si="20"/>
        <v>0</v>
      </c>
      <c r="G125" s="5">
        <v>2540</v>
      </c>
      <c r="H125" s="5">
        <v>1</v>
      </c>
      <c r="I125" s="5">
        <f t="shared" si="21"/>
        <v>0</v>
      </c>
      <c r="L125" s="5">
        <v>0</v>
      </c>
      <c r="M125" s="5">
        <f t="shared" si="22"/>
        <v>2005</v>
      </c>
      <c r="O125" s="5">
        <v>1516</v>
      </c>
      <c r="P125" s="5">
        <v>1</v>
      </c>
      <c r="Q125" s="5">
        <f t="shared" si="23"/>
        <v>0</v>
      </c>
      <c r="S125" s="5">
        <v>2401</v>
      </c>
      <c r="T125" s="5">
        <v>1</v>
      </c>
      <c r="U125" s="5">
        <f t="shared" si="24"/>
        <v>0</v>
      </c>
      <c r="X125" s="5">
        <v>0</v>
      </c>
      <c r="Y125" s="5">
        <f t="shared" si="25"/>
        <v>2005</v>
      </c>
      <c r="AA125" s="5">
        <f t="shared" si="26"/>
        <v>8020</v>
      </c>
      <c r="AB125" s="5">
        <f t="shared" si="26"/>
        <v>4</v>
      </c>
      <c r="AC125" s="5">
        <f t="shared" si="17"/>
        <v>2005</v>
      </c>
      <c r="AD125" s="7">
        <v>1</v>
      </c>
    </row>
    <row r="126" spans="1:30" x14ac:dyDescent="0.2">
      <c r="A126" s="6">
        <v>37453</v>
      </c>
      <c r="C126" s="5">
        <v>2451</v>
      </c>
      <c r="D126" s="5">
        <v>1</v>
      </c>
      <c r="E126" s="5">
        <f t="shared" si="20"/>
        <v>0</v>
      </c>
      <c r="G126" s="5">
        <v>2682</v>
      </c>
      <c r="H126" s="5">
        <v>1</v>
      </c>
      <c r="I126" s="5">
        <f t="shared" si="21"/>
        <v>0</v>
      </c>
      <c r="L126" s="5">
        <v>0</v>
      </c>
      <c r="M126" s="5">
        <f t="shared" si="22"/>
        <v>2331</v>
      </c>
      <c r="O126" s="5">
        <v>1861</v>
      </c>
      <c r="P126" s="5">
        <v>1</v>
      </c>
      <c r="Q126" s="5">
        <f t="shared" si="23"/>
        <v>0</v>
      </c>
      <c r="T126" s="5">
        <v>0</v>
      </c>
      <c r="U126" s="5">
        <f t="shared" si="24"/>
        <v>2331</v>
      </c>
      <c r="X126" s="5">
        <v>0</v>
      </c>
      <c r="Y126" s="5">
        <f t="shared" si="25"/>
        <v>2331</v>
      </c>
      <c r="AA126" s="5">
        <f t="shared" si="26"/>
        <v>6994</v>
      </c>
      <c r="AB126" s="5">
        <f t="shared" si="26"/>
        <v>3</v>
      </c>
      <c r="AC126" s="5">
        <f t="shared" si="17"/>
        <v>2331</v>
      </c>
      <c r="AD126" s="7">
        <v>1</v>
      </c>
    </row>
    <row r="127" spans="1:30" x14ac:dyDescent="0.2">
      <c r="A127" s="6">
        <v>37460</v>
      </c>
      <c r="C127" s="5">
        <v>2508</v>
      </c>
      <c r="D127" s="5">
        <v>1</v>
      </c>
      <c r="E127" s="5">
        <f t="shared" si="20"/>
        <v>0</v>
      </c>
      <c r="G127" s="5">
        <v>1863</v>
      </c>
      <c r="H127" s="5">
        <v>1</v>
      </c>
      <c r="I127" s="5">
        <f t="shared" si="21"/>
        <v>0</v>
      </c>
      <c r="L127" s="5">
        <v>0</v>
      </c>
      <c r="M127" s="5">
        <f t="shared" si="22"/>
        <v>2404</v>
      </c>
      <c r="O127" s="5">
        <v>2574</v>
      </c>
      <c r="P127" s="5">
        <v>1</v>
      </c>
      <c r="Q127" s="5">
        <f t="shared" si="23"/>
        <v>0</v>
      </c>
      <c r="S127" s="5">
        <v>2670</v>
      </c>
      <c r="T127" s="5">
        <v>1</v>
      </c>
      <c r="U127" s="5">
        <f t="shared" si="24"/>
        <v>0</v>
      </c>
      <c r="X127" s="5">
        <v>0</v>
      </c>
      <c r="Y127" s="5">
        <f t="shared" si="25"/>
        <v>2404</v>
      </c>
      <c r="AA127" s="5">
        <f t="shared" si="26"/>
        <v>9615</v>
      </c>
      <c r="AB127" s="5">
        <f t="shared" si="26"/>
        <v>4</v>
      </c>
      <c r="AC127" s="5">
        <f t="shared" si="17"/>
        <v>2404</v>
      </c>
      <c r="AD127" s="7">
        <v>1</v>
      </c>
    </row>
    <row r="128" spans="1:30" x14ac:dyDescent="0.2">
      <c r="A128" s="6">
        <v>37466</v>
      </c>
      <c r="C128" s="5">
        <v>2260</v>
      </c>
      <c r="D128" s="5">
        <v>1</v>
      </c>
      <c r="E128" s="5">
        <f t="shared" si="20"/>
        <v>0</v>
      </c>
      <c r="G128" s="5">
        <v>1408</v>
      </c>
      <c r="H128" s="5">
        <v>1</v>
      </c>
      <c r="I128" s="5">
        <f t="shared" si="21"/>
        <v>0</v>
      </c>
      <c r="L128" s="5">
        <v>0</v>
      </c>
      <c r="M128" s="5">
        <f t="shared" si="22"/>
        <v>1756</v>
      </c>
      <c r="O128" s="5">
        <v>1838</v>
      </c>
      <c r="P128" s="5">
        <v>1</v>
      </c>
      <c r="Q128" s="5">
        <f t="shared" si="23"/>
        <v>0</v>
      </c>
      <c r="S128" s="5">
        <v>1536</v>
      </c>
      <c r="T128" s="5">
        <v>1</v>
      </c>
      <c r="U128" s="5">
        <f t="shared" si="24"/>
        <v>0</v>
      </c>
      <c r="W128" s="5">
        <v>1739</v>
      </c>
      <c r="X128" s="5">
        <v>1</v>
      </c>
      <c r="Y128" s="5">
        <f t="shared" si="25"/>
        <v>0</v>
      </c>
      <c r="AA128" s="5">
        <f t="shared" si="26"/>
        <v>8781</v>
      </c>
      <c r="AB128" s="5">
        <f t="shared" si="26"/>
        <v>5</v>
      </c>
      <c r="AC128" s="5">
        <f t="shared" si="17"/>
        <v>1756</v>
      </c>
      <c r="AD128" s="7">
        <v>1</v>
      </c>
    </row>
    <row r="129" spans="1:30" x14ac:dyDescent="0.2">
      <c r="A129" s="6">
        <v>37473</v>
      </c>
      <c r="C129" s="5">
        <v>1422</v>
      </c>
      <c r="D129" s="5">
        <v>1</v>
      </c>
      <c r="E129" s="5">
        <f t="shared" si="20"/>
        <v>0</v>
      </c>
      <c r="G129" s="5">
        <v>2160</v>
      </c>
      <c r="H129" s="5">
        <v>1</v>
      </c>
      <c r="I129" s="5">
        <f t="shared" si="21"/>
        <v>0</v>
      </c>
      <c r="L129" s="5">
        <v>0</v>
      </c>
      <c r="M129" s="5">
        <f t="shared" si="22"/>
        <v>1736</v>
      </c>
      <c r="O129" s="5">
        <v>1602</v>
      </c>
      <c r="P129" s="5">
        <v>1</v>
      </c>
      <c r="Q129" s="5">
        <f t="shared" si="23"/>
        <v>0</v>
      </c>
      <c r="S129" s="5">
        <v>1821</v>
      </c>
      <c r="T129" s="5">
        <v>1</v>
      </c>
      <c r="U129" s="5">
        <f t="shared" si="24"/>
        <v>0</v>
      </c>
      <c r="W129" s="5">
        <v>1673</v>
      </c>
      <c r="X129" s="5">
        <v>1</v>
      </c>
      <c r="Y129" s="5">
        <f t="shared" si="25"/>
        <v>0</v>
      </c>
      <c r="AA129" s="5">
        <f t="shared" si="26"/>
        <v>8678</v>
      </c>
      <c r="AB129" s="5">
        <f t="shared" si="26"/>
        <v>5</v>
      </c>
      <c r="AC129" s="5">
        <f t="shared" si="17"/>
        <v>1736</v>
      </c>
      <c r="AD129" s="7">
        <v>1</v>
      </c>
    </row>
    <row r="130" spans="1:30" x14ac:dyDescent="0.2">
      <c r="A130" s="6">
        <v>37480</v>
      </c>
      <c r="D130" s="5">
        <v>0</v>
      </c>
      <c r="E130" s="5">
        <f t="shared" si="20"/>
        <v>2440</v>
      </c>
      <c r="G130" s="5">
        <v>2693</v>
      </c>
      <c r="H130" s="5">
        <v>1</v>
      </c>
      <c r="I130" s="5">
        <f t="shared" si="21"/>
        <v>0</v>
      </c>
      <c r="K130" s="5">
        <v>2085</v>
      </c>
      <c r="L130" s="5">
        <v>1</v>
      </c>
      <c r="M130" s="5">
        <f t="shared" si="22"/>
        <v>0</v>
      </c>
      <c r="O130" s="5">
        <v>3225</v>
      </c>
      <c r="P130" s="5">
        <v>1</v>
      </c>
      <c r="Q130" s="5">
        <f t="shared" si="23"/>
        <v>0</v>
      </c>
      <c r="S130" s="5">
        <v>2189</v>
      </c>
      <c r="T130" s="5">
        <v>1</v>
      </c>
      <c r="U130" s="5">
        <f t="shared" si="24"/>
        <v>0</v>
      </c>
      <c r="W130" s="5">
        <v>2008</v>
      </c>
      <c r="X130" s="5">
        <v>1</v>
      </c>
      <c r="Y130" s="5">
        <f t="shared" si="25"/>
        <v>0</v>
      </c>
      <c r="AA130" s="5">
        <f t="shared" si="26"/>
        <v>12200</v>
      </c>
      <c r="AB130" s="5">
        <f t="shared" si="26"/>
        <v>5</v>
      </c>
      <c r="AC130" s="5">
        <f t="shared" si="17"/>
        <v>2440</v>
      </c>
      <c r="AD130" s="7">
        <v>1</v>
      </c>
    </row>
    <row r="131" spans="1:30" x14ac:dyDescent="0.2">
      <c r="A131" s="6">
        <v>37487</v>
      </c>
      <c r="C131" s="5">
        <v>1306</v>
      </c>
      <c r="D131" s="5">
        <v>1</v>
      </c>
      <c r="E131" s="5">
        <f t="shared" si="20"/>
        <v>0</v>
      </c>
      <c r="G131" s="5">
        <v>1212</v>
      </c>
      <c r="H131" s="5">
        <v>1</v>
      </c>
      <c r="I131" s="5">
        <f t="shared" si="21"/>
        <v>0</v>
      </c>
      <c r="K131" s="5">
        <v>1466</v>
      </c>
      <c r="L131" s="5">
        <v>1</v>
      </c>
      <c r="M131" s="5">
        <f t="shared" si="22"/>
        <v>0</v>
      </c>
      <c r="O131" s="5">
        <v>2391</v>
      </c>
      <c r="P131" s="5">
        <v>1</v>
      </c>
      <c r="Q131" s="5">
        <f t="shared" si="23"/>
        <v>0</v>
      </c>
      <c r="S131" s="5">
        <v>2009</v>
      </c>
      <c r="T131" s="5">
        <v>1</v>
      </c>
      <c r="U131" s="5">
        <f t="shared" si="24"/>
        <v>0</v>
      </c>
      <c r="X131" s="5">
        <v>0</v>
      </c>
      <c r="Y131" s="5">
        <f t="shared" si="25"/>
        <v>1677</v>
      </c>
      <c r="AA131" s="5">
        <f t="shared" si="26"/>
        <v>8384</v>
      </c>
      <c r="AB131" s="5">
        <f t="shared" si="26"/>
        <v>5</v>
      </c>
      <c r="AC131" s="5">
        <f t="shared" si="17"/>
        <v>1677</v>
      </c>
      <c r="AD131" s="7">
        <v>1</v>
      </c>
    </row>
    <row r="132" spans="1:30" x14ac:dyDescent="0.2">
      <c r="A132" s="6">
        <v>37494</v>
      </c>
      <c r="C132" s="5">
        <v>759</v>
      </c>
      <c r="D132" s="5">
        <v>1</v>
      </c>
      <c r="E132" s="5">
        <f t="shared" si="20"/>
        <v>0</v>
      </c>
      <c r="G132" s="5">
        <v>1205</v>
      </c>
      <c r="H132" s="5">
        <v>1</v>
      </c>
      <c r="I132" s="5">
        <f t="shared" si="21"/>
        <v>0</v>
      </c>
      <c r="K132" s="5">
        <v>955</v>
      </c>
      <c r="L132" s="5">
        <v>1</v>
      </c>
      <c r="M132" s="5">
        <f t="shared" si="22"/>
        <v>0</v>
      </c>
      <c r="O132" s="5">
        <v>1674</v>
      </c>
      <c r="P132" s="5">
        <v>1</v>
      </c>
      <c r="Q132" s="5">
        <f t="shared" si="23"/>
        <v>0</v>
      </c>
      <c r="S132" s="5">
        <v>785</v>
      </c>
      <c r="T132" s="5">
        <v>1</v>
      </c>
      <c r="U132" s="5">
        <f t="shared" si="24"/>
        <v>0</v>
      </c>
      <c r="W132" s="5">
        <v>2194</v>
      </c>
      <c r="X132" s="5">
        <v>1</v>
      </c>
      <c r="Y132" s="5">
        <f t="shared" si="25"/>
        <v>0</v>
      </c>
      <c r="AA132" s="5">
        <f t="shared" si="26"/>
        <v>7572</v>
      </c>
      <c r="AB132" s="5">
        <f t="shared" si="26"/>
        <v>6</v>
      </c>
      <c r="AC132" s="5">
        <f t="shared" ref="AC132:AC177" si="27">AA132/AB132</f>
        <v>1262</v>
      </c>
      <c r="AD132" s="7">
        <v>1</v>
      </c>
    </row>
    <row r="133" spans="1:30" x14ac:dyDescent="0.2">
      <c r="A133" s="6">
        <v>37501</v>
      </c>
      <c r="C133" s="5">
        <v>3383</v>
      </c>
      <c r="D133" s="5">
        <v>1</v>
      </c>
      <c r="E133" s="5">
        <f t="shared" si="20"/>
        <v>0</v>
      </c>
      <c r="G133" s="5">
        <v>2658</v>
      </c>
      <c r="H133" s="5">
        <v>1</v>
      </c>
      <c r="I133" s="5">
        <f t="shared" si="21"/>
        <v>0</v>
      </c>
      <c r="L133" s="5">
        <v>0</v>
      </c>
      <c r="M133" s="5">
        <f t="shared" si="22"/>
        <v>2500</v>
      </c>
      <c r="O133" s="5">
        <v>1994</v>
      </c>
      <c r="P133" s="5">
        <v>1</v>
      </c>
      <c r="Q133" s="5">
        <f t="shared" si="23"/>
        <v>0</v>
      </c>
      <c r="S133" s="5">
        <v>1964</v>
      </c>
      <c r="T133" s="5">
        <v>1</v>
      </c>
      <c r="U133" s="5">
        <f t="shared" si="24"/>
        <v>0</v>
      </c>
      <c r="X133" s="5">
        <v>0</v>
      </c>
      <c r="Y133" s="5">
        <f t="shared" si="25"/>
        <v>2500</v>
      </c>
      <c r="AA133" s="5">
        <f t="shared" si="26"/>
        <v>9999</v>
      </c>
      <c r="AB133" s="5">
        <f t="shared" si="26"/>
        <v>4</v>
      </c>
      <c r="AC133" s="5">
        <f t="shared" si="27"/>
        <v>2500</v>
      </c>
      <c r="AD133" s="7">
        <v>1</v>
      </c>
    </row>
    <row r="134" spans="1:30" x14ac:dyDescent="0.2">
      <c r="A134" s="6">
        <v>37515</v>
      </c>
      <c r="C134" s="5">
        <v>1632</v>
      </c>
      <c r="D134" s="5">
        <v>1</v>
      </c>
      <c r="E134" s="5">
        <f t="shared" si="20"/>
        <v>0</v>
      </c>
      <c r="G134" s="5">
        <v>1458</v>
      </c>
      <c r="H134" s="5">
        <v>1</v>
      </c>
      <c r="I134" s="5">
        <f t="shared" si="21"/>
        <v>0</v>
      </c>
      <c r="K134" s="5">
        <v>1174</v>
      </c>
      <c r="L134" s="5">
        <v>1</v>
      </c>
      <c r="M134" s="5">
        <f t="shared" si="22"/>
        <v>0</v>
      </c>
      <c r="O134" s="5">
        <v>1447</v>
      </c>
      <c r="P134" s="5">
        <v>1</v>
      </c>
      <c r="Q134" s="5">
        <f t="shared" si="23"/>
        <v>0</v>
      </c>
      <c r="S134" s="5">
        <v>1507</v>
      </c>
      <c r="T134" s="5">
        <v>1</v>
      </c>
      <c r="U134" s="5">
        <f t="shared" si="24"/>
        <v>0</v>
      </c>
      <c r="W134" s="5">
        <v>1807</v>
      </c>
      <c r="X134" s="5">
        <v>1</v>
      </c>
      <c r="Y134" s="5">
        <f t="shared" si="25"/>
        <v>0</v>
      </c>
      <c r="AA134" s="5">
        <f t="shared" si="26"/>
        <v>9025</v>
      </c>
      <c r="AB134" s="5">
        <f t="shared" si="26"/>
        <v>6</v>
      </c>
      <c r="AC134" s="5">
        <f t="shared" si="27"/>
        <v>1504</v>
      </c>
      <c r="AD134" s="7">
        <v>1</v>
      </c>
    </row>
    <row r="135" spans="1:30" x14ac:dyDescent="0.2">
      <c r="A135" s="6">
        <v>37522</v>
      </c>
      <c r="C135" s="5">
        <v>2666</v>
      </c>
      <c r="D135" s="5">
        <v>1</v>
      </c>
      <c r="E135" s="5">
        <f t="shared" si="20"/>
        <v>0</v>
      </c>
      <c r="G135" s="5">
        <v>2279</v>
      </c>
      <c r="H135" s="5">
        <v>1</v>
      </c>
      <c r="I135" s="5">
        <f t="shared" si="21"/>
        <v>0</v>
      </c>
      <c r="K135" s="5">
        <v>2644</v>
      </c>
      <c r="L135" s="5">
        <v>1</v>
      </c>
      <c r="M135" s="5">
        <f t="shared" si="22"/>
        <v>0</v>
      </c>
      <c r="O135" s="5">
        <v>1407</v>
      </c>
      <c r="P135" s="5">
        <v>1</v>
      </c>
      <c r="Q135" s="5">
        <f t="shared" si="23"/>
        <v>0</v>
      </c>
      <c r="S135" s="5">
        <v>2051</v>
      </c>
      <c r="T135" s="5">
        <v>1</v>
      </c>
      <c r="U135" s="5">
        <f t="shared" si="24"/>
        <v>0</v>
      </c>
      <c r="X135" s="5">
        <v>0</v>
      </c>
      <c r="Y135" s="5">
        <f t="shared" si="25"/>
        <v>2209</v>
      </c>
      <c r="AA135" s="5">
        <f t="shared" si="26"/>
        <v>11047</v>
      </c>
      <c r="AB135" s="5">
        <f t="shared" si="26"/>
        <v>5</v>
      </c>
      <c r="AC135" s="5">
        <f t="shared" si="27"/>
        <v>2209</v>
      </c>
      <c r="AD135" s="7">
        <v>1</v>
      </c>
    </row>
    <row r="136" spans="1:30" x14ac:dyDescent="0.2">
      <c r="A136" s="6">
        <v>37536</v>
      </c>
      <c r="D136" s="5">
        <v>0</v>
      </c>
      <c r="E136" s="5">
        <f t="shared" si="20"/>
        <v>2355</v>
      </c>
      <c r="G136" s="5">
        <v>1872</v>
      </c>
      <c r="H136" s="5">
        <v>1</v>
      </c>
      <c r="I136" s="5">
        <f t="shared" si="21"/>
        <v>0</v>
      </c>
      <c r="L136" s="5">
        <v>0</v>
      </c>
      <c r="M136" s="5">
        <f t="shared" si="22"/>
        <v>2355</v>
      </c>
      <c r="O136" s="5">
        <v>2662</v>
      </c>
      <c r="P136" s="5">
        <v>1</v>
      </c>
      <c r="Q136" s="5">
        <f t="shared" si="23"/>
        <v>0</v>
      </c>
      <c r="S136" s="5">
        <v>2682</v>
      </c>
      <c r="T136" s="5">
        <v>1</v>
      </c>
      <c r="U136" s="5">
        <f t="shared" si="24"/>
        <v>0</v>
      </c>
      <c r="W136" s="5">
        <v>2205</v>
      </c>
      <c r="X136" s="5">
        <v>1</v>
      </c>
      <c r="Y136" s="5">
        <f t="shared" si="25"/>
        <v>0</v>
      </c>
      <c r="AA136" s="5">
        <f t="shared" si="26"/>
        <v>9421</v>
      </c>
      <c r="AB136" s="5">
        <f t="shared" si="26"/>
        <v>4</v>
      </c>
      <c r="AC136" s="5">
        <f t="shared" si="27"/>
        <v>2355</v>
      </c>
      <c r="AD136" s="7">
        <v>1</v>
      </c>
    </row>
    <row r="137" spans="1:30" x14ac:dyDescent="0.2">
      <c r="A137" s="6">
        <v>37543</v>
      </c>
      <c r="C137" s="5">
        <v>2145</v>
      </c>
      <c r="D137" s="5">
        <v>1</v>
      </c>
      <c r="E137" s="5">
        <f t="shared" si="20"/>
        <v>0</v>
      </c>
      <c r="G137" s="5">
        <v>2605</v>
      </c>
      <c r="H137" s="5">
        <v>1</v>
      </c>
      <c r="I137" s="5">
        <f t="shared" si="21"/>
        <v>0</v>
      </c>
      <c r="K137" s="5">
        <v>1899</v>
      </c>
      <c r="L137" s="5">
        <v>1</v>
      </c>
      <c r="M137" s="5">
        <f t="shared" si="22"/>
        <v>0</v>
      </c>
      <c r="O137" s="5">
        <v>1492</v>
      </c>
      <c r="P137" s="5">
        <v>1</v>
      </c>
      <c r="Q137" s="5">
        <f t="shared" si="23"/>
        <v>0</v>
      </c>
      <c r="S137" s="5">
        <v>1212</v>
      </c>
      <c r="T137" s="5">
        <v>1</v>
      </c>
      <c r="U137" s="5">
        <f t="shared" si="24"/>
        <v>0</v>
      </c>
      <c r="X137" s="5">
        <v>0</v>
      </c>
      <c r="Y137" s="5">
        <f t="shared" si="25"/>
        <v>1871</v>
      </c>
      <c r="AA137" s="5">
        <f t="shared" si="26"/>
        <v>9353</v>
      </c>
      <c r="AB137" s="5">
        <f t="shared" si="26"/>
        <v>5</v>
      </c>
      <c r="AC137" s="5">
        <f t="shared" si="27"/>
        <v>1871</v>
      </c>
      <c r="AD137" s="7">
        <v>1</v>
      </c>
    </row>
    <row r="138" spans="1:30" x14ac:dyDescent="0.2">
      <c r="A138" s="6">
        <v>37550</v>
      </c>
      <c r="C138" s="5">
        <v>1318</v>
      </c>
      <c r="D138" s="5">
        <v>1</v>
      </c>
      <c r="E138" s="5">
        <f t="shared" si="20"/>
        <v>0</v>
      </c>
      <c r="G138" s="5">
        <v>3313</v>
      </c>
      <c r="H138" s="5">
        <v>1</v>
      </c>
      <c r="I138" s="5">
        <f t="shared" si="21"/>
        <v>0</v>
      </c>
      <c r="K138" s="5">
        <v>2239</v>
      </c>
      <c r="L138" s="5">
        <v>1</v>
      </c>
      <c r="M138" s="5">
        <f t="shared" si="22"/>
        <v>0</v>
      </c>
      <c r="O138" s="5">
        <v>1373</v>
      </c>
      <c r="P138" s="5">
        <v>1</v>
      </c>
      <c r="Q138" s="5">
        <f t="shared" si="23"/>
        <v>0</v>
      </c>
      <c r="S138" s="5">
        <v>2212</v>
      </c>
      <c r="T138" s="5">
        <v>1</v>
      </c>
      <c r="U138" s="5">
        <f t="shared" si="24"/>
        <v>0</v>
      </c>
      <c r="X138" s="5">
        <v>0</v>
      </c>
      <c r="Y138" s="5">
        <f t="shared" si="25"/>
        <v>2091</v>
      </c>
      <c r="AA138" s="5">
        <f t="shared" si="26"/>
        <v>10455</v>
      </c>
      <c r="AB138" s="5">
        <f t="shared" si="26"/>
        <v>5</v>
      </c>
      <c r="AC138" s="5">
        <f t="shared" si="27"/>
        <v>2091</v>
      </c>
      <c r="AD138" s="7">
        <v>1</v>
      </c>
    </row>
    <row r="139" spans="1:30" x14ac:dyDescent="0.2">
      <c r="A139" s="6">
        <v>37557</v>
      </c>
      <c r="C139" s="5">
        <v>1679</v>
      </c>
      <c r="D139" s="5">
        <v>1</v>
      </c>
      <c r="E139" s="5">
        <f t="shared" si="20"/>
        <v>0</v>
      </c>
      <c r="G139" s="5">
        <v>824</v>
      </c>
      <c r="H139" s="5">
        <v>1</v>
      </c>
      <c r="I139" s="5">
        <f t="shared" si="21"/>
        <v>0</v>
      </c>
      <c r="K139" s="5">
        <v>1277</v>
      </c>
      <c r="L139" s="5">
        <v>1</v>
      </c>
      <c r="M139" s="5">
        <f t="shared" si="22"/>
        <v>0</v>
      </c>
      <c r="O139" s="5">
        <v>1361</v>
      </c>
      <c r="P139" s="5">
        <v>1</v>
      </c>
      <c r="Q139" s="5">
        <f t="shared" si="23"/>
        <v>0</v>
      </c>
      <c r="S139" s="5">
        <v>1671</v>
      </c>
      <c r="T139" s="5">
        <v>1</v>
      </c>
      <c r="U139" s="5">
        <f t="shared" si="24"/>
        <v>0</v>
      </c>
      <c r="W139" s="5">
        <v>1487</v>
      </c>
      <c r="X139" s="5">
        <v>1</v>
      </c>
      <c r="Y139" s="5">
        <f t="shared" si="25"/>
        <v>0</v>
      </c>
      <c r="AA139" s="5">
        <f t="shared" si="26"/>
        <v>8299</v>
      </c>
      <c r="AB139" s="5">
        <f t="shared" si="26"/>
        <v>6</v>
      </c>
      <c r="AC139" s="5">
        <f t="shared" si="27"/>
        <v>1383</v>
      </c>
      <c r="AD139" s="7">
        <v>1</v>
      </c>
    </row>
    <row r="140" spans="1:30" x14ac:dyDescent="0.2">
      <c r="A140" s="6">
        <v>37564</v>
      </c>
      <c r="C140" s="5">
        <v>2277</v>
      </c>
      <c r="D140" s="5">
        <v>1</v>
      </c>
      <c r="E140" s="5">
        <f t="shared" si="20"/>
        <v>0</v>
      </c>
      <c r="G140" s="5">
        <v>1740</v>
      </c>
      <c r="H140" s="5">
        <v>1</v>
      </c>
      <c r="I140" s="5">
        <f t="shared" si="21"/>
        <v>0</v>
      </c>
      <c r="L140" s="5">
        <v>0</v>
      </c>
      <c r="M140" s="5">
        <f t="shared" si="22"/>
        <v>2115</v>
      </c>
      <c r="O140" s="5">
        <v>1628</v>
      </c>
      <c r="P140" s="5">
        <v>1</v>
      </c>
      <c r="Q140" s="5">
        <f t="shared" si="23"/>
        <v>0</v>
      </c>
      <c r="T140" s="5">
        <v>0</v>
      </c>
      <c r="U140" s="5">
        <f t="shared" si="24"/>
        <v>2115</v>
      </c>
      <c r="W140" s="5">
        <v>2815</v>
      </c>
      <c r="X140" s="5">
        <v>1</v>
      </c>
      <c r="Y140" s="5">
        <f t="shared" si="25"/>
        <v>0</v>
      </c>
      <c r="AA140" s="5">
        <f t="shared" si="26"/>
        <v>8460</v>
      </c>
      <c r="AB140" s="5">
        <f t="shared" si="26"/>
        <v>4</v>
      </c>
      <c r="AC140" s="5">
        <f t="shared" si="27"/>
        <v>2115</v>
      </c>
      <c r="AD140" s="7">
        <v>1</v>
      </c>
    </row>
    <row r="141" spans="1:30" x14ac:dyDescent="0.2">
      <c r="A141" s="6">
        <v>37571</v>
      </c>
      <c r="C141" s="5">
        <v>1929</v>
      </c>
      <c r="D141" s="5">
        <v>1</v>
      </c>
      <c r="E141" s="5">
        <f t="shared" si="20"/>
        <v>0</v>
      </c>
      <c r="G141" s="5">
        <v>1430</v>
      </c>
      <c r="H141" s="5">
        <v>1</v>
      </c>
      <c r="I141" s="5">
        <f t="shared" si="21"/>
        <v>0</v>
      </c>
      <c r="L141" s="5">
        <v>0</v>
      </c>
      <c r="M141" s="5">
        <f t="shared" si="22"/>
        <v>2026</v>
      </c>
      <c r="O141" s="5">
        <v>2004</v>
      </c>
      <c r="P141" s="5">
        <v>1</v>
      </c>
      <c r="Q141" s="5">
        <f t="shared" si="23"/>
        <v>0</v>
      </c>
      <c r="S141" s="5">
        <v>2740</v>
      </c>
      <c r="T141" s="5">
        <v>1</v>
      </c>
      <c r="U141" s="5">
        <f t="shared" si="24"/>
        <v>0</v>
      </c>
      <c r="X141" s="5">
        <v>0</v>
      </c>
      <c r="Y141" s="5">
        <f t="shared" si="25"/>
        <v>2026</v>
      </c>
      <c r="AA141" s="5">
        <f t="shared" si="26"/>
        <v>8103</v>
      </c>
      <c r="AB141" s="5">
        <f t="shared" si="26"/>
        <v>4</v>
      </c>
      <c r="AC141" s="5">
        <f t="shared" si="27"/>
        <v>2026</v>
      </c>
      <c r="AD141" s="7">
        <v>1</v>
      </c>
    </row>
    <row r="142" spans="1:30" x14ac:dyDescent="0.2">
      <c r="A142" s="6">
        <v>37578</v>
      </c>
      <c r="C142" s="5">
        <v>2315</v>
      </c>
      <c r="D142" s="5">
        <v>1</v>
      </c>
      <c r="E142" s="5">
        <f t="shared" si="20"/>
        <v>0</v>
      </c>
      <c r="G142" s="5">
        <v>1364</v>
      </c>
      <c r="H142" s="5">
        <v>1</v>
      </c>
      <c r="I142" s="5">
        <f t="shared" si="21"/>
        <v>0</v>
      </c>
      <c r="K142" s="5">
        <v>1347</v>
      </c>
      <c r="L142" s="5">
        <v>1</v>
      </c>
      <c r="M142" s="5">
        <f t="shared" si="22"/>
        <v>0</v>
      </c>
      <c r="O142" s="5">
        <v>1248</v>
      </c>
      <c r="P142" s="5">
        <v>1</v>
      </c>
      <c r="Q142" s="5">
        <f t="shared" si="23"/>
        <v>0</v>
      </c>
      <c r="S142" s="5">
        <v>1041</v>
      </c>
      <c r="T142" s="5">
        <v>1</v>
      </c>
      <c r="U142" s="5">
        <f t="shared" si="24"/>
        <v>0</v>
      </c>
      <c r="X142" s="5">
        <v>0</v>
      </c>
      <c r="Y142" s="5">
        <f t="shared" si="25"/>
        <v>1463</v>
      </c>
      <c r="AA142" s="5">
        <f t="shared" si="26"/>
        <v>7315</v>
      </c>
      <c r="AB142" s="5">
        <f t="shared" si="26"/>
        <v>5</v>
      </c>
      <c r="AC142" s="5">
        <f t="shared" si="27"/>
        <v>1463</v>
      </c>
      <c r="AD142" s="7">
        <v>1</v>
      </c>
    </row>
    <row r="143" spans="1:30" x14ac:dyDescent="0.2">
      <c r="A143" s="6">
        <v>37585</v>
      </c>
      <c r="C143" s="5">
        <v>1941</v>
      </c>
      <c r="D143" s="5">
        <v>1</v>
      </c>
      <c r="E143" s="5">
        <f t="shared" si="20"/>
        <v>0</v>
      </c>
      <c r="G143" s="5">
        <v>1742</v>
      </c>
      <c r="H143" s="5">
        <v>1</v>
      </c>
      <c r="I143" s="5">
        <f t="shared" si="21"/>
        <v>0</v>
      </c>
      <c r="K143" s="5">
        <v>1229</v>
      </c>
      <c r="L143" s="5">
        <v>1</v>
      </c>
      <c r="M143" s="5">
        <f t="shared" si="22"/>
        <v>0</v>
      </c>
      <c r="O143" s="5">
        <v>1953</v>
      </c>
      <c r="P143" s="5">
        <v>1</v>
      </c>
      <c r="Q143" s="5">
        <f t="shared" si="23"/>
        <v>0</v>
      </c>
      <c r="S143" s="5">
        <v>1187</v>
      </c>
      <c r="T143" s="5">
        <v>1</v>
      </c>
      <c r="U143" s="5">
        <f t="shared" si="24"/>
        <v>0</v>
      </c>
      <c r="X143" s="5">
        <v>0</v>
      </c>
      <c r="Y143" s="5">
        <f t="shared" si="25"/>
        <v>1610</v>
      </c>
      <c r="AA143" s="5">
        <f t="shared" si="26"/>
        <v>8052</v>
      </c>
      <c r="AB143" s="5">
        <f t="shared" si="26"/>
        <v>5</v>
      </c>
      <c r="AC143" s="5">
        <f t="shared" si="27"/>
        <v>1610</v>
      </c>
      <c r="AD143" s="7">
        <v>1</v>
      </c>
    </row>
    <row r="144" spans="1:30" x14ac:dyDescent="0.2">
      <c r="A144" s="6">
        <v>37592</v>
      </c>
      <c r="C144" s="5">
        <v>1839</v>
      </c>
      <c r="D144" s="5">
        <v>1</v>
      </c>
      <c r="E144" s="5">
        <f t="shared" si="20"/>
        <v>0</v>
      </c>
      <c r="G144" s="5">
        <v>2126</v>
      </c>
      <c r="H144" s="5">
        <v>1</v>
      </c>
      <c r="I144" s="5">
        <f t="shared" si="21"/>
        <v>0</v>
      </c>
      <c r="K144" s="5">
        <v>1756</v>
      </c>
      <c r="L144" s="5">
        <v>1</v>
      </c>
      <c r="M144" s="5">
        <f t="shared" si="22"/>
        <v>0</v>
      </c>
      <c r="O144" s="5">
        <v>1581</v>
      </c>
      <c r="P144" s="5">
        <v>1</v>
      </c>
      <c r="Q144" s="5">
        <f t="shared" si="23"/>
        <v>0</v>
      </c>
      <c r="S144" s="5">
        <v>2115</v>
      </c>
      <c r="T144" s="5">
        <v>1</v>
      </c>
      <c r="U144" s="5">
        <f t="shared" si="24"/>
        <v>0</v>
      </c>
      <c r="X144" s="5">
        <v>0</v>
      </c>
      <c r="Y144" s="5">
        <f t="shared" si="25"/>
        <v>1883</v>
      </c>
      <c r="AA144" s="5">
        <f t="shared" si="26"/>
        <v>9417</v>
      </c>
      <c r="AB144" s="5">
        <f t="shared" si="26"/>
        <v>5</v>
      </c>
      <c r="AC144" s="5">
        <f t="shared" si="27"/>
        <v>1883</v>
      </c>
      <c r="AD144" s="7">
        <v>1</v>
      </c>
    </row>
    <row r="145" spans="1:30" x14ac:dyDescent="0.2">
      <c r="A145" s="6">
        <v>37599</v>
      </c>
      <c r="C145" s="5">
        <v>2643</v>
      </c>
      <c r="D145" s="5">
        <v>1</v>
      </c>
      <c r="E145" s="5">
        <f t="shared" si="20"/>
        <v>0</v>
      </c>
      <c r="G145" s="5">
        <v>2353</v>
      </c>
      <c r="H145" s="5">
        <v>1</v>
      </c>
      <c r="I145" s="5">
        <f t="shared" si="21"/>
        <v>0</v>
      </c>
      <c r="L145" s="5">
        <v>0</v>
      </c>
      <c r="M145" s="5">
        <f t="shared" si="22"/>
        <v>2497</v>
      </c>
      <c r="O145" s="5">
        <v>2495</v>
      </c>
      <c r="P145" s="5">
        <v>1</v>
      </c>
      <c r="Q145" s="5">
        <f t="shared" si="23"/>
        <v>0</v>
      </c>
      <c r="T145" s="5">
        <v>0</v>
      </c>
      <c r="U145" s="5">
        <f t="shared" si="24"/>
        <v>2497</v>
      </c>
      <c r="X145" s="5">
        <v>0</v>
      </c>
      <c r="Y145" s="5">
        <f t="shared" si="25"/>
        <v>2497</v>
      </c>
      <c r="AA145" s="5">
        <f t="shared" si="26"/>
        <v>7491</v>
      </c>
      <c r="AB145" s="5">
        <f t="shared" si="26"/>
        <v>3</v>
      </c>
      <c r="AC145" s="5">
        <f t="shared" si="27"/>
        <v>2497</v>
      </c>
      <c r="AD145" s="7">
        <v>1</v>
      </c>
    </row>
    <row r="146" spans="1:30" x14ac:dyDescent="0.2">
      <c r="A146" s="6">
        <v>37606</v>
      </c>
      <c r="C146" s="5">
        <v>1155</v>
      </c>
      <c r="D146" s="5">
        <v>1</v>
      </c>
      <c r="E146" s="5">
        <f t="shared" si="20"/>
        <v>0</v>
      </c>
      <c r="G146" s="5">
        <v>1967</v>
      </c>
      <c r="H146" s="5">
        <v>1</v>
      </c>
      <c r="I146" s="5">
        <f t="shared" si="21"/>
        <v>0</v>
      </c>
      <c r="L146" s="5">
        <v>0</v>
      </c>
      <c r="M146" s="5">
        <f t="shared" si="22"/>
        <v>1961</v>
      </c>
      <c r="O146" s="5">
        <v>2724</v>
      </c>
      <c r="P146" s="5">
        <v>1</v>
      </c>
      <c r="Q146" s="5">
        <f t="shared" si="23"/>
        <v>0</v>
      </c>
      <c r="S146" s="5">
        <v>1371</v>
      </c>
      <c r="T146" s="5">
        <v>1</v>
      </c>
      <c r="U146" s="5">
        <f t="shared" si="24"/>
        <v>0</v>
      </c>
      <c r="W146" s="5">
        <v>2586</v>
      </c>
      <c r="X146" s="5">
        <v>1</v>
      </c>
      <c r="Y146" s="5">
        <f t="shared" si="25"/>
        <v>0</v>
      </c>
      <c r="AA146" s="5">
        <f t="shared" si="26"/>
        <v>9803</v>
      </c>
      <c r="AB146" s="5">
        <f t="shared" si="26"/>
        <v>5</v>
      </c>
      <c r="AC146" s="5">
        <f t="shared" si="27"/>
        <v>1961</v>
      </c>
      <c r="AD146" s="7">
        <v>1</v>
      </c>
    </row>
    <row r="147" spans="1:30" x14ac:dyDescent="0.2">
      <c r="A147" s="6">
        <v>37613</v>
      </c>
      <c r="C147" s="5">
        <v>3417</v>
      </c>
      <c r="D147" s="5">
        <v>1</v>
      </c>
      <c r="E147" s="5">
        <f t="shared" si="20"/>
        <v>0</v>
      </c>
      <c r="G147" s="5">
        <v>3330</v>
      </c>
      <c r="H147" s="5">
        <v>1</v>
      </c>
      <c r="I147" s="5">
        <f t="shared" si="21"/>
        <v>0</v>
      </c>
      <c r="K147" s="5">
        <v>2745</v>
      </c>
      <c r="L147" s="5">
        <v>1</v>
      </c>
      <c r="M147" s="5">
        <f t="shared" si="22"/>
        <v>0</v>
      </c>
      <c r="O147" s="5">
        <v>2460</v>
      </c>
      <c r="P147" s="5">
        <v>1</v>
      </c>
      <c r="Q147" s="5">
        <f t="shared" si="23"/>
        <v>0</v>
      </c>
      <c r="S147" s="5">
        <v>1539</v>
      </c>
      <c r="T147" s="5">
        <v>1</v>
      </c>
      <c r="U147" s="5">
        <f t="shared" si="24"/>
        <v>0</v>
      </c>
      <c r="W147" s="5">
        <v>2559</v>
      </c>
      <c r="X147" s="5">
        <v>1</v>
      </c>
      <c r="Y147" s="5">
        <f t="shared" si="25"/>
        <v>0</v>
      </c>
      <c r="AA147" s="5">
        <f t="shared" si="26"/>
        <v>16050</v>
      </c>
      <c r="AB147" s="5">
        <f t="shared" si="26"/>
        <v>6</v>
      </c>
      <c r="AC147" s="5">
        <f t="shared" si="27"/>
        <v>2675</v>
      </c>
      <c r="AD147" s="7">
        <v>1</v>
      </c>
    </row>
    <row r="148" spans="1:30" x14ac:dyDescent="0.2">
      <c r="A148" s="6">
        <v>37620</v>
      </c>
      <c r="C148" s="5">
        <v>3822</v>
      </c>
      <c r="D148" s="5">
        <v>1</v>
      </c>
      <c r="E148" s="5">
        <f t="shared" si="20"/>
        <v>0</v>
      </c>
      <c r="G148" s="5">
        <v>2105</v>
      </c>
      <c r="H148" s="5">
        <v>1</v>
      </c>
      <c r="I148" s="5">
        <f t="shared" si="21"/>
        <v>0</v>
      </c>
      <c r="L148" s="5">
        <v>0</v>
      </c>
      <c r="M148" s="5">
        <f t="shared" si="22"/>
        <v>2627</v>
      </c>
      <c r="O148" s="5">
        <v>2194</v>
      </c>
      <c r="P148" s="5">
        <v>1</v>
      </c>
      <c r="Q148" s="5">
        <f t="shared" si="23"/>
        <v>0</v>
      </c>
      <c r="S148" s="5">
        <v>2078</v>
      </c>
      <c r="T148" s="5">
        <v>1</v>
      </c>
      <c r="U148" s="5">
        <f t="shared" si="24"/>
        <v>0</v>
      </c>
      <c r="W148" s="5">
        <v>2937</v>
      </c>
      <c r="X148" s="5">
        <v>1</v>
      </c>
      <c r="Y148" s="5">
        <f t="shared" si="25"/>
        <v>0</v>
      </c>
      <c r="AA148" s="5">
        <f t="shared" si="26"/>
        <v>13136</v>
      </c>
      <c r="AB148" s="5">
        <f t="shared" si="26"/>
        <v>5</v>
      </c>
      <c r="AC148" s="5">
        <f t="shared" si="27"/>
        <v>2627</v>
      </c>
      <c r="AD148" s="7">
        <v>1</v>
      </c>
    </row>
    <row r="149" spans="1:30" x14ac:dyDescent="0.2">
      <c r="A149" s="6" t="s">
        <v>13</v>
      </c>
      <c r="C149" s="5">
        <v>11098</v>
      </c>
      <c r="D149" s="5">
        <v>1</v>
      </c>
      <c r="E149" s="5">
        <f t="shared" si="20"/>
        <v>0</v>
      </c>
      <c r="G149" s="26">
        <v>10076</v>
      </c>
      <c r="H149" s="5">
        <v>1</v>
      </c>
      <c r="I149" s="5">
        <f t="shared" si="21"/>
        <v>0</v>
      </c>
      <c r="K149" s="5">
        <v>11960</v>
      </c>
      <c r="L149" s="5">
        <v>1</v>
      </c>
      <c r="M149" s="5">
        <f t="shared" si="22"/>
        <v>0</v>
      </c>
      <c r="O149" s="5">
        <v>10425</v>
      </c>
      <c r="P149" s="5">
        <v>1</v>
      </c>
      <c r="Q149" s="5">
        <f t="shared" si="23"/>
        <v>0</v>
      </c>
      <c r="S149" s="5">
        <v>10715</v>
      </c>
      <c r="T149" s="5">
        <v>1</v>
      </c>
      <c r="U149" s="5">
        <f t="shared" si="24"/>
        <v>0</v>
      </c>
      <c r="W149" s="5">
        <v>12336</v>
      </c>
      <c r="X149" s="5">
        <v>1</v>
      </c>
      <c r="Y149" s="5">
        <f t="shared" si="25"/>
        <v>0</v>
      </c>
      <c r="AA149" s="5">
        <f t="shared" si="26"/>
        <v>66610</v>
      </c>
      <c r="AB149" s="5">
        <f t="shared" si="26"/>
        <v>6</v>
      </c>
      <c r="AC149" s="5">
        <f t="shared" si="27"/>
        <v>11102</v>
      </c>
      <c r="AD149" s="7">
        <v>1</v>
      </c>
    </row>
    <row r="150" spans="1:30" x14ac:dyDescent="0.2">
      <c r="A150" s="6">
        <v>37626</v>
      </c>
      <c r="C150" s="5">
        <v>4433</v>
      </c>
      <c r="D150" s="5">
        <v>1</v>
      </c>
      <c r="E150" s="5">
        <f>IF(D150=0,$AC150,0)</f>
        <v>0</v>
      </c>
      <c r="G150" s="5">
        <v>2077</v>
      </c>
      <c r="H150" s="5">
        <v>1</v>
      </c>
      <c r="I150" s="5">
        <f>IF(H150=0,$AC150,0)</f>
        <v>0</v>
      </c>
      <c r="L150" s="5">
        <v>0</v>
      </c>
      <c r="M150" s="5">
        <f>IF(L150=0,$AC150,0)</f>
        <v>3541</v>
      </c>
      <c r="P150" s="5">
        <v>0</v>
      </c>
      <c r="Q150" s="5">
        <f>IF(P150=0,$AC150,0)</f>
        <v>3541</v>
      </c>
      <c r="S150" s="5">
        <v>4205</v>
      </c>
      <c r="T150" s="5">
        <v>1</v>
      </c>
      <c r="U150" s="5">
        <f>IF(T150=0,$AC150,0)</f>
        <v>0</v>
      </c>
      <c r="W150" s="5">
        <v>3448</v>
      </c>
      <c r="X150" s="5">
        <v>1</v>
      </c>
      <c r="Y150" s="5">
        <f>IF(X150=0,$AC150,0)</f>
        <v>0</v>
      </c>
      <c r="AA150" s="5">
        <f t="shared" ref="AA150:AB177" si="28">C150+G150+K150+O150+S150+W150</f>
        <v>14163</v>
      </c>
      <c r="AB150" s="5">
        <f t="shared" si="28"/>
        <v>4</v>
      </c>
      <c r="AC150" s="5">
        <f t="shared" si="27"/>
        <v>3541</v>
      </c>
      <c r="AD150" s="7">
        <v>1</v>
      </c>
    </row>
    <row r="151" spans="1:30" x14ac:dyDescent="0.2">
      <c r="A151" s="6">
        <v>37634</v>
      </c>
      <c r="C151" s="5">
        <v>2314</v>
      </c>
      <c r="D151" s="5">
        <v>1</v>
      </c>
      <c r="E151" s="5">
        <f t="shared" ref="E151:E177" si="29">IF(D151=0,$AC151,0)</f>
        <v>0</v>
      </c>
      <c r="G151" s="5">
        <v>1154</v>
      </c>
      <c r="H151" s="5">
        <v>1</v>
      </c>
      <c r="I151" s="5">
        <f t="shared" ref="I151:I177" si="30">IF(H151=0,$AC151,0)</f>
        <v>0</v>
      </c>
      <c r="K151" s="5">
        <v>2377</v>
      </c>
      <c r="L151" s="5">
        <v>1</v>
      </c>
      <c r="M151" s="5">
        <f t="shared" ref="M151:M177" si="31">IF(L151=0,$AC151,0)</f>
        <v>0</v>
      </c>
      <c r="O151" s="5">
        <v>1642</v>
      </c>
      <c r="P151" s="5">
        <v>1</v>
      </c>
      <c r="Q151" s="5">
        <f t="shared" ref="Q151:Q177" si="32">IF(P151=0,$AC151,0)</f>
        <v>0</v>
      </c>
      <c r="S151" s="5">
        <v>1586</v>
      </c>
      <c r="T151" s="5">
        <v>1</v>
      </c>
      <c r="U151" s="5">
        <f t="shared" ref="U151:U177" si="33">IF(T151=0,$AC151,0)</f>
        <v>0</v>
      </c>
      <c r="X151" s="5">
        <v>0</v>
      </c>
      <c r="Y151" s="5">
        <f t="shared" ref="Y151:Y177" si="34">IF(X151=0,$AC151,0)</f>
        <v>1815</v>
      </c>
      <c r="AA151" s="5">
        <f t="shared" si="28"/>
        <v>9073</v>
      </c>
      <c r="AB151" s="5">
        <f t="shared" si="28"/>
        <v>5</v>
      </c>
      <c r="AC151" s="5">
        <f t="shared" si="27"/>
        <v>1815</v>
      </c>
      <c r="AD151" s="7">
        <v>1</v>
      </c>
    </row>
    <row r="152" spans="1:30" x14ac:dyDescent="0.2">
      <c r="A152" s="6">
        <v>37641</v>
      </c>
      <c r="C152" s="5">
        <v>2141</v>
      </c>
      <c r="D152" s="5">
        <v>1</v>
      </c>
      <c r="E152" s="5">
        <f t="shared" si="29"/>
        <v>0</v>
      </c>
      <c r="G152" s="5">
        <v>1780</v>
      </c>
      <c r="H152" s="5">
        <v>1</v>
      </c>
      <c r="I152" s="5">
        <f t="shared" si="30"/>
        <v>0</v>
      </c>
      <c r="K152" s="5">
        <v>1262</v>
      </c>
      <c r="L152" s="5">
        <v>1</v>
      </c>
      <c r="M152" s="5">
        <f t="shared" si="31"/>
        <v>0</v>
      </c>
      <c r="O152" s="5">
        <v>1357</v>
      </c>
      <c r="P152" s="5">
        <v>1</v>
      </c>
      <c r="Q152" s="5">
        <f t="shared" si="32"/>
        <v>0</v>
      </c>
      <c r="S152" s="5">
        <v>2032</v>
      </c>
      <c r="T152" s="5">
        <v>1</v>
      </c>
      <c r="U152" s="5">
        <f t="shared" si="33"/>
        <v>0</v>
      </c>
      <c r="W152" s="5">
        <v>1475</v>
      </c>
      <c r="X152" s="5">
        <v>1</v>
      </c>
      <c r="Y152" s="5">
        <f t="shared" si="34"/>
        <v>0</v>
      </c>
      <c r="AA152" s="5">
        <f t="shared" si="28"/>
        <v>10047</v>
      </c>
      <c r="AB152" s="5">
        <f t="shared" si="28"/>
        <v>6</v>
      </c>
      <c r="AC152" s="5">
        <f t="shared" si="27"/>
        <v>1675</v>
      </c>
      <c r="AD152" s="7">
        <v>1</v>
      </c>
    </row>
    <row r="153" spans="1:30" x14ac:dyDescent="0.2">
      <c r="A153" s="6">
        <v>37648</v>
      </c>
      <c r="C153" s="5">
        <v>1991</v>
      </c>
      <c r="D153" s="5">
        <v>1</v>
      </c>
      <c r="E153" s="5">
        <f t="shared" si="29"/>
        <v>0</v>
      </c>
      <c r="G153" s="5">
        <v>1388</v>
      </c>
      <c r="H153" s="5">
        <v>1</v>
      </c>
      <c r="I153" s="5">
        <f t="shared" si="30"/>
        <v>0</v>
      </c>
      <c r="K153" s="5">
        <v>1510</v>
      </c>
      <c r="L153" s="5">
        <v>1</v>
      </c>
      <c r="M153" s="5">
        <f t="shared" si="31"/>
        <v>0</v>
      </c>
      <c r="O153" s="5">
        <v>1890</v>
      </c>
      <c r="P153" s="5">
        <v>1</v>
      </c>
      <c r="Q153" s="5">
        <f t="shared" si="32"/>
        <v>0</v>
      </c>
      <c r="S153" s="5">
        <v>1577</v>
      </c>
      <c r="T153" s="5">
        <v>1</v>
      </c>
      <c r="U153" s="5">
        <f t="shared" si="33"/>
        <v>0</v>
      </c>
      <c r="X153" s="5">
        <v>0</v>
      </c>
      <c r="Y153" s="5">
        <f t="shared" si="34"/>
        <v>1671</v>
      </c>
      <c r="AA153" s="5">
        <f t="shared" si="28"/>
        <v>8356</v>
      </c>
      <c r="AB153" s="5">
        <f t="shared" si="28"/>
        <v>5</v>
      </c>
      <c r="AC153" s="5">
        <f t="shared" si="27"/>
        <v>1671</v>
      </c>
      <c r="AD153" s="7">
        <v>1</v>
      </c>
    </row>
    <row r="154" spans="1:30" x14ac:dyDescent="0.2">
      <c r="A154" s="6">
        <v>37655</v>
      </c>
      <c r="C154" s="5">
        <v>3278</v>
      </c>
      <c r="D154" s="5">
        <v>1</v>
      </c>
      <c r="E154" s="5">
        <f t="shared" si="29"/>
        <v>0</v>
      </c>
      <c r="G154" s="5">
        <v>1783</v>
      </c>
      <c r="H154" s="5">
        <v>1</v>
      </c>
      <c r="I154" s="5">
        <f t="shared" si="30"/>
        <v>0</v>
      </c>
      <c r="L154" s="5">
        <v>0</v>
      </c>
      <c r="M154" s="5">
        <f t="shared" si="31"/>
        <v>2524</v>
      </c>
      <c r="O154" s="5">
        <v>2653</v>
      </c>
      <c r="P154" s="5">
        <v>1</v>
      </c>
      <c r="Q154" s="5">
        <f t="shared" si="32"/>
        <v>0</v>
      </c>
      <c r="S154" s="5">
        <v>2382</v>
      </c>
      <c r="T154" s="5">
        <v>1</v>
      </c>
      <c r="U154" s="5">
        <f t="shared" si="33"/>
        <v>0</v>
      </c>
      <c r="X154" s="5">
        <v>0</v>
      </c>
      <c r="Y154" s="5">
        <f t="shared" si="34"/>
        <v>2524</v>
      </c>
      <c r="AA154" s="5">
        <f t="shared" si="28"/>
        <v>10096</v>
      </c>
      <c r="AB154" s="5">
        <f t="shared" si="28"/>
        <v>4</v>
      </c>
      <c r="AC154" s="5">
        <f t="shared" si="27"/>
        <v>2524</v>
      </c>
      <c r="AD154" s="7">
        <v>1</v>
      </c>
    </row>
    <row r="155" spans="1:30" x14ac:dyDescent="0.2">
      <c r="A155" s="6">
        <v>37662</v>
      </c>
      <c r="C155" s="5">
        <v>2212</v>
      </c>
      <c r="D155" s="5">
        <v>1</v>
      </c>
      <c r="E155" s="5">
        <f t="shared" si="29"/>
        <v>0</v>
      </c>
      <c r="G155" s="5">
        <v>1193</v>
      </c>
      <c r="H155" s="5">
        <v>1</v>
      </c>
      <c r="I155" s="5">
        <f t="shared" si="30"/>
        <v>0</v>
      </c>
      <c r="K155" s="5">
        <v>2355</v>
      </c>
      <c r="L155" s="5">
        <v>1</v>
      </c>
      <c r="M155" s="5">
        <f t="shared" si="31"/>
        <v>0</v>
      </c>
      <c r="O155" s="5">
        <v>1637</v>
      </c>
      <c r="P155" s="5">
        <v>1</v>
      </c>
      <c r="Q155" s="5">
        <f t="shared" si="32"/>
        <v>0</v>
      </c>
      <c r="S155" s="5">
        <v>993</v>
      </c>
      <c r="T155" s="5">
        <v>1</v>
      </c>
      <c r="U155" s="5">
        <f t="shared" si="33"/>
        <v>0</v>
      </c>
      <c r="W155" s="5">
        <v>2206</v>
      </c>
      <c r="X155" s="5">
        <v>1</v>
      </c>
      <c r="Y155" s="5">
        <f t="shared" si="34"/>
        <v>0</v>
      </c>
      <c r="AA155" s="5">
        <f t="shared" si="28"/>
        <v>10596</v>
      </c>
      <c r="AB155" s="5">
        <f t="shared" si="28"/>
        <v>6</v>
      </c>
      <c r="AC155" s="5">
        <f t="shared" si="27"/>
        <v>1766</v>
      </c>
      <c r="AD155" s="7">
        <v>1</v>
      </c>
    </row>
    <row r="156" spans="1:30" x14ac:dyDescent="0.2">
      <c r="A156" s="6">
        <v>37676</v>
      </c>
      <c r="C156" s="5">
        <v>1152</v>
      </c>
      <c r="D156" s="5">
        <v>1</v>
      </c>
      <c r="E156" s="5">
        <f t="shared" si="29"/>
        <v>0</v>
      </c>
      <c r="G156" s="5">
        <v>1458</v>
      </c>
      <c r="H156" s="5">
        <v>1</v>
      </c>
      <c r="I156" s="5">
        <f t="shared" si="30"/>
        <v>0</v>
      </c>
      <c r="K156" s="5">
        <v>1401</v>
      </c>
      <c r="L156" s="5">
        <v>1</v>
      </c>
      <c r="M156" s="5">
        <f t="shared" si="31"/>
        <v>0</v>
      </c>
      <c r="O156" s="5">
        <v>1441</v>
      </c>
      <c r="P156" s="5">
        <v>1</v>
      </c>
      <c r="Q156" s="5">
        <f t="shared" si="32"/>
        <v>0</v>
      </c>
      <c r="S156" s="5">
        <v>1598</v>
      </c>
      <c r="T156" s="5">
        <v>1</v>
      </c>
      <c r="U156" s="5">
        <f t="shared" si="33"/>
        <v>0</v>
      </c>
      <c r="X156" s="5">
        <v>0</v>
      </c>
      <c r="Y156" s="5">
        <f t="shared" si="34"/>
        <v>1410</v>
      </c>
      <c r="AA156" s="5">
        <f t="shared" si="28"/>
        <v>7050</v>
      </c>
      <c r="AB156" s="5">
        <f t="shared" si="28"/>
        <v>5</v>
      </c>
      <c r="AC156" s="5">
        <f t="shared" si="27"/>
        <v>1410</v>
      </c>
      <c r="AD156" s="7">
        <v>1</v>
      </c>
    </row>
    <row r="157" spans="1:30" x14ac:dyDescent="0.2">
      <c r="A157" s="6">
        <v>37683</v>
      </c>
      <c r="C157" s="5">
        <v>1719</v>
      </c>
      <c r="D157" s="5">
        <v>1</v>
      </c>
      <c r="E157" s="5">
        <f t="shared" si="29"/>
        <v>0</v>
      </c>
      <c r="G157" s="5">
        <v>2497</v>
      </c>
      <c r="H157" s="5">
        <v>1</v>
      </c>
      <c r="I157" s="5">
        <f t="shared" si="30"/>
        <v>0</v>
      </c>
      <c r="L157" s="5">
        <v>0</v>
      </c>
      <c r="M157" s="5">
        <f t="shared" si="31"/>
        <v>2296</v>
      </c>
      <c r="O157" s="5">
        <v>2691</v>
      </c>
      <c r="P157" s="5">
        <v>1</v>
      </c>
      <c r="Q157" s="5">
        <f t="shared" si="32"/>
        <v>0</v>
      </c>
      <c r="T157" s="5">
        <v>0</v>
      </c>
      <c r="U157" s="5">
        <f t="shared" si="33"/>
        <v>2296</v>
      </c>
      <c r="W157" s="5">
        <v>2276</v>
      </c>
      <c r="X157" s="5">
        <v>1</v>
      </c>
      <c r="Y157" s="5">
        <f t="shared" si="34"/>
        <v>0</v>
      </c>
      <c r="AA157" s="5">
        <f t="shared" si="28"/>
        <v>9183</v>
      </c>
      <c r="AB157" s="5">
        <f t="shared" si="28"/>
        <v>4</v>
      </c>
      <c r="AC157" s="5">
        <f t="shared" si="27"/>
        <v>2296</v>
      </c>
      <c r="AD157" s="7">
        <v>1</v>
      </c>
    </row>
    <row r="158" spans="1:30" x14ac:dyDescent="0.2">
      <c r="A158" s="6">
        <v>37690</v>
      </c>
      <c r="C158" s="5">
        <v>1215</v>
      </c>
      <c r="D158" s="5">
        <v>1</v>
      </c>
      <c r="E158" s="5">
        <f t="shared" si="29"/>
        <v>0</v>
      </c>
      <c r="G158" s="5">
        <v>2170</v>
      </c>
      <c r="H158" s="5">
        <v>1</v>
      </c>
      <c r="I158" s="5">
        <f t="shared" si="30"/>
        <v>0</v>
      </c>
      <c r="L158" s="5">
        <v>0</v>
      </c>
      <c r="M158" s="5">
        <f t="shared" si="31"/>
        <v>1632</v>
      </c>
      <c r="O158" s="5">
        <v>1590</v>
      </c>
      <c r="P158" s="5">
        <v>1</v>
      </c>
      <c r="Q158" s="5">
        <f t="shared" si="32"/>
        <v>0</v>
      </c>
      <c r="S158" s="5">
        <v>1428</v>
      </c>
      <c r="T158" s="5">
        <v>1</v>
      </c>
      <c r="U158" s="5">
        <f t="shared" si="33"/>
        <v>0</v>
      </c>
      <c r="W158" s="5">
        <v>1756</v>
      </c>
      <c r="X158" s="5">
        <v>1</v>
      </c>
      <c r="Y158" s="5">
        <f t="shared" si="34"/>
        <v>0</v>
      </c>
      <c r="AA158" s="5">
        <f t="shared" si="28"/>
        <v>8159</v>
      </c>
      <c r="AB158" s="5">
        <f t="shared" si="28"/>
        <v>5</v>
      </c>
      <c r="AC158" s="5">
        <f t="shared" si="27"/>
        <v>1632</v>
      </c>
      <c r="AD158" s="7">
        <v>1</v>
      </c>
    </row>
    <row r="159" spans="1:30" x14ac:dyDescent="0.2">
      <c r="A159" s="6">
        <v>37697</v>
      </c>
      <c r="C159" s="5">
        <v>2109</v>
      </c>
      <c r="D159" s="5">
        <v>1</v>
      </c>
      <c r="E159" s="5">
        <f t="shared" si="29"/>
        <v>0</v>
      </c>
      <c r="G159" s="5">
        <v>3127</v>
      </c>
      <c r="H159" s="5">
        <v>1</v>
      </c>
      <c r="I159" s="5">
        <f t="shared" si="30"/>
        <v>0</v>
      </c>
      <c r="K159" s="5">
        <v>2459</v>
      </c>
      <c r="L159" s="5">
        <v>1</v>
      </c>
      <c r="M159" s="5">
        <f t="shared" si="31"/>
        <v>0</v>
      </c>
      <c r="O159" s="5">
        <v>2429</v>
      </c>
      <c r="P159" s="5">
        <v>1</v>
      </c>
      <c r="Q159" s="5">
        <f t="shared" si="32"/>
        <v>0</v>
      </c>
      <c r="S159" s="5">
        <v>2519</v>
      </c>
      <c r="T159" s="5">
        <v>1</v>
      </c>
      <c r="U159" s="5">
        <f t="shared" si="33"/>
        <v>0</v>
      </c>
      <c r="X159" s="5">
        <v>0</v>
      </c>
      <c r="Y159" s="5">
        <f t="shared" si="34"/>
        <v>2529</v>
      </c>
      <c r="AA159" s="5">
        <f t="shared" si="28"/>
        <v>12643</v>
      </c>
      <c r="AB159" s="5">
        <f t="shared" si="28"/>
        <v>5</v>
      </c>
      <c r="AC159" s="5">
        <f t="shared" si="27"/>
        <v>2529</v>
      </c>
      <c r="AD159" s="7">
        <v>1</v>
      </c>
    </row>
    <row r="160" spans="1:30" x14ac:dyDescent="0.2">
      <c r="A160" s="6">
        <v>37704</v>
      </c>
      <c r="C160" s="5">
        <v>1351</v>
      </c>
      <c r="D160" s="5">
        <v>1</v>
      </c>
      <c r="E160" s="5">
        <f t="shared" si="29"/>
        <v>0</v>
      </c>
      <c r="G160" s="5">
        <v>1870</v>
      </c>
      <c r="H160" s="5">
        <v>1</v>
      </c>
      <c r="I160" s="5">
        <f t="shared" si="30"/>
        <v>0</v>
      </c>
      <c r="K160" s="5">
        <v>2028</v>
      </c>
      <c r="L160" s="5">
        <v>1</v>
      </c>
      <c r="M160" s="5">
        <f t="shared" si="31"/>
        <v>0</v>
      </c>
      <c r="O160" s="5">
        <v>1435</v>
      </c>
      <c r="P160" s="5">
        <v>1</v>
      </c>
      <c r="Q160" s="5">
        <f t="shared" si="32"/>
        <v>0</v>
      </c>
      <c r="S160" s="5">
        <v>1534</v>
      </c>
      <c r="T160" s="5">
        <v>1</v>
      </c>
      <c r="U160" s="5">
        <f t="shared" si="33"/>
        <v>0</v>
      </c>
      <c r="W160" s="5">
        <v>2170</v>
      </c>
      <c r="X160" s="5">
        <v>1</v>
      </c>
      <c r="Y160" s="5">
        <f t="shared" si="34"/>
        <v>0</v>
      </c>
      <c r="AA160" s="5">
        <f t="shared" si="28"/>
        <v>10388</v>
      </c>
      <c r="AB160" s="5">
        <f t="shared" si="28"/>
        <v>6</v>
      </c>
      <c r="AC160" s="5">
        <f t="shared" si="27"/>
        <v>1731</v>
      </c>
      <c r="AD160" s="7">
        <v>1</v>
      </c>
    </row>
    <row r="161" spans="1:30" x14ac:dyDescent="0.2">
      <c r="A161" s="6">
        <v>37711</v>
      </c>
      <c r="C161" s="5">
        <v>1189</v>
      </c>
      <c r="D161" s="5">
        <v>1</v>
      </c>
      <c r="E161" s="5">
        <f t="shared" si="29"/>
        <v>0</v>
      </c>
      <c r="G161" s="5">
        <v>1377</v>
      </c>
      <c r="H161" s="5">
        <v>1</v>
      </c>
      <c r="I161" s="5">
        <f t="shared" si="30"/>
        <v>0</v>
      </c>
      <c r="K161" s="5">
        <v>2151</v>
      </c>
      <c r="L161" s="5">
        <v>1</v>
      </c>
      <c r="M161" s="5">
        <f t="shared" si="31"/>
        <v>0</v>
      </c>
      <c r="O161" s="5">
        <v>1960</v>
      </c>
      <c r="P161" s="5">
        <v>1</v>
      </c>
      <c r="Q161" s="5">
        <f t="shared" si="32"/>
        <v>0</v>
      </c>
      <c r="S161" s="5">
        <v>1428</v>
      </c>
      <c r="T161" s="5">
        <v>1</v>
      </c>
      <c r="U161" s="5">
        <f t="shared" si="33"/>
        <v>0</v>
      </c>
      <c r="W161" s="5">
        <v>2609</v>
      </c>
      <c r="X161" s="5">
        <v>1</v>
      </c>
      <c r="Y161" s="5">
        <f t="shared" si="34"/>
        <v>0</v>
      </c>
      <c r="AA161" s="5">
        <f t="shared" si="28"/>
        <v>10714</v>
      </c>
      <c r="AB161" s="5">
        <f t="shared" si="28"/>
        <v>6</v>
      </c>
      <c r="AC161" s="5">
        <f t="shared" si="27"/>
        <v>1786</v>
      </c>
      <c r="AD161" s="7">
        <v>1</v>
      </c>
    </row>
    <row r="162" spans="1:30" x14ac:dyDescent="0.2">
      <c r="A162" s="6">
        <v>37718</v>
      </c>
      <c r="C162" s="5">
        <v>2647</v>
      </c>
      <c r="D162" s="5">
        <v>1</v>
      </c>
      <c r="E162" s="5">
        <f t="shared" si="29"/>
        <v>0</v>
      </c>
      <c r="G162" s="5">
        <v>2446</v>
      </c>
      <c r="H162" s="5">
        <v>1</v>
      </c>
      <c r="I162" s="5">
        <f t="shared" si="30"/>
        <v>0</v>
      </c>
      <c r="L162" s="5">
        <v>0</v>
      </c>
      <c r="M162" s="5">
        <f t="shared" si="31"/>
        <v>2217</v>
      </c>
      <c r="O162" s="5">
        <v>1816</v>
      </c>
      <c r="P162" s="5">
        <v>1</v>
      </c>
      <c r="Q162" s="5">
        <f t="shared" si="32"/>
        <v>0</v>
      </c>
      <c r="S162" s="5">
        <v>1959</v>
      </c>
      <c r="T162" s="5">
        <v>1</v>
      </c>
      <c r="U162" s="5">
        <f t="shared" si="33"/>
        <v>0</v>
      </c>
      <c r="X162" s="5">
        <v>0</v>
      </c>
      <c r="Y162" s="5">
        <f t="shared" si="34"/>
        <v>2217</v>
      </c>
      <c r="AA162" s="5">
        <f t="shared" si="28"/>
        <v>8868</v>
      </c>
      <c r="AB162" s="5">
        <f t="shared" si="28"/>
        <v>4</v>
      </c>
      <c r="AC162" s="5">
        <f t="shared" si="27"/>
        <v>2217</v>
      </c>
      <c r="AD162" s="7">
        <v>1</v>
      </c>
    </row>
    <row r="163" spans="1:30" x14ac:dyDescent="0.2">
      <c r="A163" s="6">
        <v>37725</v>
      </c>
      <c r="C163" s="5">
        <v>2956</v>
      </c>
      <c r="D163" s="5">
        <v>1</v>
      </c>
      <c r="E163" s="5">
        <f t="shared" si="29"/>
        <v>0</v>
      </c>
      <c r="G163" s="5">
        <v>1930</v>
      </c>
      <c r="H163" s="5">
        <v>1</v>
      </c>
      <c r="I163" s="5">
        <f t="shared" si="30"/>
        <v>0</v>
      </c>
      <c r="L163" s="5">
        <v>0</v>
      </c>
      <c r="M163" s="5">
        <f t="shared" si="31"/>
        <v>2554</v>
      </c>
      <c r="O163" s="5">
        <v>1851</v>
      </c>
      <c r="P163" s="5">
        <v>1</v>
      </c>
      <c r="Q163" s="5">
        <f t="shared" si="32"/>
        <v>0</v>
      </c>
      <c r="S163" s="5">
        <v>3026</v>
      </c>
      <c r="T163" s="5">
        <v>1</v>
      </c>
      <c r="U163" s="5">
        <f t="shared" si="33"/>
        <v>0</v>
      </c>
      <c r="W163" s="5">
        <v>3007</v>
      </c>
      <c r="X163" s="5">
        <v>1</v>
      </c>
      <c r="Y163" s="5">
        <f t="shared" si="34"/>
        <v>0</v>
      </c>
      <c r="AA163" s="5">
        <f t="shared" si="28"/>
        <v>12770</v>
      </c>
      <c r="AB163" s="5">
        <f t="shared" si="28"/>
        <v>5</v>
      </c>
      <c r="AC163" s="5">
        <f t="shared" si="27"/>
        <v>2554</v>
      </c>
      <c r="AD163" s="7">
        <v>1</v>
      </c>
    </row>
    <row r="164" spans="1:30" x14ac:dyDescent="0.2">
      <c r="A164" s="6">
        <v>37731</v>
      </c>
      <c r="C164" s="5">
        <v>3182</v>
      </c>
      <c r="D164" s="5">
        <v>1</v>
      </c>
      <c r="E164" s="5">
        <f t="shared" si="29"/>
        <v>0</v>
      </c>
      <c r="G164" s="5">
        <v>4481</v>
      </c>
      <c r="H164" s="5">
        <v>1</v>
      </c>
      <c r="I164" s="5">
        <f t="shared" si="30"/>
        <v>0</v>
      </c>
      <c r="K164" s="5">
        <v>3575</v>
      </c>
      <c r="L164" s="5">
        <v>1</v>
      </c>
      <c r="M164" s="5">
        <f t="shared" si="31"/>
        <v>0</v>
      </c>
      <c r="O164" s="5">
        <v>3096</v>
      </c>
      <c r="P164" s="5">
        <v>1</v>
      </c>
      <c r="Q164" s="5">
        <f t="shared" si="32"/>
        <v>0</v>
      </c>
      <c r="S164" s="5">
        <v>3581</v>
      </c>
      <c r="T164" s="5">
        <v>1</v>
      </c>
      <c r="U164" s="5">
        <f t="shared" si="33"/>
        <v>0</v>
      </c>
      <c r="X164" s="5">
        <v>0</v>
      </c>
      <c r="Y164" s="5">
        <f t="shared" si="34"/>
        <v>3583</v>
      </c>
      <c r="AA164" s="5">
        <f t="shared" si="28"/>
        <v>17915</v>
      </c>
      <c r="AB164" s="5">
        <f t="shared" si="28"/>
        <v>5</v>
      </c>
      <c r="AC164" s="5">
        <f t="shared" si="27"/>
        <v>3583</v>
      </c>
      <c r="AD164" s="7">
        <v>1</v>
      </c>
    </row>
    <row r="165" spans="1:30" x14ac:dyDescent="0.2">
      <c r="A165" s="6">
        <v>37739</v>
      </c>
      <c r="C165" s="5">
        <v>1911</v>
      </c>
      <c r="D165" s="5">
        <v>1</v>
      </c>
      <c r="E165" s="5">
        <f t="shared" si="29"/>
        <v>0</v>
      </c>
      <c r="G165" s="5">
        <v>1578</v>
      </c>
      <c r="H165" s="5">
        <v>1</v>
      </c>
      <c r="I165" s="5">
        <f t="shared" si="30"/>
        <v>0</v>
      </c>
      <c r="L165" s="5">
        <v>0</v>
      </c>
      <c r="M165" s="5">
        <f t="shared" si="31"/>
        <v>1581</v>
      </c>
      <c r="O165" s="5">
        <v>1182</v>
      </c>
      <c r="P165" s="5">
        <v>1</v>
      </c>
      <c r="Q165" s="5">
        <f t="shared" si="32"/>
        <v>0</v>
      </c>
      <c r="S165" s="5">
        <v>1484</v>
      </c>
      <c r="T165" s="5">
        <v>1</v>
      </c>
      <c r="U165" s="5">
        <f t="shared" si="33"/>
        <v>0</v>
      </c>
      <c r="W165" s="5">
        <v>1750</v>
      </c>
      <c r="X165" s="5">
        <v>1</v>
      </c>
      <c r="Y165" s="5">
        <f t="shared" si="34"/>
        <v>0</v>
      </c>
      <c r="AA165" s="5">
        <f t="shared" si="28"/>
        <v>7905</v>
      </c>
      <c r="AB165" s="5">
        <f t="shared" si="28"/>
        <v>5</v>
      </c>
      <c r="AC165" s="5">
        <f t="shared" si="27"/>
        <v>1581</v>
      </c>
      <c r="AD165" s="7">
        <v>1</v>
      </c>
    </row>
    <row r="166" spans="1:30" x14ac:dyDescent="0.2">
      <c r="A166" s="6">
        <v>37746</v>
      </c>
      <c r="C166" s="5">
        <v>2093</v>
      </c>
      <c r="D166" s="5">
        <v>1</v>
      </c>
      <c r="E166" s="5">
        <f t="shared" si="29"/>
        <v>0</v>
      </c>
      <c r="G166" s="5">
        <v>2939</v>
      </c>
      <c r="H166" s="5">
        <v>1</v>
      </c>
      <c r="I166" s="5">
        <f t="shared" si="30"/>
        <v>0</v>
      </c>
      <c r="K166" s="5">
        <v>2192</v>
      </c>
      <c r="L166" s="5">
        <v>1</v>
      </c>
      <c r="M166" s="5">
        <f t="shared" si="31"/>
        <v>0</v>
      </c>
      <c r="O166" s="5">
        <v>1476</v>
      </c>
      <c r="P166" s="5">
        <v>1</v>
      </c>
      <c r="Q166" s="5">
        <f t="shared" si="32"/>
        <v>0</v>
      </c>
      <c r="T166" s="5">
        <v>0</v>
      </c>
      <c r="U166" s="5">
        <f t="shared" si="33"/>
        <v>2175</v>
      </c>
      <c r="X166" s="5">
        <v>0</v>
      </c>
      <c r="Y166" s="5">
        <f t="shared" si="34"/>
        <v>2175</v>
      </c>
      <c r="AA166" s="5">
        <f t="shared" si="28"/>
        <v>8700</v>
      </c>
      <c r="AB166" s="5">
        <f t="shared" si="28"/>
        <v>4</v>
      </c>
      <c r="AC166" s="5">
        <f t="shared" si="27"/>
        <v>2175</v>
      </c>
      <c r="AD166" s="7">
        <v>1</v>
      </c>
    </row>
    <row r="167" spans="1:30" x14ac:dyDescent="0.2">
      <c r="A167" s="6">
        <v>37753</v>
      </c>
      <c r="C167" s="5">
        <v>1573</v>
      </c>
      <c r="D167" s="5">
        <v>1</v>
      </c>
      <c r="E167" s="5">
        <f t="shared" si="29"/>
        <v>0</v>
      </c>
      <c r="G167" s="5">
        <v>2662</v>
      </c>
      <c r="H167" s="5">
        <v>1</v>
      </c>
      <c r="I167" s="5">
        <f t="shared" si="30"/>
        <v>0</v>
      </c>
      <c r="K167" s="5">
        <v>2902</v>
      </c>
      <c r="L167" s="5">
        <v>1</v>
      </c>
      <c r="M167" s="5">
        <f t="shared" si="31"/>
        <v>0</v>
      </c>
      <c r="O167" s="5">
        <v>1937</v>
      </c>
      <c r="P167" s="5">
        <v>1</v>
      </c>
      <c r="Q167" s="5">
        <f t="shared" si="32"/>
        <v>0</v>
      </c>
      <c r="S167" s="5">
        <v>2095</v>
      </c>
      <c r="T167" s="5">
        <v>1</v>
      </c>
      <c r="U167" s="5">
        <f t="shared" si="33"/>
        <v>0</v>
      </c>
      <c r="W167" s="5">
        <v>3035</v>
      </c>
      <c r="X167" s="5">
        <v>1</v>
      </c>
      <c r="Y167" s="5">
        <f t="shared" si="34"/>
        <v>0</v>
      </c>
      <c r="AA167" s="5">
        <f t="shared" si="28"/>
        <v>14204</v>
      </c>
      <c r="AB167" s="5">
        <f t="shared" si="28"/>
        <v>6</v>
      </c>
      <c r="AC167" s="5">
        <f t="shared" si="27"/>
        <v>2367</v>
      </c>
      <c r="AD167" s="7">
        <v>1</v>
      </c>
    </row>
    <row r="168" spans="1:30" x14ac:dyDescent="0.2">
      <c r="A168" s="6">
        <v>37760</v>
      </c>
      <c r="C168" s="5">
        <v>1865</v>
      </c>
      <c r="D168" s="5">
        <v>1</v>
      </c>
      <c r="E168" s="5">
        <f t="shared" si="29"/>
        <v>0</v>
      </c>
      <c r="G168" s="5">
        <v>1207</v>
      </c>
      <c r="H168" s="5">
        <v>1</v>
      </c>
      <c r="I168" s="5">
        <f t="shared" si="30"/>
        <v>0</v>
      </c>
      <c r="L168" s="5">
        <v>0</v>
      </c>
      <c r="M168" s="5">
        <f t="shared" si="31"/>
        <v>1264</v>
      </c>
      <c r="O168" s="5">
        <v>987</v>
      </c>
      <c r="P168" s="5">
        <v>1</v>
      </c>
      <c r="Q168" s="5">
        <f t="shared" si="32"/>
        <v>0</v>
      </c>
      <c r="S168" s="5">
        <v>1114</v>
      </c>
      <c r="T168" s="5">
        <v>1</v>
      </c>
      <c r="U168" s="5">
        <f t="shared" si="33"/>
        <v>0</v>
      </c>
      <c r="W168" s="5">
        <v>1147</v>
      </c>
      <c r="X168" s="5">
        <v>1</v>
      </c>
      <c r="Y168" s="5">
        <f t="shared" si="34"/>
        <v>0</v>
      </c>
      <c r="AA168" s="5">
        <f t="shared" si="28"/>
        <v>6320</v>
      </c>
      <c r="AB168" s="5">
        <f t="shared" si="28"/>
        <v>5</v>
      </c>
      <c r="AC168" s="5">
        <f t="shared" si="27"/>
        <v>1264</v>
      </c>
      <c r="AD168" s="7">
        <v>1</v>
      </c>
    </row>
    <row r="169" spans="1:30" x14ac:dyDescent="0.2">
      <c r="A169" s="6">
        <v>37767</v>
      </c>
      <c r="C169" s="5">
        <v>2513</v>
      </c>
      <c r="D169" s="5">
        <v>1</v>
      </c>
      <c r="E169" s="5">
        <f t="shared" si="29"/>
        <v>0</v>
      </c>
      <c r="G169" s="5">
        <v>1507</v>
      </c>
      <c r="H169" s="5">
        <v>1</v>
      </c>
      <c r="I169" s="5">
        <f t="shared" si="30"/>
        <v>0</v>
      </c>
      <c r="L169" s="5">
        <v>0</v>
      </c>
      <c r="M169" s="5">
        <f t="shared" si="31"/>
        <v>1983</v>
      </c>
      <c r="O169" s="5">
        <v>2191</v>
      </c>
      <c r="P169" s="5">
        <v>1</v>
      </c>
      <c r="Q169" s="5">
        <f t="shared" si="32"/>
        <v>0</v>
      </c>
      <c r="S169" s="5">
        <v>1722</v>
      </c>
      <c r="T169" s="5">
        <v>1</v>
      </c>
      <c r="U169" s="5">
        <f t="shared" si="33"/>
        <v>0</v>
      </c>
      <c r="X169" s="5">
        <v>0</v>
      </c>
      <c r="Y169" s="5">
        <f t="shared" si="34"/>
        <v>1983</v>
      </c>
      <c r="AA169" s="5">
        <f t="shared" si="28"/>
        <v>7933</v>
      </c>
      <c r="AB169" s="5">
        <f t="shared" si="28"/>
        <v>4</v>
      </c>
      <c r="AC169" s="5">
        <f t="shared" si="27"/>
        <v>1983</v>
      </c>
      <c r="AD169" s="7">
        <v>1</v>
      </c>
    </row>
    <row r="170" spans="1:30" x14ac:dyDescent="0.2">
      <c r="A170" s="6">
        <v>37780</v>
      </c>
      <c r="C170" s="5">
        <v>4414</v>
      </c>
      <c r="D170" s="5">
        <v>1</v>
      </c>
      <c r="E170" s="5">
        <f t="shared" si="29"/>
        <v>0</v>
      </c>
      <c r="H170" s="5">
        <v>0</v>
      </c>
      <c r="I170" s="5">
        <f t="shared" si="30"/>
        <v>3048</v>
      </c>
      <c r="L170" s="5">
        <v>0</v>
      </c>
      <c r="M170" s="5">
        <f t="shared" si="31"/>
        <v>3048</v>
      </c>
      <c r="O170" s="5">
        <v>2143</v>
      </c>
      <c r="P170" s="5">
        <v>1</v>
      </c>
      <c r="Q170" s="5">
        <f t="shared" si="32"/>
        <v>0</v>
      </c>
      <c r="S170" s="5">
        <v>2588</v>
      </c>
      <c r="T170" s="5">
        <v>1</v>
      </c>
      <c r="U170" s="5">
        <f t="shared" si="33"/>
        <v>0</v>
      </c>
      <c r="X170" s="5">
        <v>0</v>
      </c>
      <c r="Y170" s="5">
        <f t="shared" si="34"/>
        <v>3048</v>
      </c>
      <c r="AA170" s="5">
        <f t="shared" si="28"/>
        <v>9145</v>
      </c>
      <c r="AB170" s="5">
        <f t="shared" si="28"/>
        <v>3</v>
      </c>
      <c r="AC170" s="5">
        <f t="shared" si="27"/>
        <v>3048</v>
      </c>
      <c r="AD170" s="7">
        <v>1</v>
      </c>
    </row>
    <row r="171" spans="1:30" x14ac:dyDescent="0.2">
      <c r="A171" s="6">
        <v>37788</v>
      </c>
      <c r="C171" s="5">
        <v>2551</v>
      </c>
      <c r="D171" s="5">
        <v>1</v>
      </c>
      <c r="E171" s="5">
        <f t="shared" si="29"/>
        <v>0</v>
      </c>
      <c r="G171" s="5">
        <v>2929</v>
      </c>
      <c r="H171" s="5">
        <v>1</v>
      </c>
      <c r="I171" s="5">
        <f t="shared" si="30"/>
        <v>0</v>
      </c>
      <c r="K171" s="5">
        <v>2286</v>
      </c>
      <c r="L171" s="5">
        <v>1</v>
      </c>
      <c r="M171" s="5">
        <f t="shared" si="31"/>
        <v>0</v>
      </c>
      <c r="O171" s="5">
        <v>2682</v>
      </c>
      <c r="P171" s="5">
        <v>1</v>
      </c>
      <c r="Q171" s="5">
        <f t="shared" si="32"/>
        <v>0</v>
      </c>
      <c r="T171" s="5">
        <v>0</v>
      </c>
      <c r="U171" s="5">
        <f t="shared" si="33"/>
        <v>2612</v>
      </c>
      <c r="X171" s="5">
        <v>0</v>
      </c>
      <c r="Y171" s="5">
        <f t="shared" si="34"/>
        <v>2612</v>
      </c>
      <c r="AA171" s="5">
        <f t="shared" si="28"/>
        <v>10448</v>
      </c>
      <c r="AB171" s="5">
        <f t="shared" si="28"/>
        <v>4</v>
      </c>
      <c r="AC171" s="5">
        <f t="shared" si="27"/>
        <v>2612</v>
      </c>
      <c r="AD171" s="7">
        <v>1</v>
      </c>
    </row>
    <row r="172" spans="1:30" x14ac:dyDescent="0.2">
      <c r="A172" s="6">
        <v>37795</v>
      </c>
      <c r="C172" s="5">
        <v>1539</v>
      </c>
      <c r="D172" s="5">
        <v>1</v>
      </c>
      <c r="E172" s="5">
        <f t="shared" si="29"/>
        <v>0</v>
      </c>
      <c r="G172" s="5">
        <v>1052</v>
      </c>
      <c r="H172" s="5">
        <v>1</v>
      </c>
      <c r="I172" s="5">
        <f t="shared" si="30"/>
        <v>0</v>
      </c>
      <c r="K172" s="5">
        <v>1039</v>
      </c>
      <c r="L172" s="5">
        <v>1</v>
      </c>
      <c r="M172" s="5">
        <f t="shared" si="31"/>
        <v>0</v>
      </c>
      <c r="O172" s="5">
        <v>1059</v>
      </c>
      <c r="P172" s="5">
        <v>1</v>
      </c>
      <c r="Q172" s="5">
        <f t="shared" si="32"/>
        <v>0</v>
      </c>
      <c r="S172" s="5">
        <v>1403</v>
      </c>
      <c r="T172" s="5">
        <v>1</v>
      </c>
      <c r="U172" s="5">
        <f t="shared" si="33"/>
        <v>0</v>
      </c>
      <c r="W172" s="5">
        <v>1282</v>
      </c>
      <c r="X172" s="5">
        <v>1</v>
      </c>
      <c r="Y172" s="5">
        <f t="shared" si="34"/>
        <v>0</v>
      </c>
      <c r="AA172" s="5">
        <f t="shared" si="28"/>
        <v>7374</v>
      </c>
      <c r="AB172" s="5">
        <f t="shared" si="28"/>
        <v>6</v>
      </c>
      <c r="AC172" s="5">
        <f t="shared" si="27"/>
        <v>1229</v>
      </c>
      <c r="AD172" s="7">
        <v>1</v>
      </c>
    </row>
    <row r="173" spans="1:30" x14ac:dyDescent="0.2">
      <c r="A173" s="6">
        <v>37802</v>
      </c>
      <c r="C173" s="5">
        <v>699</v>
      </c>
      <c r="D173" s="5">
        <v>1</v>
      </c>
      <c r="E173" s="5">
        <f t="shared" si="29"/>
        <v>0</v>
      </c>
      <c r="G173" s="5">
        <v>746</v>
      </c>
      <c r="H173" s="5">
        <v>1</v>
      </c>
      <c r="I173" s="5">
        <f t="shared" si="30"/>
        <v>0</v>
      </c>
      <c r="K173" s="5">
        <v>764</v>
      </c>
      <c r="L173" s="5">
        <v>1</v>
      </c>
      <c r="M173" s="5">
        <f t="shared" si="31"/>
        <v>0</v>
      </c>
      <c r="O173" s="5">
        <v>1287</v>
      </c>
      <c r="P173" s="5">
        <v>1</v>
      </c>
      <c r="Q173" s="5">
        <f t="shared" si="32"/>
        <v>0</v>
      </c>
      <c r="S173" s="5">
        <v>1385</v>
      </c>
      <c r="T173" s="5">
        <v>1</v>
      </c>
      <c r="U173" s="5">
        <f t="shared" si="33"/>
        <v>0</v>
      </c>
      <c r="X173" s="5">
        <v>0</v>
      </c>
      <c r="Y173" s="5">
        <f t="shared" si="34"/>
        <v>976</v>
      </c>
      <c r="AA173" s="5">
        <f t="shared" si="28"/>
        <v>4881</v>
      </c>
      <c r="AB173" s="5">
        <f t="shared" si="28"/>
        <v>5</v>
      </c>
      <c r="AC173" s="5">
        <f t="shared" si="27"/>
        <v>976</v>
      </c>
      <c r="AD173" s="7">
        <v>1</v>
      </c>
    </row>
    <row r="174" spans="1:30" x14ac:dyDescent="0.2">
      <c r="A174" s="6">
        <v>37809</v>
      </c>
      <c r="C174" s="5">
        <v>2049</v>
      </c>
      <c r="D174" s="5">
        <v>1</v>
      </c>
      <c r="E174" s="5">
        <f t="shared" si="29"/>
        <v>0</v>
      </c>
      <c r="G174" s="5">
        <v>2114</v>
      </c>
      <c r="H174" s="5">
        <v>1</v>
      </c>
      <c r="I174" s="5">
        <f t="shared" si="30"/>
        <v>0</v>
      </c>
      <c r="K174" s="5">
        <v>2637</v>
      </c>
      <c r="L174" s="5">
        <v>1</v>
      </c>
      <c r="M174" s="5">
        <f t="shared" si="31"/>
        <v>0</v>
      </c>
      <c r="O174" s="5">
        <v>1730</v>
      </c>
      <c r="P174" s="5">
        <v>1</v>
      </c>
      <c r="Q174" s="5">
        <f t="shared" si="32"/>
        <v>0</v>
      </c>
      <c r="S174" s="5">
        <v>2659</v>
      </c>
      <c r="T174" s="5">
        <v>1</v>
      </c>
      <c r="U174" s="5">
        <f t="shared" si="33"/>
        <v>0</v>
      </c>
      <c r="X174" s="5">
        <v>0</v>
      </c>
      <c r="Y174" s="5">
        <f t="shared" si="34"/>
        <v>2238</v>
      </c>
      <c r="AA174" s="5">
        <f t="shared" si="28"/>
        <v>11189</v>
      </c>
      <c r="AB174" s="5">
        <f t="shared" si="28"/>
        <v>5</v>
      </c>
      <c r="AC174" s="5">
        <f t="shared" si="27"/>
        <v>2238</v>
      </c>
      <c r="AD174" s="7">
        <v>1</v>
      </c>
    </row>
    <row r="175" spans="1:30" x14ac:dyDescent="0.2">
      <c r="A175" s="6">
        <v>37816</v>
      </c>
      <c r="C175" s="5">
        <v>1441</v>
      </c>
      <c r="D175" s="5">
        <v>1</v>
      </c>
      <c r="E175" s="5">
        <f t="shared" si="29"/>
        <v>0</v>
      </c>
      <c r="G175" s="5">
        <v>2171</v>
      </c>
      <c r="H175" s="5">
        <v>1</v>
      </c>
      <c r="I175" s="5">
        <f t="shared" si="30"/>
        <v>0</v>
      </c>
      <c r="L175" s="5">
        <v>0</v>
      </c>
      <c r="M175" s="5">
        <f t="shared" si="31"/>
        <v>1765</v>
      </c>
      <c r="O175" s="5">
        <v>1504</v>
      </c>
      <c r="P175" s="5">
        <v>1</v>
      </c>
      <c r="Q175" s="5">
        <f t="shared" si="32"/>
        <v>0</v>
      </c>
      <c r="S175" s="5">
        <v>1943</v>
      </c>
      <c r="T175" s="5">
        <v>1</v>
      </c>
      <c r="U175" s="5">
        <f t="shared" si="33"/>
        <v>0</v>
      </c>
      <c r="X175" s="5">
        <v>0</v>
      </c>
      <c r="Y175" s="5">
        <f t="shared" si="34"/>
        <v>1765</v>
      </c>
      <c r="AA175" s="5">
        <f t="shared" si="28"/>
        <v>7059</v>
      </c>
      <c r="AB175" s="5">
        <f t="shared" si="28"/>
        <v>4</v>
      </c>
      <c r="AC175" s="5">
        <f t="shared" si="27"/>
        <v>1765</v>
      </c>
      <c r="AD175" s="7">
        <v>1</v>
      </c>
    </row>
    <row r="176" spans="1:30" x14ac:dyDescent="0.2">
      <c r="A176" s="6">
        <v>37823</v>
      </c>
      <c r="C176" s="5">
        <v>1710</v>
      </c>
      <c r="D176" s="5">
        <v>1</v>
      </c>
      <c r="E176" s="5">
        <f t="shared" si="29"/>
        <v>0</v>
      </c>
      <c r="G176" s="5">
        <v>2357</v>
      </c>
      <c r="H176" s="5">
        <v>1</v>
      </c>
      <c r="I176" s="5">
        <f t="shared" si="30"/>
        <v>0</v>
      </c>
      <c r="K176" s="5">
        <v>1937</v>
      </c>
      <c r="L176" s="5">
        <v>1</v>
      </c>
      <c r="M176" s="5">
        <f t="shared" si="31"/>
        <v>0</v>
      </c>
      <c r="O176" s="5">
        <v>1985</v>
      </c>
      <c r="P176" s="5">
        <v>1</v>
      </c>
      <c r="Q176" s="5">
        <f t="shared" si="32"/>
        <v>0</v>
      </c>
      <c r="S176" s="5">
        <v>1222</v>
      </c>
      <c r="T176" s="5">
        <v>1</v>
      </c>
      <c r="U176" s="5">
        <f t="shared" si="33"/>
        <v>0</v>
      </c>
      <c r="W176" s="5">
        <v>1522</v>
      </c>
      <c r="X176" s="5">
        <v>1</v>
      </c>
      <c r="Y176" s="5">
        <f t="shared" si="34"/>
        <v>0</v>
      </c>
      <c r="AA176" s="5">
        <f t="shared" si="28"/>
        <v>10733</v>
      </c>
      <c r="AB176" s="5">
        <f t="shared" si="28"/>
        <v>6</v>
      </c>
      <c r="AC176" s="5">
        <f t="shared" si="27"/>
        <v>1789</v>
      </c>
      <c r="AD176" s="7">
        <v>1</v>
      </c>
    </row>
    <row r="177" spans="1:30" x14ac:dyDescent="0.2">
      <c r="A177" s="6">
        <v>37830</v>
      </c>
      <c r="C177" s="5">
        <v>2096</v>
      </c>
      <c r="D177" s="5">
        <v>1</v>
      </c>
      <c r="E177" s="5">
        <f t="shared" si="29"/>
        <v>0</v>
      </c>
      <c r="G177" s="5">
        <v>1837</v>
      </c>
      <c r="H177" s="5">
        <v>1</v>
      </c>
      <c r="I177" s="5">
        <f t="shared" si="30"/>
        <v>0</v>
      </c>
      <c r="L177" s="5">
        <v>0</v>
      </c>
      <c r="M177" s="5">
        <f t="shared" si="31"/>
        <v>2235</v>
      </c>
      <c r="O177" s="5">
        <v>3268</v>
      </c>
      <c r="P177" s="5">
        <v>1</v>
      </c>
      <c r="Q177" s="5">
        <f t="shared" si="32"/>
        <v>0</v>
      </c>
      <c r="S177" s="5">
        <v>1611</v>
      </c>
      <c r="T177" s="5">
        <v>1</v>
      </c>
      <c r="U177" s="5">
        <f t="shared" si="33"/>
        <v>0</v>
      </c>
      <c r="W177" s="5">
        <v>2364</v>
      </c>
      <c r="X177" s="5">
        <v>1</v>
      </c>
      <c r="Y177" s="5">
        <f t="shared" si="34"/>
        <v>0</v>
      </c>
      <c r="AA177" s="5">
        <f t="shared" si="28"/>
        <v>11176</v>
      </c>
      <c r="AB177" s="5">
        <f t="shared" si="28"/>
        <v>5</v>
      </c>
      <c r="AC177" s="5">
        <f t="shared" si="27"/>
        <v>2235</v>
      </c>
      <c r="AD177" s="7">
        <v>1</v>
      </c>
    </row>
    <row r="178" spans="1:30" x14ac:dyDescent="0.2">
      <c r="A178" s="6">
        <v>37844</v>
      </c>
      <c r="C178" s="5">
        <v>1690</v>
      </c>
      <c r="D178" s="5">
        <v>1</v>
      </c>
      <c r="E178" s="5">
        <f>IF(D178=0,$AC$32,0)</f>
        <v>0</v>
      </c>
      <c r="G178" s="5">
        <v>2382</v>
      </c>
      <c r="H178" s="5">
        <v>1</v>
      </c>
      <c r="I178" s="5">
        <f>IF(H178=0,$AC$32,0)</f>
        <v>0</v>
      </c>
      <c r="K178" s="5">
        <v>3133</v>
      </c>
      <c r="L178" s="5">
        <v>1</v>
      </c>
      <c r="M178" s="5">
        <f>IF(L178=0,$AC$32,0)</f>
        <v>0</v>
      </c>
      <c r="O178" s="5">
        <v>1500</v>
      </c>
      <c r="P178" s="5">
        <v>1</v>
      </c>
      <c r="Q178" s="5">
        <f>IF(P178=0,$AC$32,0)</f>
        <v>0</v>
      </c>
      <c r="S178" s="5">
        <v>1527</v>
      </c>
      <c r="T178" s="5">
        <v>1</v>
      </c>
      <c r="U178" s="5">
        <f>IF(T178=0,$AC$32,0)</f>
        <v>0</v>
      </c>
      <c r="X178" s="5">
        <v>0</v>
      </c>
      <c r="Y178" s="5">
        <v>3133</v>
      </c>
      <c r="AA178" s="5">
        <f t="shared" ref="AA178:AB181" si="35">C178+G178+K178+O178+S178+W178</f>
        <v>10232</v>
      </c>
      <c r="AB178" s="5">
        <f t="shared" si="35"/>
        <v>5</v>
      </c>
      <c r="AC178" s="5">
        <f t="shared" ref="AC178:AC195" si="36">AA178/AB178</f>
        <v>2046</v>
      </c>
      <c r="AD178" s="7">
        <v>1</v>
      </c>
    </row>
    <row r="179" spans="1:30" x14ac:dyDescent="0.2">
      <c r="A179" s="6">
        <v>37851</v>
      </c>
      <c r="C179" s="5">
        <v>1682</v>
      </c>
      <c r="D179" s="5">
        <v>1</v>
      </c>
      <c r="E179" s="5">
        <f>IF(D179=0,$AC$33,0)</f>
        <v>0</v>
      </c>
      <c r="G179" s="5">
        <v>1243</v>
      </c>
      <c r="H179" s="5">
        <v>1</v>
      </c>
      <c r="I179" s="5">
        <f>IF(H179=0,$AC$33,0)</f>
        <v>0</v>
      </c>
      <c r="L179" s="5">
        <v>0</v>
      </c>
      <c r="M179" s="5">
        <v>1938</v>
      </c>
      <c r="O179" s="5">
        <v>1182</v>
      </c>
      <c r="P179" s="5">
        <v>1</v>
      </c>
      <c r="Q179" s="5">
        <f>IF(P179=0,$AC$33,0)</f>
        <v>0</v>
      </c>
      <c r="S179" s="5">
        <v>1619</v>
      </c>
      <c r="T179" s="5">
        <v>1</v>
      </c>
      <c r="U179" s="5">
        <f>IF(T179=0,$AC$33,0)</f>
        <v>0</v>
      </c>
      <c r="W179" s="5">
        <v>1938</v>
      </c>
      <c r="X179" s="5">
        <v>1</v>
      </c>
      <c r="Y179" s="5">
        <f>IF(X179=0,$AC$33,0)</f>
        <v>0</v>
      </c>
      <c r="AA179" s="5">
        <f t="shared" si="35"/>
        <v>7664</v>
      </c>
      <c r="AB179" s="5">
        <f t="shared" si="35"/>
        <v>5</v>
      </c>
      <c r="AC179" s="5">
        <f t="shared" si="36"/>
        <v>1533</v>
      </c>
      <c r="AD179" s="7">
        <v>1</v>
      </c>
    </row>
    <row r="180" spans="1:30" x14ac:dyDescent="0.2">
      <c r="A180" s="6">
        <v>37858</v>
      </c>
      <c r="C180" s="5">
        <v>1317</v>
      </c>
      <c r="D180" s="5">
        <v>1</v>
      </c>
      <c r="E180" s="5">
        <f>IF(D180=0,$AC$34,0)</f>
        <v>0</v>
      </c>
      <c r="G180" s="5">
        <v>1470</v>
      </c>
      <c r="H180" s="5">
        <v>1</v>
      </c>
      <c r="I180" s="5">
        <f>IF(H180=0,$AC$34,0)</f>
        <v>0</v>
      </c>
      <c r="K180" s="5">
        <v>2019</v>
      </c>
      <c r="L180" s="5">
        <v>1</v>
      </c>
      <c r="M180" s="5">
        <f>IF(L180=0,$AC$34,0)</f>
        <v>0</v>
      </c>
      <c r="O180" s="5">
        <v>1860</v>
      </c>
      <c r="P180" s="5">
        <v>1</v>
      </c>
      <c r="Q180" s="5">
        <f>IF(P180=0,$AC$34,0)</f>
        <v>0</v>
      </c>
      <c r="U180" s="5">
        <v>2019</v>
      </c>
      <c r="W180" s="5">
        <v>1939</v>
      </c>
      <c r="X180" s="5">
        <v>1</v>
      </c>
      <c r="Y180" s="5">
        <f>IF(X180=0,$AC$34,0)</f>
        <v>0</v>
      </c>
      <c r="AA180" s="5">
        <f t="shared" si="35"/>
        <v>8605</v>
      </c>
      <c r="AB180" s="5">
        <f t="shared" si="35"/>
        <v>5</v>
      </c>
      <c r="AC180" s="5">
        <f t="shared" si="36"/>
        <v>1721</v>
      </c>
      <c r="AD180" s="7">
        <v>1</v>
      </c>
    </row>
    <row r="181" spans="1:30" x14ac:dyDescent="0.2">
      <c r="A181" s="6">
        <v>37865</v>
      </c>
      <c r="C181" s="5">
        <v>2088</v>
      </c>
      <c r="D181" s="5">
        <v>1</v>
      </c>
      <c r="E181" s="5">
        <f>IF(D181=0,$AC$35,0)</f>
        <v>0</v>
      </c>
      <c r="G181" s="5">
        <v>1528</v>
      </c>
      <c r="H181" s="5">
        <v>1</v>
      </c>
      <c r="I181" s="5">
        <f>IF(H181=0,$AC$35,0)</f>
        <v>0</v>
      </c>
      <c r="K181" s="5">
        <v>1856</v>
      </c>
      <c r="L181" s="5">
        <v>1</v>
      </c>
      <c r="M181" s="5">
        <f>IF(L181=0,$AC$35,0)</f>
        <v>0</v>
      </c>
      <c r="O181" s="5">
        <v>2137</v>
      </c>
      <c r="P181" s="5">
        <v>1</v>
      </c>
      <c r="Q181" s="5">
        <f>IF(P181=0,$AC$35,0)</f>
        <v>0</v>
      </c>
      <c r="T181" s="5">
        <v>0</v>
      </c>
      <c r="U181" s="5">
        <v>2137</v>
      </c>
      <c r="X181" s="5">
        <v>0</v>
      </c>
      <c r="Y181" s="5">
        <v>2137</v>
      </c>
      <c r="AA181" s="5">
        <f t="shared" si="35"/>
        <v>7609</v>
      </c>
      <c r="AB181" s="5">
        <f t="shared" si="35"/>
        <v>4</v>
      </c>
      <c r="AC181" s="5">
        <f t="shared" si="36"/>
        <v>1902</v>
      </c>
      <c r="AD181" s="7">
        <v>1</v>
      </c>
    </row>
    <row r="182" spans="1:30" x14ac:dyDescent="0.2">
      <c r="A182" s="6">
        <v>37872</v>
      </c>
      <c r="C182" s="5">
        <v>1877</v>
      </c>
      <c r="D182" s="5">
        <v>1</v>
      </c>
      <c r="E182" s="5">
        <f>IF(D182=0,$AC$36,0)</f>
        <v>0</v>
      </c>
      <c r="G182" s="5">
        <v>1211</v>
      </c>
      <c r="H182" s="5">
        <v>1</v>
      </c>
      <c r="I182" s="5">
        <f>IF(H182=0,$AC$36,0)</f>
        <v>0</v>
      </c>
      <c r="L182" s="5">
        <v>0</v>
      </c>
      <c r="M182" s="5">
        <v>2335</v>
      </c>
      <c r="O182" s="5">
        <v>1724</v>
      </c>
      <c r="P182" s="5">
        <v>1</v>
      </c>
      <c r="Q182" s="5">
        <f>IF(P182=0,$AC$36,0)</f>
        <v>0</v>
      </c>
      <c r="S182" s="5">
        <v>1013</v>
      </c>
      <c r="T182" s="5">
        <v>1</v>
      </c>
      <c r="U182" s="5">
        <f>IF(T182=0,$AC$36,0)</f>
        <v>0</v>
      </c>
      <c r="W182" s="5">
        <v>2335</v>
      </c>
      <c r="X182" s="5">
        <v>1</v>
      </c>
      <c r="Y182" s="5">
        <f>IF(X182=0,$AC$36,0)</f>
        <v>0</v>
      </c>
      <c r="AA182" s="5">
        <f t="shared" ref="AA182:AB198" si="37">C182+G182+K182+O182+S182+W182</f>
        <v>8160</v>
      </c>
      <c r="AB182" s="5">
        <f t="shared" si="37"/>
        <v>5</v>
      </c>
      <c r="AC182" s="5">
        <f t="shared" si="36"/>
        <v>1632</v>
      </c>
      <c r="AD182" s="7">
        <v>1</v>
      </c>
    </row>
    <row r="183" spans="1:30" x14ac:dyDescent="0.2">
      <c r="A183" s="6">
        <v>37879</v>
      </c>
      <c r="C183" s="5">
        <v>1951</v>
      </c>
      <c r="D183" s="5">
        <v>1</v>
      </c>
      <c r="E183" s="5">
        <f>IF(D183=0,$AC$37,0)</f>
        <v>0</v>
      </c>
      <c r="H183" s="5">
        <v>0</v>
      </c>
      <c r="I183" s="5">
        <v>2633</v>
      </c>
      <c r="K183" s="5">
        <v>2633</v>
      </c>
      <c r="L183" s="5">
        <v>1</v>
      </c>
      <c r="M183" s="5">
        <f>IF(L183=0,$AC$37,0)</f>
        <v>0</v>
      </c>
      <c r="O183" s="5">
        <v>1948</v>
      </c>
      <c r="P183" s="5">
        <v>1</v>
      </c>
      <c r="Q183" s="5">
        <f>IF(P183=0,$AC$37,0)</f>
        <v>0</v>
      </c>
      <c r="S183" s="5">
        <v>2016</v>
      </c>
      <c r="T183" s="5">
        <v>1</v>
      </c>
      <c r="U183" s="5">
        <f>IF(T183=0,$AC$37,0)</f>
        <v>0</v>
      </c>
      <c r="X183" s="5">
        <v>0</v>
      </c>
      <c r="Y183" s="5">
        <v>2633</v>
      </c>
      <c r="AA183" s="5">
        <f t="shared" si="37"/>
        <v>8548</v>
      </c>
      <c r="AB183" s="5">
        <f t="shared" si="37"/>
        <v>4</v>
      </c>
      <c r="AC183" s="5">
        <f t="shared" si="36"/>
        <v>2137</v>
      </c>
      <c r="AD183" s="7">
        <v>1</v>
      </c>
    </row>
    <row r="184" spans="1:30" x14ac:dyDescent="0.2">
      <c r="A184" s="6">
        <v>37886</v>
      </c>
      <c r="C184" s="5">
        <v>1138</v>
      </c>
      <c r="D184" s="5">
        <v>1</v>
      </c>
      <c r="E184" s="5">
        <f>IF(D184=0,$AC$38,0)</f>
        <v>0</v>
      </c>
      <c r="G184" s="5">
        <v>1845</v>
      </c>
      <c r="H184" s="5">
        <v>1</v>
      </c>
      <c r="I184" s="5">
        <f>IF(H184=0,$AC$38,0)</f>
        <v>0</v>
      </c>
      <c r="K184" s="5">
        <v>2092</v>
      </c>
      <c r="L184" s="5">
        <v>1</v>
      </c>
      <c r="M184" s="5">
        <f>IF(L184=0,$AC$38,0)</f>
        <v>0</v>
      </c>
      <c r="O184" s="5">
        <v>1450</v>
      </c>
      <c r="P184" s="5">
        <v>1</v>
      </c>
      <c r="Q184" s="5">
        <f>IF(P184=0,$AC$38,0)</f>
        <v>0</v>
      </c>
      <c r="S184" s="5">
        <v>1677</v>
      </c>
      <c r="T184" s="5">
        <v>1</v>
      </c>
      <c r="U184" s="5">
        <f>IF(T184=0,$AC$38,0)</f>
        <v>0</v>
      </c>
      <c r="X184" s="5">
        <v>0</v>
      </c>
      <c r="Y184" s="5">
        <v>2092</v>
      </c>
      <c r="AA184" s="5">
        <f t="shared" si="37"/>
        <v>8202</v>
      </c>
      <c r="AB184" s="5">
        <f t="shared" si="37"/>
        <v>5</v>
      </c>
      <c r="AC184" s="5">
        <f t="shared" si="36"/>
        <v>1640</v>
      </c>
      <c r="AD184" s="7">
        <v>1</v>
      </c>
    </row>
    <row r="185" spans="1:30" x14ac:dyDescent="0.2">
      <c r="A185" s="6">
        <v>37893</v>
      </c>
      <c r="C185" s="5">
        <v>1685</v>
      </c>
      <c r="D185" s="5">
        <v>1</v>
      </c>
      <c r="E185" s="5">
        <f>IF(D185=0,$AC$39,0)</f>
        <v>0</v>
      </c>
      <c r="G185" s="5">
        <v>2025</v>
      </c>
      <c r="H185" s="5">
        <v>1</v>
      </c>
      <c r="I185" s="5">
        <f>IF(H185=0,$AC$39,0)</f>
        <v>0</v>
      </c>
      <c r="L185" s="5">
        <v>0</v>
      </c>
      <c r="M185" s="5">
        <v>2905</v>
      </c>
      <c r="O185" s="5">
        <v>2905</v>
      </c>
      <c r="P185" s="5">
        <v>1</v>
      </c>
      <c r="Q185" s="5">
        <f>IF(P185=0,$AC$39,0)</f>
        <v>0</v>
      </c>
      <c r="S185" s="5">
        <v>2210</v>
      </c>
      <c r="T185" s="5">
        <v>1</v>
      </c>
      <c r="U185" s="5">
        <f>IF(T185=0,$AC$39,0)</f>
        <v>0</v>
      </c>
      <c r="X185" s="5">
        <v>0</v>
      </c>
      <c r="Y185" s="5">
        <v>2905</v>
      </c>
      <c r="AA185" s="5">
        <f t="shared" si="37"/>
        <v>8825</v>
      </c>
      <c r="AB185" s="5">
        <f t="shared" si="37"/>
        <v>4</v>
      </c>
      <c r="AC185" s="5">
        <f t="shared" si="36"/>
        <v>2206</v>
      </c>
      <c r="AD185" s="7">
        <v>1</v>
      </c>
    </row>
    <row r="186" spans="1:30" x14ac:dyDescent="0.2">
      <c r="A186" s="6">
        <v>37900</v>
      </c>
      <c r="C186" s="5">
        <v>2787</v>
      </c>
      <c r="D186" s="5">
        <v>1</v>
      </c>
      <c r="E186" s="5">
        <f>IF(D186=0,$AC$40,0)</f>
        <v>0</v>
      </c>
      <c r="G186" s="5">
        <v>2235</v>
      </c>
      <c r="H186" s="5">
        <v>1</v>
      </c>
      <c r="I186" s="5">
        <f>IF(H186=0,$AC$40,0)</f>
        <v>0</v>
      </c>
      <c r="K186" s="5">
        <v>2816</v>
      </c>
      <c r="L186" s="5">
        <v>1</v>
      </c>
      <c r="M186" s="5">
        <f>IF(L186=0,$AC$40,0)</f>
        <v>0</v>
      </c>
      <c r="O186" s="5">
        <v>2059</v>
      </c>
      <c r="P186" s="5">
        <v>1</v>
      </c>
      <c r="Q186" s="5">
        <f>IF(P186=0,$AC$40,0)</f>
        <v>0</v>
      </c>
      <c r="S186" s="5">
        <v>2015</v>
      </c>
      <c r="T186" s="5">
        <v>1</v>
      </c>
      <c r="U186" s="5">
        <f>IF(T186=0,$AC$40,0)</f>
        <v>0</v>
      </c>
      <c r="X186" s="5">
        <v>0</v>
      </c>
      <c r="Y186" s="5">
        <v>2816</v>
      </c>
      <c r="AA186" s="5">
        <f t="shared" si="37"/>
        <v>11912</v>
      </c>
      <c r="AB186" s="5">
        <f t="shared" si="37"/>
        <v>5</v>
      </c>
      <c r="AC186" s="5">
        <f t="shared" si="36"/>
        <v>2382</v>
      </c>
      <c r="AD186" s="7">
        <v>1</v>
      </c>
    </row>
    <row r="187" spans="1:30" x14ac:dyDescent="0.2">
      <c r="A187" s="6">
        <v>37907</v>
      </c>
      <c r="C187" s="5">
        <v>2283</v>
      </c>
      <c r="D187" s="5">
        <v>1</v>
      </c>
      <c r="E187" s="5">
        <f>IF(D187=0,$AC$41,0)</f>
        <v>0</v>
      </c>
      <c r="G187" s="5">
        <v>2503</v>
      </c>
      <c r="H187" s="5">
        <v>1</v>
      </c>
      <c r="I187" s="5">
        <f>IF(H187=0,$AC$41,0)</f>
        <v>0</v>
      </c>
      <c r="L187" s="5">
        <v>0</v>
      </c>
      <c r="M187" s="5">
        <v>2712</v>
      </c>
      <c r="O187" s="5">
        <v>1505</v>
      </c>
      <c r="P187" s="5">
        <v>1</v>
      </c>
      <c r="Q187" s="5">
        <f>IF(P187=0,$AC$41,0)</f>
        <v>0</v>
      </c>
      <c r="S187" s="5">
        <v>2712</v>
      </c>
      <c r="T187" s="5">
        <v>1</v>
      </c>
      <c r="U187" s="5">
        <f>IF(T187=0,$AC$41,0)</f>
        <v>0</v>
      </c>
      <c r="X187" s="5">
        <v>0</v>
      </c>
      <c r="Y187" s="5">
        <v>2712</v>
      </c>
      <c r="AA187" s="5">
        <f t="shared" si="37"/>
        <v>9003</v>
      </c>
      <c r="AB187" s="5">
        <f t="shared" si="37"/>
        <v>4</v>
      </c>
      <c r="AC187" s="5">
        <f t="shared" si="36"/>
        <v>2251</v>
      </c>
      <c r="AD187" s="7">
        <v>1</v>
      </c>
    </row>
    <row r="188" spans="1:30" x14ac:dyDescent="0.2">
      <c r="A188" s="6">
        <v>37912</v>
      </c>
      <c r="C188" s="5">
        <v>3003</v>
      </c>
      <c r="D188" s="5">
        <v>1</v>
      </c>
      <c r="E188" s="5">
        <f>IF(D188=0,$AC$42,0)</f>
        <v>0</v>
      </c>
      <c r="G188" s="5">
        <v>4005</v>
      </c>
      <c r="H188" s="5">
        <v>1</v>
      </c>
      <c r="I188" s="5">
        <f>IF(H188=0,$AC$42,0)</f>
        <v>0</v>
      </c>
      <c r="K188" s="5">
        <v>3335</v>
      </c>
      <c r="L188" s="5">
        <v>1</v>
      </c>
      <c r="M188" s="5">
        <f>IF(L188=0,$AC$42,0)</f>
        <v>0</v>
      </c>
      <c r="O188" s="5">
        <v>3877</v>
      </c>
      <c r="P188" s="5">
        <v>1</v>
      </c>
      <c r="Q188" s="5">
        <f>IF(P188=0,$AC$42,0)</f>
        <v>0</v>
      </c>
      <c r="S188" s="5">
        <v>2665</v>
      </c>
      <c r="T188" s="5">
        <v>1</v>
      </c>
      <c r="U188" s="5">
        <f>IF(T188=0,$AC$42,0)</f>
        <v>0</v>
      </c>
      <c r="W188" s="5">
        <v>3748</v>
      </c>
      <c r="X188" s="5">
        <v>1</v>
      </c>
      <c r="Y188" s="5">
        <f>IF(X188=0,$AC$42,0)</f>
        <v>0</v>
      </c>
      <c r="AA188" s="5">
        <f t="shared" si="37"/>
        <v>20633</v>
      </c>
      <c r="AB188" s="5">
        <f t="shared" si="37"/>
        <v>6</v>
      </c>
      <c r="AC188" s="5">
        <f t="shared" si="36"/>
        <v>3439</v>
      </c>
      <c r="AD188" s="7">
        <v>1</v>
      </c>
    </row>
    <row r="189" spans="1:30" x14ac:dyDescent="0.2">
      <c r="A189" s="6">
        <v>37914</v>
      </c>
      <c r="C189" s="5">
        <v>2813</v>
      </c>
      <c r="D189" s="5">
        <v>1</v>
      </c>
      <c r="E189" s="5">
        <f>IF(D189=0,$AC$43,0)</f>
        <v>0</v>
      </c>
      <c r="G189" s="5">
        <v>1173</v>
      </c>
      <c r="H189" s="5">
        <v>1</v>
      </c>
      <c r="I189" s="5">
        <f>IF(H189=0,$AC$43,0)</f>
        <v>0</v>
      </c>
      <c r="M189" s="5">
        <v>2813</v>
      </c>
      <c r="O189" s="5">
        <v>2249</v>
      </c>
      <c r="P189" s="5">
        <v>1</v>
      </c>
      <c r="Q189" s="5">
        <f>IF(P189=0,$AC$43,0)</f>
        <v>0</v>
      </c>
      <c r="S189" s="5">
        <v>2632</v>
      </c>
      <c r="T189" s="5">
        <v>1</v>
      </c>
      <c r="U189" s="5">
        <f>IF(T189=0,$AC$43,0)</f>
        <v>0</v>
      </c>
      <c r="Y189" s="5">
        <v>2813</v>
      </c>
      <c r="AA189" s="5">
        <f t="shared" si="37"/>
        <v>8867</v>
      </c>
      <c r="AB189" s="5">
        <f t="shared" si="37"/>
        <v>4</v>
      </c>
      <c r="AC189" s="5">
        <f t="shared" si="36"/>
        <v>2217</v>
      </c>
      <c r="AD189" s="7">
        <v>1</v>
      </c>
    </row>
    <row r="190" spans="1:30" x14ac:dyDescent="0.2">
      <c r="A190" s="6">
        <v>37921</v>
      </c>
      <c r="C190" s="5">
        <v>2915</v>
      </c>
      <c r="D190" s="5">
        <v>1</v>
      </c>
      <c r="E190" s="5">
        <f>IF(D190=0,$AC$44,0)</f>
        <v>0</v>
      </c>
      <c r="G190" s="5">
        <v>2620</v>
      </c>
      <c r="H190" s="5">
        <v>1</v>
      </c>
      <c r="I190" s="5">
        <f>IF(H190=0,$AC$44,0)</f>
        <v>0</v>
      </c>
      <c r="L190" s="5">
        <v>0</v>
      </c>
      <c r="M190" s="5">
        <v>2915</v>
      </c>
      <c r="O190" s="5">
        <v>2352</v>
      </c>
      <c r="P190" s="5">
        <v>1</v>
      </c>
      <c r="Q190" s="5">
        <f>IF(P190=0,$AC$44,0)</f>
        <v>0</v>
      </c>
      <c r="S190" s="5">
        <v>2121</v>
      </c>
      <c r="T190" s="5">
        <v>1</v>
      </c>
      <c r="U190" s="5">
        <f>IF(T190=0,$AC$44,0)</f>
        <v>0</v>
      </c>
      <c r="X190" s="5">
        <v>0</v>
      </c>
      <c r="Y190" s="5">
        <v>2915</v>
      </c>
      <c r="AA190" s="5">
        <f t="shared" si="37"/>
        <v>10008</v>
      </c>
      <c r="AB190" s="5">
        <f t="shared" si="37"/>
        <v>4</v>
      </c>
      <c r="AC190" s="5">
        <f t="shared" si="36"/>
        <v>2502</v>
      </c>
      <c r="AD190" s="7">
        <v>1</v>
      </c>
    </row>
    <row r="191" spans="1:30" x14ac:dyDescent="0.2">
      <c r="A191" s="6">
        <v>37928</v>
      </c>
      <c r="C191" s="5">
        <v>2844</v>
      </c>
      <c r="D191" s="5">
        <v>1</v>
      </c>
      <c r="E191" s="5">
        <f>IF(D191=0,$AC$45,0)</f>
        <v>0</v>
      </c>
      <c r="G191" s="5">
        <v>2621</v>
      </c>
      <c r="H191" s="5">
        <v>1</v>
      </c>
      <c r="I191" s="5">
        <f>IF(H191=0,$AC$45,0)</f>
        <v>0</v>
      </c>
      <c r="L191" s="5">
        <v>0</v>
      </c>
      <c r="M191" s="5">
        <v>2844</v>
      </c>
      <c r="O191" s="5">
        <v>2772</v>
      </c>
      <c r="P191" s="5">
        <v>1</v>
      </c>
      <c r="Q191" s="5">
        <f>IF(P191=0,$AC$45,0)</f>
        <v>0</v>
      </c>
      <c r="S191" s="5">
        <v>2350</v>
      </c>
      <c r="T191" s="5">
        <v>1</v>
      </c>
      <c r="U191" s="5">
        <f>IF(T191=0,$AC$45,0)</f>
        <v>0</v>
      </c>
      <c r="W191" s="5">
        <v>2005</v>
      </c>
      <c r="X191" s="5">
        <v>1</v>
      </c>
      <c r="Y191" s="5">
        <f>IF(X191=0,$AC$45,0)</f>
        <v>0</v>
      </c>
      <c r="AA191" s="5">
        <f t="shared" si="37"/>
        <v>12592</v>
      </c>
      <c r="AB191" s="5">
        <f t="shared" si="37"/>
        <v>5</v>
      </c>
      <c r="AC191" s="5">
        <f t="shared" si="36"/>
        <v>2518</v>
      </c>
      <c r="AD191" s="7">
        <v>1</v>
      </c>
    </row>
    <row r="192" spans="1:30" x14ac:dyDescent="0.2">
      <c r="A192" s="6">
        <v>37935</v>
      </c>
      <c r="C192" s="5">
        <v>2534</v>
      </c>
      <c r="D192" s="5">
        <v>1</v>
      </c>
      <c r="E192" s="5">
        <f>IF(D192=0,$AC$46,0)</f>
        <v>0</v>
      </c>
      <c r="G192" s="5">
        <v>1675</v>
      </c>
      <c r="H192" s="5">
        <v>1</v>
      </c>
      <c r="I192" s="5">
        <f>IF(H192=0,$AC$46,0)</f>
        <v>0</v>
      </c>
      <c r="L192" s="5">
        <v>0</v>
      </c>
      <c r="M192" s="5">
        <v>2534</v>
      </c>
      <c r="O192" s="5">
        <v>1640</v>
      </c>
      <c r="P192" s="5">
        <v>1</v>
      </c>
      <c r="Q192" s="5">
        <f>IF(P192=0,$AC$46,0)</f>
        <v>0</v>
      </c>
      <c r="S192" s="5">
        <v>1808</v>
      </c>
      <c r="T192" s="5">
        <v>1</v>
      </c>
      <c r="U192" s="5">
        <f>IF(T192=0,$AC$46,0)</f>
        <v>0</v>
      </c>
      <c r="X192" s="5">
        <v>0</v>
      </c>
      <c r="Y192" s="5">
        <v>2534</v>
      </c>
      <c r="AA192" s="5">
        <f t="shared" si="37"/>
        <v>7657</v>
      </c>
      <c r="AB192" s="5">
        <f t="shared" si="37"/>
        <v>4</v>
      </c>
      <c r="AC192" s="5">
        <f t="shared" si="36"/>
        <v>1914</v>
      </c>
      <c r="AD192" s="7">
        <v>1</v>
      </c>
    </row>
    <row r="193" spans="1:30" x14ac:dyDescent="0.2">
      <c r="A193" s="6">
        <v>37942</v>
      </c>
      <c r="C193" s="5">
        <v>1276</v>
      </c>
      <c r="D193" s="5">
        <v>1</v>
      </c>
      <c r="E193" s="5">
        <f>IF(D193=0,$AC$47,0)</f>
        <v>0</v>
      </c>
      <c r="G193" s="5">
        <v>2579</v>
      </c>
      <c r="H193" s="5">
        <v>1</v>
      </c>
      <c r="I193" s="5">
        <f>IF(H193=0,$AC$47,0)</f>
        <v>0</v>
      </c>
      <c r="L193" s="5">
        <v>0</v>
      </c>
      <c r="M193" s="5">
        <v>2579</v>
      </c>
      <c r="O193" s="5">
        <v>1980</v>
      </c>
      <c r="P193" s="5">
        <v>1</v>
      </c>
      <c r="Q193" s="5">
        <f>IF(P193=0,$AC$47,0)</f>
        <v>0</v>
      </c>
      <c r="S193" s="5">
        <v>1768</v>
      </c>
      <c r="T193" s="5">
        <v>1</v>
      </c>
      <c r="U193" s="5">
        <f>IF(T193=0,$AC$47,0)</f>
        <v>0</v>
      </c>
      <c r="X193" s="5">
        <v>0</v>
      </c>
      <c r="Y193" s="5">
        <v>2579</v>
      </c>
      <c r="AA193" s="5">
        <f t="shared" si="37"/>
        <v>7603</v>
      </c>
      <c r="AB193" s="5">
        <f t="shared" si="37"/>
        <v>4</v>
      </c>
      <c r="AC193" s="5">
        <f t="shared" si="36"/>
        <v>1901</v>
      </c>
      <c r="AD193" s="7">
        <v>1</v>
      </c>
    </row>
    <row r="194" spans="1:30" x14ac:dyDescent="0.2">
      <c r="A194" s="6">
        <v>37949</v>
      </c>
      <c r="C194" s="5">
        <v>2508</v>
      </c>
      <c r="D194" s="5">
        <v>1</v>
      </c>
      <c r="E194" s="5">
        <f>IF(D194=0,$AC$48,0)</f>
        <v>0</v>
      </c>
      <c r="G194" s="5">
        <v>2186</v>
      </c>
      <c r="H194" s="5">
        <v>1</v>
      </c>
      <c r="I194" s="5">
        <f>IF(H194=0,$AC$48,0)</f>
        <v>0</v>
      </c>
      <c r="K194" s="5">
        <v>2446</v>
      </c>
      <c r="L194" s="5">
        <v>1</v>
      </c>
      <c r="M194" s="5">
        <f>IF(L194=0,$AC$48,0)</f>
        <v>0</v>
      </c>
      <c r="O194" s="5">
        <v>2106</v>
      </c>
      <c r="P194" s="5">
        <v>1</v>
      </c>
      <c r="Q194" s="5">
        <f>IF(P194=0,$AC$48,0)</f>
        <v>0</v>
      </c>
      <c r="S194" s="5">
        <v>2744</v>
      </c>
      <c r="T194" s="5">
        <v>1</v>
      </c>
      <c r="U194" s="5">
        <f>IF(T194=0,$AC$48,0)</f>
        <v>0</v>
      </c>
      <c r="X194" s="5">
        <v>0</v>
      </c>
      <c r="Y194" s="5">
        <v>2744</v>
      </c>
      <c r="AA194" s="5">
        <f t="shared" si="37"/>
        <v>11990</v>
      </c>
      <c r="AB194" s="5">
        <f t="shared" si="37"/>
        <v>5</v>
      </c>
      <c r="AC194" s="5">
        <f t="shared" si="36"/>
        <v>2398</v>
      </c>
      <c r="AD194" s="7">
        <v>1</v>
      </c>
    </row>
    <row r="195" spans="1:30" x14ac:dyDescent="0.2">
      <c r="A195" s="6">
        <v>37956</v>
      </c>
      <c r="C195" s="5">
        <v>1987</v>
      </c>
      <c r="D195" s="5">
        <v>1</v>
      </c>
      <c r="E195" s="5">
        <f>IF(D195=0,$AC$49,0)</f>
        <v>0</v>
      </c>
      <c r="G195" s="5">
        <v>1858</v>
      </c>
      <c r="H195" s="5">
        <v>1</v>
      </c>
      <c r="I195" s="5">
        <f>IF(H195=0,$AC$49,0)</f>
        <v>0</v>
      </c>
      <c r="L195" s="5">
        <v>0</v>
      </c>
      <c r="M195" s="5">
        <v>1987</v>
      </c>
      <c r="O195" s="5">
        <v>1386</v>
      </c>
      <c r="P195" s="5">
        <v>1</v>
      </c>
      <c r="Q195" s="5">
        <f>IF(P195=0,$AC$49,0)</f>
        <v>0</v>
      </c>
      <c r="S195" s="5">
        <v>965</v>
      </c>
      <c r="T195" s="5">
        <v>1</v>
      </c>
      <c r="U195" s="5">
        <f>IF(T195=0,$AC$49,0)</f>
        <v>0</v>
      </c>
      <c r="W195" s="5">
        <v>1406</v>
      </c>
      <c r="X195" s="5">
        <v>1</v>
      </c>
      <c r="Y195" s="5">
        <f>IF(X195=0,$AC$49,0)</f>
        <v>0</v>
      </c>
      <c r="AA195" s="5">
        <f t="shared" si="37"/>
        <v>7602</v>
      </c>
      <c r="AB195" s="5">
        <f t="shared" si="37"/>
        <v>5</v>
      </c>
      <c r="AC195" s="5">
        <f t="shared" si="36"/>
        <v>1520</v>
      </c>
      <c r="AD195" s="7">
        <v>1</v>
      </c>
    </row>
    <row r="196" spans="1:30" x14ac:dyDescent="0.2">
      <c r="A196" s="6">
        <v>37963</v>
      </c>
      <c r="C196" s="5">
        <v>2788</v>
      </c>
      <c r="D196" s="5">
        <v>1</v>
      </c>
      <c r="E196" s="5">
        <f>IF(D196=0,$AC$50,0)</f>
        <v>0</v>
      </c>
      <c r="G196" s="5">
        <v>2978</v>
      </c>
      <c r="H196" s="5">
        <v>1</v>
      </c>
      <c r="I196" s="5">
        <f>IF(H196=0,$AC$50,0)</f>
        <v>0</v>
      </c>
      <c r="K196" s="5">
        <v>2718</v>
      </c>
      <c r="L196" s="5">
        <v>1</v>
      </c>
      <c r="M196" s="5">
        <f>IF(L196=0,$AC$50,0)</f>
        <v>0</v>
      </c>
      <c r="O196" s="5">
        <v>1283</v>
      </c>
      <c r="P196" s="5">
        <v>1</v>
      </c>
      <c r="Q196" s="5">
        <f>IF(P196=0,$AC$50,0)</f>
        <v>0</v>
      </c>
      <c r="S196" s="5">
        <v>2482</v>
      </c>
      <c r="T196" s="5">
        <v>1</v>
      </c>
      <c r="U196" s="5">
        <f>IF(T196=0,$AC$50,0)</f>
        <v>0</v>
      </c>
      <c r="X196" s="5">
        <v>0</v>
      </c>
      <c r="Y196" s="5">
        <v>2978</v>
      </c>
      <c r="AA196" s="5">
        <f t="shared" si="37"/>
        <v>12249</v>
      </c>
      <c r="AB196" s="5">
        <f t="shared" si="37"/>
        <v>5</v>
      </c>
      <c r="AC196" s="5">
        <f t="shared" ref="AC196:AC259" si="38">AA196/AB196</f>
        <v>2450</v>
      </c>
      <c r="AD196" s="7">
        <v>1</v>
      </c>
    </row>
    <row r="197" spans="1:30" x14ac:dyDescent="0.2">
      <c r="A197" s="6">
        <v>37977</v>
      </c>
      <c r="C197" s="5">
        <v>1614</v>
      </c>
      <c r="D197" s="5">
        <v>1</v>
      </c>
      <c r="E197" s="5">
        <f>IF(D197=0,$AC$51,0)</f>
        <v>0</v>
      </c>
      <c r="G197" s="5">
        <v>1928</v>
      </c>
      <c r="H197" s="5">
        <v>1</v>
      </c>
      <c r="I197" s="5">
        <f>IF(H197=0,$AC$51,0)</f>
        <v>0</v>
      </c>
      <c r="K197" s="5">
        <v>1829</v>
      </c>
      <c r="L197" s="5">
        <v>1</v>
      </c>
      <c r="M197" s="5">
        <f>IF(L197=0,$AC$51,0)</f>
        <v>0</v>
      </c>
      <c r="O197" s="5">
        <v>2062</v>
      </c>
      <c r="P197" s="5">
        <v>1</v>
      </c>
      <c r="Q197" s="5">
        <f>IF(P197=0,$AC$51,0)</f>
        <v>0</v>
      </c>
      <c r="T197" s="5">
        <v>0</v>
      </c>
      <c r="U197" s="5">
        <v>2062</v>
      </c>
      <c r="X197" s="5">
        <v>0</v>
      </c>
      <c r="Y197" s="5">
        <v>2062</v>
      </c>
      <c r="AA197" s="5">
        <f t="shared" si="37"/>
        <v>7433</v>
      </c>
      <c r="AB197" s="5">
        <f t="shared" si="37"/>
        <v>4</v>
      </c>
      <c r="AC197" s="5">
        <f t="shared" si="38"/>
        <v>1858</v>
      </c>
      <c r="AD197" s="7">
        <v>1</v>
      </c>
    </row>
    <row r="198" spans="1:30" x14ac:dyDescent="0.2">
      <c r="A198" s="6">
        <v>37984</v>
      </c>
      <c r="C198" s="5">
        <v>2125</v>
      </c>
      <c r="D198" s="5">
        <v>1</v>
      </c>
      <c r="E198" s="5">
        <f>IF(D198=0,$AC$52,0)</f>
        <v>0</v>
      </c>
      <c r="G198" s="5">
        <v>3235</v>
      </c>
      <c r="H198" s="5">
        <v>1</v>
      </c>
      <c r="I198" s="5">
        <f>IF(H198=0,$AC$52,0)</f>
        <v>0</v>
      </c>
      <c r="K198" s="5">
        <v>3967</v>
      </c>
      <c r="L198" s="5">
        <v>1</v>
      </c>
      <c r="M198" s="5">
        <f>IF(L198=0,$AC$52,0)</f>
        <v>0</v>
      </c>
      <c r="O198" s="5">
        <v>3178</v>
      </c>
      <c r="P198" s="5">
        <v>1</v>
      </c>
      <c r="Q198" s="5">
        <f>IF(P198=0,$AC$52,0)</f>
        <v>0</v>
      </c>
      <c r="S198" s="5">
        <v>2757</v>
      </c>
      <c r="T198" s="5">
        <v>1</v>
      </c>
      <c r="U198" s="5">
        <f>IF(T198=0,$AC$52,0)</f>
        <v>0</v>
      </c>
      <c r="W198" s="5">
        <v>3712</v>
      </c>
      <c r="X198" s="5">
        <v>1</v>
      </c>
      <c r="Y198" s="5">
        <f>IF(X198=0,$AC$52,0)</f>
        <v>0</v>
      </c>
      <c r="AA198" s="5">
        <f t="shared" si="37"/>
        <v>18974</v>
      </c>
      <c r="AB198" s="5">
        <f t="shared" si="37"/>
        <v>6</v>
      </c>
      <c r="AC198" s="5">
        <f t="shared" si="38"/>
        <v>3162</v>
      </c>
      <c r="AD198" s="7">
        <v>1</v>
      </c>
    </row>
    <row r="199" spans="1:30" x14ac:dyDescent="0.2">
      <c r="A199" s="6">
        <v>37991</v>
      </c>
      <c r="C199" s="5">
        <v>1866</v>
      </c>
      <c r="D199" s="5">
        <v>1</v>
      </c>
      <c r="E199" s="5">
        <f>IF(D199=0,$AC$4,0)</f>
        <v>0</v>
      </c>
      <c r="G199" s="5">
        <v>2789</v>
      </c>
      <c r="H199" s="5">
        <v>1</v>
      </c>
      <c r="I199" s="5">
        <f>IF(H199=0,$AC$4,0)</f>
        <v>0</v>
      </c>
      <c r="K199" s="5">
        <v>2796</v>
      </c>
      <c r="L199" s="5">
        <v>1</v>
      </c>
      <c r="M199" s="5">
        <f>IF(L199=0,$AC$4,0)</f>
        <v>0</v>
      </c>
      <c r="O199" s="5">
        <v>2313</v>
      </c>
      <c r="P199" s="5">
        <v>1</v>
      </c>
      <c r="Q199" s="5">
        <f>IF(P199=0,$AC$4,0)</f>
        <v>0</v>
      </c>
      <c r="S199" s="5">
        <v>1930</v>
      </c>
      <c r="T199" s="5">
        <v>1</v>
      </c>
      <c r="U199" s="5">
        <f>IF(T199=0,$AC$4,0)</f>
        <v>0</v>
      </c>
      <c r="W199" s="5">
        <v>2594</v>
      </c>
      <c r="X199" s="5">
        <v>1</v>
      </c>
      <c r="Y199" s="5">
        <f>IF(X199=0,$AC$4,0)</f>
        <v>0</v>
      </c>
      <c r="AA199" s="5">
        <f t="shared" ref="AA199:AB230" si="39">C199+G199+K199+O199+S199+W199</f>
        <v>14288</v>
      </c>
      <c r="AB199" s="5">
        <f t="shared" si="39"/>
        <v>6</v>
      </c>
      <c r="AC199" s="5">
        <f t="shared" si="38"/>
        <v>2381</v>
      </c>
      <c r="AD199" s="7">
        <v>1</v>
      </c>
    </row>
    <row r="200" spans="1:30" x14ac:dyDescent="0.2">
      <c r="A200" s="6">
        <v>37998</v>
      </c>
      <c r="C200" s="5">
        <v>2065</v>
      </c>
      <c r="D200" s="5">
        <v>1</v>
      </c>
      <c r="E200" s="5">
        <f>IF(D200=0,$AC$5,0)</f>
        <v>0</v>
      </c>
      <c r="G200" s="5">
        <v>1824</v>
      </c>
      <c r="H200" s="5">
        <v>1</v>
      </c>
      <c r="I200" s="5">
        <f>IF(H200=0,$AC$5,0)</f>
        <v>0</v>
      </c>
      <c r="L200" s="5">
        <v>0</v>
      </c>
      <c r="M200" s="5">
        <v>2745</v>
      </c>
      <c r="O200" s="5">
        <v>1352</v>
      </c>
      <c r="P200" s="5">
        <v>1</v>
      </c>
      <c r="Q200" s="5">
        <f>IF(P200=0,$AC$5,0)</f>
        <v>0</v>
      </c>
      <c r="S200" s="5">
        <v>2745</v>
      </c>
      <c r="T200" s="5">
        <v>1</v>
      </c>
      <c r="U200" s="5">
        <f>IF(T200=0,$AC$5,0)</f>
        <v>0</v>
      </c>
      <c r="X200" s="5">
        <v>0</v>
      </c>
      <c r="Y200" s="5">
        <v>2745</v>
      </c>
      <c r="AA200" s="5">
        <f t="shared" si="39"/>
        <v>7986</v>
      </c>
      <c r="AB200" s="5">
        <f t="shared" si="39"/>
        <v>4</v>
      </c>
      <c r="AC200" s="5">
        <f t="shared" si="38"/>
        <v>1997</v>
      </c>
      <c r="AD200" s="7">
        <v>1</v>
      </c>
    </row>
    <row r="201" spans="1:30" x14ac:dyDescent="0.2">
      <c r="A201" s="6">
        <v>38005</v>
      </c>
      <c r="C201" s="5">
        <v>1557</v>
      </c>
      <c r="D201" s="5">
        <v>1</v>
      </c>
      <c r="E201" s="5">
        <f>IF(D201=0,$AC$6,0)</f>
        <v>0</v>
      </c>
      <c r="G201" s="5">
        <v>2234</v>
      </c>
      <c r="H201" s="5">
        <v>1</v>
      </c>
      <c r="I201" s="5">
        <f>IF(H201=0,$AC$6,0)</f>
        <v>0</v>
      </c>
      <c r="L201" s="5">
        <v>0</v>
      </c>
      <c r="M201" s="5">
        <v>2234</v>
      </c>
      <c r="O201" s="5">
        <v>2115</v>
      </c>
      <c r="P201" s="5">
        <v>1</v>
      </c>
      <c r="Q201" s="5">
        <f>IF(P201=0,$AC$6,0)</f>
        <v>0</v>
      </c>
      <c r="S201" s="5">
        <v>1965</v>
      </c>
      <c r="T201" s="5">
        <v>1</v>
      </c>
      <c r="U201" s="5">
        <f>IF(T201=0,$AC$6,0)</f>
        <v>0</v>
      </c>
      <c r="X201" s="5">
        <v>0</v>
      </c>
      <c r="Y201" s="5">
        <v>2234</v>
      </c>
      <c r="AA201" s="5">
        <f t="shared" si="39"/>
        <v>7871</v>
      </c>
      <c r="AB201" s="5">
        <f t="shared" si="39"/>
        <v>4</v>
      </c>
      <c r="AC201" s="5">
        <f t="shared" si="38"/>
        <v>1968</v>
      </c>
      <c r="AD201" s="7">
        <v>1</v>
      </c>
    </row>
    <row r="202" spans="1:30" x14ac:dyDescent="0.2">
      <c r="A202" s="6">
        <v>38012</v>
      </c>
      <c r="C202" s="5">
        <v>2966</v>
      </c>
      <c r="D202" s="5">
        <v>1</v>
      </c>
      <c r="E202" s="5">
        <f>IF(D202=0,$AC$7,0)</f>
        <v>0</v>
      </c>
      <c r="G202" s="5">
        <v>1567</v>
      </c>
      <c r="H202" s="5">
        <v>1</v>
      </c>
      <c r="I202" s="5">
        <f>IF(H202=0,$AC$7,0)</f>
        <v>0</v>
      </c>
      <c r="L202" s="5">
        <v>0</v>
      </c>
      <c r="M202" s="5">
        <v>2966</v>
      </c>
      <c r="O202" s="5">
        <v>1006</v>
      </c>
      <c r="P202" s="5">
        <v>1</v>
      </c>
      <c r="Q202" s="5">
        <f>IF(P202=0,$AC$7,0)</f>
        <v>0</v>
      </c>
      <c r="S202" s="5">
        <v>1088</v>
      </c>
      <c r="T202" s="5">
        <v>1</v>
      </c>
      <c r="U202" s="5">
        <f>IF(T202=0,$AC$7,0)</f>
        <v>0</v>
      </c>
      <c r="W202" s="5">
        <v>2899</v>
      </c>
      <c r="X202" s="5">
        <v>1</v>
      </c>
      <c r="Y202" s="5">
        <f>IF(X202=0,$AC$7,0)</f>
        <v>0</v>
      </c>
      <c r="AA202" s="5">
        <f t="shared" si="39"/>
        <v>9526</v>
      </c>
      <c r="AB202" s="5">
        <f t="shared" si="39"/>
        <v>5</v>
      </c>
      <c r="AC202" s="5">
        <f t="shared" si="38"/>
        <v>1905</v>
      </c>
      <c r="AD202" s="7">
        <v>1</v>
      </c>
    </row>
    <row r="203" spans="1:30" x14ac:dyDescent="0.2">
      <c r="A203" s="6">
        <v>38019</v>
      </c>
      <c r="C203" s="5">
        <v>1628</v>
      </c>
      <c r="D203" s="5">
        <v>1</v>
      </c>
      <c r="E203" s="5">
        <f>IF(D203=0,$AC$8,0)</f>
        <v>0</v>
      </c>
      <c r="G203" s="5">
        <v>1539</v>
      </c>
      <c r="H203" s="5">
        <v>1</v>
      </c>
      <c r="I203" s="5">
        <f>IF(H203=0,$AC$8,0)</f>
        <v>0</v>
      </c>
      <c r="K203" s="5">
        <v>1808</v>
      </c>
      <c r="L203" s="5">
        <v>1</v>
      </c>
      <c r="M203" s="5">
        <f>IF(L203=0,$AC$8,0)</f>
        <v>0</v>
      </c>
      <c r="O203" s="5">
        <v>2641</v>
      </c>
      <c r="P203" s="5">
        <v>1</v>
      </c>
      <c r="Q203" s="5">
        <f>IF(P203=0,$AC$8,0)</f>
        <v>0</v>
      </c>
      <c r="S203" s="5">
        <v>2188</v>
      </c>
      <c r="T203" s="5">
        <v>1</v>
      </c>
      <c r="U203" s="5">
        <f>IF(T203=0,$AC$8,0)</f>
        <v>0</v>
      </c>
      <c r="X203" s="5">
        <v>0</v>
      </c>
      <c r="Y203" s="5">
        <v>2641</v>
      </c>
      <c r="AA203" s="5">
        <f t="shared" si="39"/>
        <v>9804</v>
      </c>
      <c r="AB203" s="5">
        <f t="shared" si="39"/>
        <v>5</v>
      </c>
      <c r="AC203" s="5">
        <f t="shared" si="38"/>
        <v>1961</v>
      </c>
      <c r="AD203" s="7">
        <v>1</v>
      </c>
    </row>
    <row r="204" spans="1:30" x14ac:dyDescent="0.2">
      <c r="A204" s="6">
        <v>38033</v>
      </c>
      <c r="C204" s="5">
        <v>3012</v>
      </c>
      <c r="D204" s="5">
        <v>1</v>
      </c>
      <c r="E204" s="5">
        <f>IF(D204=0,$AC$9,0)</f>
        <v>0</v>
      </c>
      <c r="G204" s="5">
        <v>2576</v>
      </c>
      <c r="H204" s="5">
        <v>1</v>
      </c>
      <c r="I204" s="5">
        <f>IF(H204=0,$AC$9,0)</f>
        <v>0</v>
      </c>
      <c r="L204" s="5">
        <v>0</v>
      </c>
      <c r="M204" s="5">
        <v>3012</v>
      </c>
      <c r="O204" s="5">
        <v>2738</v>
      </c>
      <c r="P204" s="5">
        <v>1</v>
      </c>
      <c r="Q204" s="5">
        <f>IF(P204=0,$AC$9,0)</f>
        <v>0</v>
      </c>
      <c r="S204" s="5">
        <v>1841</v>
      </c>
      <c r="T204" s="5">
        <v>1</v>
      </c>
      <c r="U204" s="5">
        <f>IF(T204=0,$AC$9,0)</f>
        <v>0</v>
      </c>
      <c r="X204" s="5">
        <v>0</v>
      </c>
      <c r="Y204" s="5">
        <v>3012</v>
      </c>
      <c r="AA204" s="5">
        <f t="shared" si="39"/>
        <v>10167</v>
      </c>
      <c r="AB204" s="5">
        <f t="shared" si="39"/>
        <v>4</v>
      </c>
      <c r="AC204" s="5">
        <f t="shared" si="38"/>
        <v>2542</v>
      </c>
      <c r="AD204" s="7">
        <v>1</v>
      </c>
    </row>
    <row r="205" spans="1:30" x14ac:dyDescent="0.2">
      <c r="A205" s="6">
        <v>38040</v>
      </c>
      <c r="C205" s="5">
        <v>3596</v>
      </c>
      <c r="D205" s="5">
        <v>1</v>
      </c>
      <c r="E205" s="5">
        <f>IF(D205=0,$AC$10,0)</f>
        <v>0</v>
      </c>
      <c r="G205" s="5">
        <v>1637</v>
      </c>
      <c r="H205" s="5">
        <v>1</v>
      </c>
      <c r="I205" s="5">
        <f>IF(H205=0,$AC$10,0)</f>
        <v>0</v>
      </c>
      <c r="K205" s="5">
        <v>2280</v>
      </c>
      <c r="L205" s="5">
        <v>1</v>
      </c>
      <c r="M205" s="5">
        <f>IF(L205=0,$AC$10,0)</f>
        <v>0</v>
      </c>
      <c r="O205" s="5">
        <v>2197</v>
      </c>
      <c r="P205" s="5">
        <v>1</v>
      </c>
      <c r="Q205" s="5">
        <f>IF(P205=0,$AC$10,0)</f>
        <v>0</v>
      </c>
      <c r="S205" s="5">
        <v>2124</v>
      </c>
      <c r="T205" s="5">
        <v>1</v>
      </c>
      <c r="U205" s="5">
        <f>IF(T205=0,$AC$10,0)</f>
        <v>0</v>
      </c>
      <c r="X205" s="5">
        <v>0</v>
      </c>
      <c r="Y205" s="5">
        <v>3596</v>
      </c>
      <c r="AA205" s="5">
        <f t="shared" si="39"/>
        <v>11834</v>
      </c>
      <c r="AB205" s="5">
        <f t="shared" si="39"/>
        <v>5</v>
      </c>
      <c r="AC205" s="5">
        <f t="shared" si="38"/>
        <v>2367</v>
      </c>
      <c r="AD205" s="7">
        <v>1</v>
      </c>
    </row>
    <row r="206" spans="1:30" x14ac:dyDescent="0.2">
      <c r="A206" s="6">
        <v>38047</v>
      </c>
      <c r="C206" s="5">
        <v>2447</v>
      </c>
      <c r="D206" s="5">
        <v>1</v>
      </c>
      <c r="E206" s="5">
        <f>IF(D206=0,$AC$11,0)</f>
        <v>0</v>
      </c>
      <c r="H206" s="5">
        <v>0</v>
      </c>
      <c r="I206" s="5">
        <v>3179</v>
      </c>
      <c r="L206" s="5">
        <v>0</v>
      </c>
      <c r="M206" s="5">
        <v>3179</v>
      </c>
      <c r="O206" s="5">
        <v>1310</v>
      </c>
      <c r="P206" s="5">
        <v>1</v>
      </c>
      <c r="Q206" s="5">
        <f>IF(P206=0,$AC$11,0)</f>
        <v>0</v>
      </c>
      <c r="S206" s="5">
        <v>3179</v>
      </c>
      <c r="T206" s="5">
        <v>1</v>
      </c>
      <c r="U206" s="5">
        <f>IF(T206=0,$AC$11,0)</f>
        <v>0</v>
      </c>
      <c r="W206" s="5">
        <v>2370</v>
      </c>
      <c r="X206" s="5">
        <v>1</v>
      </c>
      <c r="Y206" s="5">
        <f>IF(X206=0,$AC$11,0)</f>
        <v>0</v>
      </c>
      <c r="AA206" s="5">
        <f t="shared" si="39"/>
        <v>9306</v>
      </c>
      <c r="AB206" s="5">
        <f t="shared" si="39"/>
        <v>4</v>
      </c>
      <c r="AC206" s="5">
        <f t="shared" si="38"/>
        <v>2327</v>
      </c>
      <c r="AD206" s="7">
        <v>1</v>
      </c>
    </row>
    <row r="207" spans="1:30" x14ac:dyDescent="0.2">
      <c r="A207" s="6">
        <v>38054</v>
      </c>
      <c r="C207" s="5">
        <v>1572</v>
      </c>
      <c r="D207" s="5">
        <v>1</v>
      </c>
      <c r="E207" s="5">
        <f>IF(D207=0,$AC$12,0)</f>
        <v>0</v>
      </c>
      <c r="G207" s="5">
        <v>2480</v>
      </c>
      <c r="H207" s="5">
        <v>1</v>
      </c>
      <c r="I207" s="5">
        <f>IF(H207=0,$AC$12,0)</f>
        <v>0</v>
      </c>
      <c r="L207" s="5">
        <v>0</v>
      </c>
      <c r="M207" s="5">
        <v>2615</v>
      </c>
      <c r="O207" s="5">
        <v>1369</v>
      </c>
      <c r="P207" s="5">
        <v>1</v>
      </c>
      <c r="Q207" s="5">
        <f>IF(P207=0,$AC$12,0)</f>
        <v>0</v>
      </c>
      <c r="S207" s="5">
        <v>1884</v>
      </c>
      <c r="T207" s="5">
        <v>1</v>
      </c>
      <c r="U207" s="5">
        <f>IF(T207=0,$AC$12,0)</f>
        <v>0</v>
      </c>
      <c r="W207" s="5">
        <v>2615</v>
      </c>
      <c r="X207" s="5">
        <v>1</v>
      </c>
      <c r="Y207" s="5">
        <f>IF(X207=0,$AC$12,0)</f>
        <v>0</v>
      </c>
      <c r="AA207" s="5">
        <f t="shared" si="39"/>
        <v>9920</v>
      </c>
      <c r="AB207" s="5">
        <f t="shared" si="39"/>
        <v>5</v>
      </c>
      <c r="AC207" s="5">
        <f t="shared" si="38"/>
        <v>1984</v>
      </c>
      <c r="AD207" s="7">
        <v>1</v>
      </c>
    </row>
    <row r="208" spans="1:30" x14ac:dyDescent="0.2">
      <c r="A208" s="6">
        <v>38061</v>
      </c>
      <c r="C208" s="5">
        <v>2692</v>
      </c>
      <c r="D208" s="5">
        <v>1</v>
      </c>
      <c r="E208" s="5">
        <f>IF(D208=0,$AC$13,0)</f>
        <v>0</v>
      </c>
      <c r="G208" s="5">
        <v>2410</v>
      </c>
      <c r="H208" s="5">
        <v>1</v>
      </c>
      <c r="I208" s="5">
        <f>IF(H208=0,$AC$13,0)</f>
        <v>0</v>
      </c>
      <c r="K208" s="5">
        <v>1402</v>
      </c>
      <c r="L208" s="5">
        <v>1</v>
      </c>
      <c r="M208" s="5">
        <f>IF(L208=0,$AC$13,0)</f>
        <v>0</v>
      </c>
      <c r="O208" s="5">
        <v>1531</v>
      </c>
      <c r="P208" s="5">
        <v>1</v>
      </c>
      <c r="Q208" s="5">
        <f>IF(P208=0,$AC$13,0)</f>
        <v>0</v>
      </c>
      <c r="S208" s="5">
        <v>2266</v>
      </c>
      <c r="T208" s="5">
        <v>1</v>
      </c>
      <c r="U208" s="5">
        <f>IF(T208=0,$AC$13,0)</f>
        <v>0</v>
      </c>
      <c r="X208" s="5">
        <v>0</v>
      </c>
      <c r="Y208" s="5">
        <v>2692</v>
      </c>
      <c r="AA208" s="5">
        <f t="shared" si="39"/>
        <v>10301</v>
      </c>
      <c r="AB208" s="5">
        <f t="shared" si="39"/>
        <v>5</v>
      </c>
      <c r="AC208" s="5">
        <f t="shared" si="38"/>
        <v>2060</v>
      </c>
      <c r="AD208" s="7">
        <v>1</v>
      </c>
    </row>
    <row r="209" spans="1:30" x14ac:dyDescent="0.2">
      <c r="A209" s="6">
        <v>38068</v>
      </c>
      <c r="C209" s="5">
        <v>1935</v>
      </c>
      <c r="D209" s="5">
        <v>1</v>
      </c>
      <c r="E209" s="5">
        <f>IF(D209=0,$AC$14,0)</f>
        <v>0</v>
      </c>
      <c r="G209" s="5">
        <v>3143</v>
      </c>
      <c r="H209" s="5">
        <v>1</v>
      </c>
      <c r="I209" s="5">
        <f>IF(H209=0,$AC$14,0)</f>
        <v>0</v>
      </c>
      <c r="L209" s="5">
        <v>0</v>
      </c>
      <c r="M209" s="5">
        <v>3143</v>
      </c>
      <c r="O209" s="5">
        <v>1284</v>
      </c>
      <c r="P209" s="5">
        <v>1</v>
      </c>
      <c r="Q209" s="5">
        <f>IF(P209=0,$AC$14,0)</f>
        <v>0</v>
      </c>
      <c r="S209" s="5">
        <v>2268</v>
      </c>
      <c r="T209" s="5">
        <v>1</v>
      </c>
      <c r="U209" s="5">
        <f>IF(T209=0,$AC$14,0)</f>
        <v>0</v>
      </c>
      <c r="X209" s="5">
        <v>0</v>
      </c>
      <c r="Y209" s="5">
        <v>3143</v>
      </c>
      <c r="AA209" s="5">
        <f t="shared" si="39"/>
        <v>8630</v>
      </c>
      <c r="AB209" s="5">
        <f t="shared" si="39"/>
        <v>4</v>
      </c>
      <c r="AC209" s="5">
        <f t="shared" si="38"/>
        <v>2158</v>
      </c>
      <c r="AD209" s="7">
        <v>1</v>
      </c>
    </row>
    <row r="210" spans="1:30" x14ac:dyDescent="0.2">
      <c r="A210" s="6">
        <v>38075</v>
      </c>
      <c r="C210" s="5">
        <v>1535</v>
      </c>
      <c r="D210" s="5">
        <v>1</v>
      </c>
      <c r="E210" s="5">
        <f>IF(D210=0,$AC$15,0)</f>
        <v>0</v>
      </c>
      <c r="G210" s="5">
        <v>1212</v>
      </c>
      <c r="H210" s="5">
        <v>1</v>
      </c>
      <c r="I210" s="5">
        <f>IF(H210=0,$AC$15,0)</f>
        <v>0</v>
      </c>
      <c r="K210" s="5">
        <v>1900</v>
      </c>
      <c r="L210" s="5">
        <v>1</v>
      </c>
      <c r="M210" s="5">
        <f>IF(L210=0,$AC$15,0)</f>
        <v>0</v>
      </c>
      <c r="O210" s="5">
        <v>1128</v>
      </c>
      <c r="P210" s="5">
        <v>1</v>
      </c>
      <c r="Q210" s="5">
        <f>IF(P210=0,$AC$15,0)</f>
        <v>0</v>
      </c>
      <c r="S210" s="5">
        <v>1861</v>
      </c>
      <c r="T210" s="5">
        <v>1</v>
      </c>
      <c r="U210" s="5">
        <f>IF(T210=0,$AC$15,0)</f>
        <v>0</v>
      </c>
      <c r="X210" s="5">
        <v>0</v>
      </c>
      <c r="Y210" s="5">
        <v>1900</v>
      </c>
      <c r="AA210" s="5">
        <f t="shared" si="39"/>
        <v>7636</v>
      </c>
      <c r="AB210" s="5">
        <f t="shared" si="39"/>
        <v>5</v>
      </c>
      <c r="AC210" s="5">
        <f t="shared" si="38"/>
        <v>1527</v>
      </c>
      <c r="AD210" s="7">
        <v>1</v>
      </c>
    </row>
    <row r="211" spans="1:30" x14ac:dyDescent="0.2">
      <c r="A211" s="6">
        <v>38082</v>
      </c>
      <c r="C211" s="5">
        <v>1884</v>
      </c>
      <c r="D211" s="5">
        <v>1</v>
      </c>
      <c r="E211" s="5">
        <f>IF(D211=0,$AC$16,0)</f>
        <v>0</v>
      </c>
      <c r="G211" s="5">
        <v>1565</v>
      </c>
      <c r="H211" s="5">
        <v>1</v>
      </c>
      <c r="I211" s="5">
        <f>IF(H211=0,$AC$16,0)</f>
        <v>0</v>
      </c>
      <c r="K211" s="5">
        <v>1582</v>
      </c>
      <c r="L211" s="5">
        <v>1</v>
      </c>
      <c r="M211" s="5">
        <f>IF(L211=0,$AC$16,0)</f>
        <v>0</v>
      </c>
      <c r="O211" s="5">
        <v>1769</v>
      </c>
      <c r="P211" s="5">
        <v>1</v>
      </c>
      <c r="Q211" s="5">
        <f>IF(P211=0,$AC$16,0)</f>
        <v>0</v>
      </c>
      <c r="S211" s="5">
        <v>1760</v>
      </c>
      <c r="T211" s="5">
        <v>1</v>
      </c>
      <c r="U211" s="5">
        <f>IF(T211=0,$AC$16,0)</f>
        <v>0</v>
      </c>
      <c r="X211" s="5">
        <v>0</v>
      </c>
      <c r="Y211" s="5">
        <v>1884</v>
      </c>
      <c r="AA211" s="5">
        <f t="shared" si="39"/>
        <v>8560</v>
      </c>
      <c r="AB211" s="5">
        <f t="shared" si="39"/>
        <v>5</v>
      </c>
      <c r="AC211" s="5">
        <f t="shared" si="38"/>
        <v>1712</v>
      </c>
      <c r="AD211" s="7">
        <v>1</v>
      </c>
    </row>
    <row r="212" spans="1:30" x14ac:dyDescent="0.2">
      <c r="A212" s="6">
        <v>38089</v>
      </c>
      <c r="C212" s="5">
        <v>3267</v>
      </c>
      <c r="D212" s="5">
        <v>1</v>
      </c>
      <c r="E212" s="5">
        <f>IF(D212=0,$AC$17,0)</f>
        <v>0</v>
      </c>
      <c r="G212" s="5">
        <v>3543</v>
      </c>
      <c r="H212" s="5">
        <v>1</v>
      </c>
      <c r="I212" s="5">
        <f>IF(H212=0,$AC$17,0)</f>
        <v>0</v>
      </c>
      <c r="L212" s="5">
        <v>0</v>
      </c>
      <c r="M212" s="5">
        <v>3543</v>
      </c>
      <c r="O212" s="5">
        <v>4078</v>
      </c>
      <c r="P212" s="5">
        <v>1</v>
      </c>
      <c r="Q212" s="5">
        <f>IF(P212=0,$AC$17,0)</f>
        <v>0</v>
      </c>
      <c r="S212" s="5">
        <v>2912</v>
      </c>
      <c r="T212" s="5">
        <v>1</v>
      </c>
      <c r="U212" s="5">
        <f>IF(T212=0,$AC$17,0)</f>
        <v>0</v>
      </c>
      <c r="W212" s="5">
        <v>2803</v>
      </c>
      <c r="X212" s="5">
        <v>1</v>
      </c>
      <c r="Y212" s="5">
        <f>IF(X212=0,$AC$17,0)</f>
        <v>0</v>
      </c>
      <c r="AA212" s="5">
        <f t="shared" si="39"/>
        <v>16603</v>
      </c>
      <c r="AB212" s="5">
        <f t="shared" si="39"/>
        <v>5</v>
      </c>
      <c r="AC212" s="5">
        <f t="shared" si="38"/>
        <v>3321</v>
      </c>
      <c r="AD212" s="7">
        <v>1</v>
      </c>
    </row>
    <row r="213" spans="1:30" x14ac:dyDescent="0.2">
      <c r="A213" s="6">
        <v>38096</v>
      </c>
      <c r="C213" s="5">
        <v>1840</v>
      </c>
      <c r="D213" s="5">
        <v>1</v>
      </c>
      <c r="E213" s="5">
        <f>IF(D213=0,$AC$18,0)</f>
        <v>0</v>
      </c>
      <c r="G213" s="5">
        <v>1046</v>
      </c>
      <c r="H213" s="5">
        <v>1</v>
      </c>
      <c r="I213" s="5">
        <f>IF(H213=0,$AC$18,0)</f>
        <v>0</v>
      </c>
      <c r="K213" s="5">
        <v>1796</v>
      </c>
      <c r="L213" s="5">
        <v>1</v>
      </c>
      <c r="M213" s="5">
        <f>IF(L213=0,$AC$18,0)</f>
        <v>0</v>
      </c>
      <c r="O213" s="5">
        <v>1263</v>
      </c>
      <c r="P213" s="5">
        <v>1</v>
      </c>
      <c r="Q213" s="5">
        <f>IF(P213=0,$AC$18,0)</f>
        <v>0</v>
      </c>
      <c r="S213" s="5">
        <v>1616</v>
      </c>
      <c r="T213" s="5">
        <v>1</v>
      </c>
      <c r="U213" s="5">
        <f>IF(T213=0,$AC$18,0)</f>
        <v>0</v>
      </c>
      <c r="W213" s="5">
        <v>1924</v>
      </c>
      <c r="X213" s="5">
        <v>1</v>
      </c>
      <c r="Y213" s="5">
        <f>IF(X213=0,$AC$18,0)</f>
        <v>0</v>
      </c>
      <c r="AA213" s="5">
        <f t="shared" si="39"/>
        <v>9485</v>
      </c>
      <c r="AB213" s="5">
        <f t="shared" si="39"/>
        <v>6</v>
      </c>
      <c r="AC213" s="5">
        <f t="shared" si="38"/>
        <v>1581</v>
      </c>
      <c r="AD213" s="7">
        <v>1</v>
      </c>
    </row>
    <row r="214" spans="1:30" x14ac:dyDescent="0.2">
      <c r="A214" s="6">
        <v>38103</v>
      </c>
      <c r="C214" s="5">
        <v>3678</v>
      </c>
      <c r="D214" s="5">
        <v>1</v>
      </c>
      <c r="E214" s="5">
        <f>IF(D214=0,$AC$19,0)</f>
        <v>0</v>
      </c>
      <c r="G214" s="5">
        <v>2188</v>
      </c>
      <c r="H214" s="5">
        <v>1</v>
      </c>
      <c r="I214" s="5">
        <f>IF(H214=0,$AC$19,0)</f>
        <v>0</v>
      </c>
      <c r="L214" s="5">
        <v>0</v>
      </c>
      <c r="M214" s="5">
        <v>3678</v>
      </c>
      <c r="O214" s="5">
        <v>3015</v>
      </c>
      <c r="P214" s="5">
        <v>1</v>
      </c>
      <c r="Q214" s="5">
        <f>IF(P214=0,$AC$19,0)</f>
        <v>0</v>
      </c>
      <c r="S214" s="5">
        <v>2509</v>
      </c>
      <c r="T214" s="5">
        <v>1</v>
      </c>
      <c r="U214" s="5">
        <f>IF(T214=0,$AC$19,0)</f>
        <v>0</v>
      </c>
      <c r="X214" s="5">
        <v>0</v>
      </c>
      <c r="Y214" s="5">
        <v>3678</v>
      </c>
      <c r="AA214" s="5">
        <f t="shared" si="39"/>
        <v>11390</v>
      </c>
      <c r="AB214" s="5">
        <f t="shared" si="39"/>
        <v>4</v>
      </c>
      <c r="AC214" s="5">
        <f t="shared" si="38"/>
        <v>2848</v>
      </c>
      <c r="AD214" s="7">
        <v>1</v>
      </c>
    </row>
    <row r="215" spans="1:30" x14ac:dyDescent="0.2">
      <c r="A215" s="6">
        <v>38110</v>
      </c>
      <c r="C215" s="5">
        <v>3466</v>
      </c>
      <c r="D215" s="5">
        <v>1</v>
      </c>
      <c r="E215" s="5">
        <f>IF(D215=0,$AC$20,0)</f>
        <v>0</v>
      </c>
      <c r="G215" s="5">
        <v>3418</v>
      </c>
      <c r="H215" s="5">
        <v>1</v>
      </c>
      <c r="I215" s="5">
        <f>IF(H215=0,$AC$20,0)</f>
        <v>0</v>
      </c>
      <c r="K215" s="5">
        <v>4980</v>
      </c>
      <c r="L215" s="5">
        <v>1</v>
      </c>
      <c r="M215" s="5">
        <f>IF(L215=0,$AC$20,0)</f>
        <v>0</v>
      </c>
      <c r="O215" s="5">
        <v>2506</v>
      </c>
      <c r="P215" s="5">
        <v>1</v>
      </c>
      <c r="Q215" s="5">
        <f>IF(P215=0,$AC$20,0)</f>
        <v>0</v>
      </c>
      <c r="S215" s="5">
        <v>3545</v>
      </c>
      <c r="T215" s="5">
        <v>1</v>
      </c>
      <c r="U215" s="5">
        <f>IF(T215=0,$AC$20,0)</f>
        <v>0</v>
      </c>
      <c r="X215" s="5">
        <v>0</v>
      </c>
      <c r="Y215" s="5">
        <v>4980</v>
      </c>
      <c r="AA215" s="5">
        <f t="shared" si="39"/>
        <v>17915</v>
      </c>
      <c r="AB215" s="5">
        <f t="shared" si="39"/>
        <v>5</v>
      </c>
      <c r="AC215" s="5">
        <f t="shared" si="38"/>
        <v>3583</v>
      </c>
      <c r="AD215" s="7">
        <v>1</v>
      </c>
    </row>
    <row r="216" spans="1:30" x14ac:dyDescent="0.2">
      <c r="A216" s="6">
        <v>38117</v>
      </c>
      <c r="C216" s="5">
        <v>3609</v>
      </c>
      <c r="D216" s="5">
        <v>1</v>
      </c>
      <c r="E216" s="5">
        <f>IF(D216=0,$AC$21,0)</f>
        <v>0</v>
      </c>
      <c r="G216" s="5">
        <v>2378</v>
      </c>
      <c r="H216" s="5">
        <v>1</v>
      </c>
      <c r="I216" s="5">
        <f>IF(H216=0,$AC$21,0)</f>
        <v>0</v>
      </c>
      <c r="L216" s="5">
        <v>0</v>
      </c>
      <c r="M216" s="5">
        <v>3609</v>
      </c>
      <c r="O216" s="5">
        <v>2855</v>
      </c>
      <c r="P216" s="5">
        <v>1</v>
      </c>
      <c r="Q216" s="5">
        <f>IF(P216=0,$AC$21,0)</f>
        <v>0</v>
      </c>
      <c r="T216" s="5">
        <v>0</v>
      </c>
      <c r="U216" s="5">
        <v>3609</v>
      </c>
      <c r="X216" s="5">
        <v>0</v>
      </c>
      <c r="Y216" s="5">
        <v>3609</v>
      </c>
      <c r="AA216" s="5">
        <f t="shared" si="39"/>
        <v>8842</v>
      </c>
      <c r="AB216" s="5">
        <f t="shared" si="39"/>
        <v>3</v>
      </c>
      <c r="AC216" s="5">
        <f t="shared" si="38"/>
        <v>2947</v>
      </c>
      <c r="AD216" s="7">
        <v>1</v>
      </c>
    </row>
    <row r="217" spans="1:30" x14ac:dyDescent="0.2">
      <c r="A217" s="6">
        <v>38124</v>
      </c>
      <c r="C217" s="5">
        <v>2193</v>
      </c>
      <c r="D217" s="5">
        <v>1</v>
      </c>
      <c r="E217" s="5">
        <f>IF(D217=0,$AC$22,0)</f>
        <v>0</v>
      </c>
      <c r="G217" s="5">
        <v>2375</v>
      </c>
      <c r="H217" s="5">
        <v>1</v>
      </c>
      <c r="I217" s="5">
        <f>IF(H217=0,$AC$22,0)</f>
        <v>0</v>
      </c>
      <c r="K217" s="5">
        <v>3228</v>
      </c>
      <c r="L217" s="5">
        <v>1</v>
      </c>
      <c r="M217" s="5">
        <f>IF(L217=0,$AC$22,0)</f>
        <v>0</v>
      </c>
      <c r="O217" s="5">
        <v>1230</v>
      </c>
      <c r="P217" s="5">
        <v>1</v>
      </c>
      <c r="Q217" s="5">
        <f>IF(P217=0,$AC$22,0)</f>
        <v>0</v>
      </c>
      <c r="S217" s="5">
        <v>2782</v>
      </c>
      <c r="T217" s="5">
        <v>1</v>
      </c>
      <c r="U217" s="5">
        <f>IF(T217=0,$AC$22,0)</f>
        <v>0</v>
      </c>
      <c r="X217" s="5">
        <v>0</v>
      </c>
      <c r="Y217" s="5">
        <v>3228</v>
      </c>
      <c r="AA217" s="5">
        <f t="shared" si="39"/>
        <v>11808</v>
      </c>
      <c r="AB217" s="5">
        <f t="shared" si="39"/>
        <v>5</v>
      </c>
      <c r="AC217" s="5">
        <f t="shared" si="38"/>
        <v>2362</v>
      </c>
      <c r="AD217" s="7">
        <v>1</v>
      </c>
    </row>
    <row r="218" spans="1:30" x14ac:dyDescent="0.2">
      <c r="A218" s="6">
        <v>38131</v>
      </c>
      <c r="C218" s="5">
        <v>2101</v>
      </c>
      <c r="D218" s="5">
        <v>1</v>
      </c>
      <c r="E218" s="5">
        <f>IF(D218=0,$AC$23,0)</f>
        <v>0</v>
      </c>
      <c r="H218" s="5">
        <v>0</v>
      </c>
      <c r="I218" s="5">
        <v>2185</v>
      </c>
      <c r="L218" s="5">
        <v>0</v>
      </c>
      <c r="M218" s="5">
        <v>2185</v>
      </c>
      <c r="O218" s="5">
        <v>2185</v>
      </c>
      <c r="P218" s="5">
        <v>1</v>
      </c>
      <c r="Q218" s="5">
        <f>IF(P218=0,$AC$23,0)</f>
        <v>0</v>
      </c>
      <c r="S218" s="5">
        <v>933</v>
      </c>
      <c r="T218" s="5">
        <v>1</v>
      </c>
      <c r="U218" s="5">
        <f>IF(T218=0,$AC$23,0)</f>
        <v>0</v>
      </c>
      <c r="W218" s="5">
        <v>1678</v>
      </c>
      <c r="X218" s="5">
        <v>1</v>
      </c>
      <c r="Y218" s="5">
        <f>IF(X218=0,$AC$23,0)</f>
        <v>0</v>
      </c>
      <c r="AA218" s="5">
        <f t="shared" si="39"/>
        <v>6897</v>
      </c>
      <c r="AB218" s="5">
        <f t="shared" si="39"/>
        <v>4</v>
      </c>
      <c r="AC218" s="5">
        <f t="shared" si="38"/>
        <v>1724</v>
      </c>
      <c r="AD218" s="7">
        <v>1</v>
      </c>
    </row>
    <row r="219" spans="1:30" x14ac:dyDescent="0.2">
      <c r="A219" s="6">
        <v>38138</v>
      </c>
      <c r="C219" s="5">
        <v>4541</v>
      </c>
      <c r="D219" s="5">
        <v>1</v>
      </c>
      <c r="E219" s="5">
        <f>IF(D219=0,$AC$24,0)</f>
        <v>0</v>
      </c>
      <c r="H219" s="5">
        <v>0</v>
      </c>
      <c r="I219" s="5">
        <v>4541</v>
      </c>
      <c r="L219" s="5">
        <v>0</v>
      </c>
      <c r="M219" s="5">
        <v>4541</v>
      </c>
      <c r="O219" s="5">
        <v>3828</v>
      </c>
      <c r="P219" s="5">
        <v>1</v>
      </c>
      <c r="Q219" s="5">
        <f>IF(P219=0,$AC$24,0)</f>
        <v>0</v>
      </c>
      <c r="S219" s="5">
        <v>3593</v>
      </c>
      <c r="T219" s="5">
        <v>1</v>
      </c>
      <c r="U219" s="5">
        <f>IF(T219=0,$AC$24,0)</f>
        <v>0</v>
      </c>
      <c r="X219" s="5">
        <v>0</v>
      </c>
      <c r="Y219" s="5">
        <v>4541</v>
      </c>
      <c r="AA219" s="5">
        <f t="shared" si="39"/>
        <v>11962</v>
      </c>
      <c r="AB219" s="5">
        <f t="shared" si="39"/>
        <v>3</v>
      </c>
      <c r="AC219" s="5">
        <f t="shared" si="38"/>
        <v>3987</v>
      </c>
      <c r="AD219" s="7">
        <v>1</v>
      </c>
    </row>
    <row r="220" spans="1:30" x14ac:dyDescent="0.2">
      <c r="A220" s="6">
        <v>38145</v>
      </c>
      <c r="C220" s="5">
        <v>3388</v>
      </c>
      <c r="D220" s="5">
        <v>1</v>
      </c>
      <c r="E220" s="5">
        <f>IF(D220=0,$AC$25,0)</f>
        <v>0</v>
      </c>
      <c r="G220" s="5">
        <v>2263</v>
      </c>
      <c r="H220" s="5">
        <v>1</v>
      </c>
      <c r="I220" s="5">
        <f>IF(H220=0,$AC$25,0)</f>
        <v>0</v>
      </c>
      <c r="K220" s="5">
        <v>2380</v>
      </c>
      <c r="L220" s="5">
        <v>1</v>
      </c>
      <c r="M220" s="5">
        <f>IF(L220=0,$AC$25,0)</f>
        <v>0</v>
      </c>
      <c r="O220" s="5">
        <v>2475</v>
      </c>
      <c r="P220" s="5">
        <v>1</v>
      </c>
      <c r="Q220" s="5">
        <f>IF(P220=0,$AC$25,0)</f>
        <v>0</v>
      </c>
      <c r="S220" s="5">
        <v>3104</v>
      </c>
      <c r="T220" s="5">
        <v>1</v>
      </c>
      <c r="U220" s="5">
        <f>IF(T220=0,$AC$25,0)</f>
        <v>0</v>
      </c>
      <c r="X220" s="5">
        <v>0</v>
      </c>
      <c r="Y220" s="5">
        <v>3388</v>
      </c>
      <c r="AA220" s="5">
        <f t="shared" si="39"/>
        <v>13610</v>
      </c>
      <c r="AB220" s="5">
        <f t="shared" si="39"/>
        <v>5</v>
      </c>
      <c r="AC220" s="5">
        <f t="shared" si="38"/>
        <v>2722</v>
      </c>
      <c r="AD220" s="7">
        <v>1</v>
      </c>
    </row>
    <row r="221" spans="1:30" x14ac:dyDescent="0.2">
      <c r="A221" s="6">
        <v>38152</v>
      </c>
      <c r="C221" s="5">
        <v>1253</v>
      </c>
      <c r="D221" s="5">
        <v>1</v>
      </c>
      <c r="E221" s="5">
        <f>IF(D221=0,$AC$26,0)</f>
        <v>0</v>
      </c>
      <c r="G221" s="5">
        <v>3096</v>
      </c>
      <c r="H221" s="5">
        <v>1</v>
      </c>
      <c r="I221" s="5">
        <f>IF(H221=0,$AC$26,0)</f>
        <v>0</v>
      </c>
      <c r="K221" s="5">
        <v>2205</v>
      </c>
      <c r="L221" s="5">
        <v>1</v>
      </c>
      <c r="M221" s="5">
        <f>IF(L221=0,$AC$26,0)</f>
        <v>0</v>
      </c>
      <c r="O221" s="5">
        <v>2315</v>
      </c>
      <c r="P221" s="5">
        <v>1</v>
      </c>
      <c r="Q221" s="5">
        <f>IF(P221=0,$AC$26,0)</f>
        <v>0</v>
      </c>
      <c r="S221" s="5">
        <v>2033</v>
      </c>
      <c r="T221" s="5">
        <v>1</v>
      </c>
      <c r="U221" s="5">
        <f>IF(T221=0,$AC$26,0)</f>
        <v>0</v>
      </c>
      <c r="X221" s="5">
        <v>0</v>
      </c>
      <c r="Y221" s="5">
        <v>3096</v>
      </c>
      <c r="AA221" s="5">
        <f t="shared" si="39"/>
        <v>10902</v>
      </c>
      <c r="AB221" s="5">
        <f t="shared" si="39"/>
        <v>5</v>
      </c>
      <c r="AC221" s="5">
        <f t="shared" si="38"/>
        <v>2180</v>
      </c>
      <c r="AD221" s="7">
        <v>1</v>
      </c>
    </row>
    <row r="222" spans="1:30" x14ac:dyDescent="0.2">
      <c r="A222" s="6">
        <v>38159</v>
      </c>
      <c r="C222" s="5">
        <v>3677</v>
      </c>
      <c r="D222" s="5">
        <v>1</v>
      </c>
      <c r="E222" s="5">
        <f>IF(D222=0,$AC$27,0)</f>
        <v>0</v>
      </c>
      <c r="G222" s="5">
        <v>2258</v>
      </c>
      <c r="H222" s="5">
        <v>1</v>
      </c>
      <c r="I222" s="5">
        <f>IF(H222=0,$AC$27,0)</f>
        <v>0</v>
      </c>
      <c r="L222" s="5">
        <v>0</v>
      </c>
      <c r="M222" s="5">
        <v>3677</v>
      </c>
      <c r="O222" s="5">
        <v>2142</v>
      </c>
      <c r="P222" s="5">
        <v>1</v>
      </c>
      <c r="Q222" s="5">
        <f>IF(P222=0,$AC$27,0)</f>
        <v>0</v>
      </c>
      <c r="S222" s="5">
        <v>1956</v>
      </c>
      <c r="T222" s="5">
        <v>1</v>
      </c>
      <c r="U222" s="5">
        <f>IF(T222=0,$AC$27,0)</f>
        <v>0</v>
      </c>
      <c r="X222" s="5">
        <v>0</v>
      </c>
      <c r="Y222" s="5">
        <v>3677</v>
      </c>
      <c r="AA222" s="5">
        <f t="shared" si="39"/>
        <v>10033</v>
      </c>
      <c r="AB222" s="5">
        <f t="shared" si="39"/>
        <v>4</v>
      </c>
      <c r="AC222" s="5">
        <f t="shared" si="38"/>
        <v>2508</v>
      </c>
      <c r="AD222" s="7">
        <v>1</v>
      </c>
    </row>
    <row r="223" spans="1:30" x14ac:dyDescent="0.2">
      <c r="A223" s="6">
        <v>38166</v>
      </c>
      <c r="C223" s="5">
        <v>1911</v>
      </c>
      <c r="D223" s="5">
        <v>1</v>
      </c>
      <c r="E223" s="5">
        <f>IF(D223=0,$AC$28,0)</f>
        <v>0</v>
      </c>
      <c r="G223" s="5">
        <v>1937</v>
      </c>
      <c r="H223" s="5">
        <v>1</v>
      </c>
      <c r="I223" s="5">
        <f>IF(H223=0,$AC$28,0)</f>
        <v>0</v>
      </c>
      <c r="K223" s="5">
        <v>2466</v>
      </c>
      <c r="L223" s="5">
        <v>1</v>
      </c>
      <c r="M223" s="5">
        <f>IF(L223=0,$AC$28,0)</f>
        <v>0</v>
      </c>
      <c r="O223" s="5">
        <v>2275</v>
      </c>
      <c r="P223" s="5">
        <v>1</v>
      </c>
      <c r="Q223" s="5">
        <f>IF(P223=0,$AC$28,0)</f>
        <v>0</v>
      </c>
      <c r="S223" s="5">
        <v>2253</v>
      </c>
      <c r="T223" s="5">
        <v>1</v>
      </c>
      <c r="U223" s="5">
        <f>IF(T223=0,$AC$28,0)</f>
        <v>0</v>
      </c>
      <c r="W223" s="5">
        <v>2992</v>
      </c>
      <c r="X223" s="5">
        <v>1</v>
      </c>
      <c r="Y223" s="5">
        <f>IF(X223=0,$AC$28,0)</f>
        <v>0</v>
      </c>
      <c r="AA223" s="5">
        <f t="shared" si="39"/>
        <v>13834</v>
      </c>
      <c r="AB223" s="5">
        <f t="shared" si="39"/>
        <v>6</v>
      </c>
      <c r="AC223" s="5">
        <f t="shared" si="38"/>
        <v>2306</v>
      </c>
      <c r="AD223" s="7">
        <v>1</v>
      </c>
    </row>
    <row r="224" spans="1:30" x14ac:dyDescent="0.2">
      <c r="A224" s="6">
        <v>38173</v>
      </c>
      <c r="C224" s="5">
        <v>2510</v>
      </c>
      <c r="D224" s="5">
        <v>1</v>
      </c>
      <c r="E224" s="5">
        <f>IF(D224=0,$AC$29,0)</f>
        <v>0</v>
      </c>
      <c r="G224" s="5">
        <v>2663</v>
      </c>
      <c r="H224" s="5">
        <v>1</v>
      </c>
      <c r="I224" s="5">
        <f>IF(H224=0,$AC$29,0)</f>
        <v>0</v>
      </c>
      <c r="L224" s="5">
        <v>0</v>
      </c>
      <c r="M224" s="5">
        <v>2663</v>
      </c>
      <c r="O224" s="5">
        <v>1983</v>
      </c>
      <c r="P224" s="5">
        <v>1</v>
      </c>
      <c r="Q224" s="5">
        <f>IF(P224=0,$AC$29,0)</f>
        <v>0</v>
      </c>
      <c r="T224" s="5">
        <v>0</v>
      </c>
      <c r="U224" s="5">
        <v>2663</v>
      </c>
      <c r="W224" s="5">
        <v>2010</v>
      </c>
      <c r="X224" s="5">
        <v>1</v>
      </c>
      <c r="Y224" s="5">
        <f>IF(X224=0,$AC$29,0)</f>
        <v>0</v>
      </c>
      <c r="AA224" s="5">
        <f t="shared" si="39"/>
        <v>9166</v>
      </c>
      <c r="AB224" s="5">
        <f t="shared" si="39"/>
        <v>4</v>
      </c>
      <c r="AC224" s="5">
        <f t="shared" si="38"/>
        <v>2292</v>
      </c>
      <c r="AD224" s="7">
        <v>1</v>
      </c>
    </row>
    <row r="225" spans="1:30" x14ac:dyDescent="0.2">
      <c r="A225" s="6">
        <v>38180</v>
      </c>
      <c r="C225" s="5">
        <v>2664</v>
      </c>
      <c r="D225" s="5">
        <v>1</v>
      </c>
      <c r="E225" s="5">
        <f>IF(D225=0,$AC$30,0)</f>
        <v>0</v>
      </c>
      <c r="G225" s="5">
        <v>1527</v>
      </c>
      <c r="H225" s="5">
        <v>1</v>
      </c>
      <c r="I225" s="5">
        <f>IF(H225=0,$AC$30,0)</f>
        <v>0</v>
      </c>
      <c r="L225" s="5">
        <v>0</v>
      </c>
      <c r="M225" s="5">
        <v>3419</v>
      </c>
      <c r="O225" s="5">
        <v>1357</v>
      </c>
      <c r="P225" s="5">
        <v>1</v>
      </c>
      <c r="Q225" s="5">
        <f>IF(P225=0,$AC$30,0)</f>
        <v>0</v>
      </c>
      <c r="S225" s="5">
        <v>1840</v>
      </c>
      <c r="T225" s="5">
        <v>1</v>
      </c>
      <c r="U225" s="5">
        <f>IF(T225=0,$AC$30,0)</f>
        <v>0</v>
      </c>
      <c r="W225" s="5">
        <v>3419</v>
      </c>
      <c r="X225" s="5">
        <v>1</v>
      </c>
      <c r="Y225" s="5">
        <f>IF(X225=0,$AC$30,0)</f>
        <v>0</v>
      </c>
      <c r="AA225" s="5">
        <f t="shared" si="39"/>
        <v>10807</v>
      </c>
      <c r="AB225" s="5">
        <f t="shared" si="39"/>
        <v>5</v>
      </c>
      <c r="AC225" s="5">
        <f t="shared" si="38"/>
        <v>2161</v>
      </c>
      <c r="AD225" s="7">
        <v>1</v>
      </c>
    </row>
    <row r="226" spans="1:30" x14ac:dyDescent="0.2">
      <c r="A226" s="6">
        <v>38187</v>
      </c>
      <c r="C226" s="5">
        <v>2703</v>
      </c>
      <c r="D226" s="5">
        <v>1</v>
      </c>
      <c r="E226" s="5">
        <f>IF(D226=0,$AC$31,0)</f>
        <v>0</v>
      </c>
      <c r="G226" s="5">
        <v>1000</v>
      </c>
      <c r="H226" s="5">
        <v>1</v>
      </c>
      <c r="I226" s="5">
        <f>IF(H226=0,$AC$31,0)</f>
        <v>0</v>
      </c>
      <c r="K226" s="5">
        <v>1837</v>
      </c>
      <c r="L226" s="5">
        <v>1</v>
      </c>
      <c r="M226" s="5">
        <f>IF(L226=0,$AC$31,0)</f>
        <v>0</v>
      </c>
      <c r="O226" s="5">
        <v>1111</v>
      </c>
      <c r="P226" s="5">
        <v>1</v>
      </c>
      <c r="Q226" s="5">
        <f>IF(P226=0,$AC$31,0)</f>
        <v>0</v>
      </c>
      <c r="S226" s="5">
        <v>2808</v>
      </c>
      <c r="T226" s="5">
        <v>1</v>
      </c>
      <c r="U226" s="5">
        <f>IF(T226=0,$AC$31,0)</f>
        <v>0</v>
      </c>
      <c r="W226" s="5">
        <v>1784</v>
      </c>
      <c r="X226" s="5">
        <v>1</v>
      </c>
      <c r="Y226" s="5">
        <f>IF(X226=0,$AC$31,0)</f>
        <v>0</v>
      </c>
      <c r="AA226" s="5">
        <f t="shared" si="39"/>
        <v>11243</v>
      </c>
      <c r="AB226" s="5">
        <f t="shared" si="39"/>
        <v>6</v>
      </c>
      <c r="AC226" s="5">
        <f t="shared" si="38"/>
        <v>1874</v>
      </c>
      <c r="AD226" s="7">
        <v>1</v>
      </c>
    </row>
    <row r="227" spans="1:30" x14ac:dyDescent="0.2">
      <c r="A227" s="6">
        <v>38194</v>
      </c>
      <c r="C227" s="5">
        <v>1971</v>
      </c>
      <c r="D227" s="5">
        <v>1</v>
      </c>
      <c r="E227" s="5">
        <f>IF(D227=0,$AC$32,0)</f>
        <v>0</v>
      </c>
      <c r="G227" s="5">
        <v>2124</v>
      </c>
      <c r="H227" s="5">
        <v>1</v>
      </c>
      <c r="I227" s="5">
        <f>IF(H227=0,$AC$32,0)</f>
        <v>0</v>
      </c>
      <c r="L227" s="5">
        <v>0</v>
      </c>
      <c r="M227" s="5">
        <v>2804</v>
      </c>
      <c r="O227" s="5">
        <v>2278</v>
      </c>
      <c r="P227" s="5">
        <v>1</v>
      </c>
      <c r="Q227" s="5">
        <f>IF(P227=0,$AC$32,0)</f>
        <v>0</v>
      </c>
      <c r="S227" s="5">
        <v>2804</v>
      </c>
      <c r="T227" s="5">
        <v>1</v>
      </c>
      <c r="U227" s="5">
        <f>IF(T227=0,$AC$32,0)</f>
        <v>0</v>
      </c>
      <c r="X227" s="5">
        <v>0</v>
      </c>
      <c r="Y227" s="5">
        <v>2804</v>
      </c>
      <c r="AA227" s="5">
        <f t="shared" si="39"/>
        <v>9177</v>
      </c>
      <c r="AB227" s="5">
        <f t="shared" si="39"/>
        <v>4</v>
      </c>
      <c r="AC227" s="5">
        <f t="shared" si="38"/>
        <v>2294</v>
      </c>
      <c r="AD227" s="7">
        <v>1</v>
      </c>
    </row>
    <row r="228" spans="1:30" x14ac:dyDescent="0.2">
      <c r="A228" s="6">
        <v>38201</v>
      </c>
      <c r="C228" s="5">
        <v>2573</v>
      </c>
      <c r="D228" s="5">
        <v>1</v>
      </c>
      <c r="E228" s="5">
        <f>IF(D228=0,$AC$33,0)</f>
        <v>0</v>
      </c>
      <c r="G228" s="5">
        <v>3469</v>
      </c>
      <c r="H228" s="5">
        <v>1</v>
      </c>
      <c r="I228" s="5">
        <f>IF(H228=0,$AC$33,0)</f>
        <v>0</v>
      </c>
      <c r="L228" s="5">
        <v>0</v>
      </c>
      <c r="M228" s="5">
        <v>3469</v>
      </c>
      <c r="O228" s="5">
        <v>1573</v>
      </c>
      <c r="P228" s="5">
        <v>1</v>
      </c>
      <c r="Q228" s="5">
        <f>IF(P228=0,$AC$33,0)</f>
        <v>0</v>
      </c>
      <c r="S228" s="5">
        <v>2642</v>
      </c>
      <c r="T228" s="5">
        <v>1</v>
      </c>
      <c r="U228" s="5">
        <f>IF(T228=0,$AC$33,0)</f>
        <v>0</v>
      </c>
      <c r="X228" s="5">
        <v>0</v>
      </c>
      <c r="Y228" s="5">
        <v>3469</v>
      </c>
      <c r="AA228" s="5">
        <f t="shared" si="39"/>
        <v>10257</v>
      </c>
      <c r="AB228" s="5">
        <f t="shared" si="39"/>
        <v>4</v>
      </c>
      <c r="AC228" s="5">
        <f t="shared" si="38"/>
        <v>2564</v>
      </c>
      <c r="AD228" s="7">
        <v>1</v>
      </c>
    </row>
    <row r="229" spans="1:30" x14ac:dyDescent="0.2">
      <c r="A229" s="6">
        <v>38208</v>
      </c>
      <c r="C229" s="5">
        <v>3595</v>
      </c>
      <c r="D229" s="5">
        <v>1</v>
      </c>
      <c r="E229" s="5">
        <f>IF(D229=0,$AC$34,0)</f>
        <v>0</v>
      </c>
      <c r="G229" s="5">
        <v>3605</v>
      </c>
      <c r="H229" s="5">
        <v>1</v>
      </c>
      <c r="I229" s="5">
        <f>IF(H229=0,$AC$34,0)</f>
        <v>0</v>
      </c>
      <c r="L229" s="5">
        <v>0</v>
      </c>
      <c r="M229" s="5">
        <v>3605</v>
      </c>
      <c r="O229" s="5">
        <v>2852</v>
      </c>
      <c r="P229" s="5">
        <v>1</v>
      </c>
      <c r="Q229" s="5">
        <f>IF(P229=0,$AC$34,0)</f>
        <v>0</v>
      </c>
      <c r="S229" s="5">
        <v>2260</v>
      </c>
      <c r="T229" s="5">
        <v>1</v>
      </c>
      <c r="U229" s="5">
        <f>IF(T229=0,$AC$34,0)</f>
        <v>0</v>
      </c>
      <c r="X229" s="5">
        <v>0</v>
      </c>
      <c r="Y229" s="5">
        <v>3605</v>
      </c>
      <c r="AA229" s="5">
        <f t="shared" si="39"/>
        <v>12312</v>
      </c>
      <c r="AB229" s="5">
        <f t="shared" si="39"/>
        <v>4</v>
      </c>
      <c r="AC229" s="5">
        <f t="shared" si="38"/>
        <v>3078</v>
      </c>
      <c r="AD229" s="7">
        <v>1</v>
      </c>
    </row>
    <row r="230" spans="1:30" x14ac:dyDescent="0.2">
      <c r="A230" s="6">
        <v>38215</v>
      </c>
      <c r="C230" s="5">
        <v>2639</v>
      </c>
      <c r="D230" s="5">
        <v>1</v>
      </c>
      <c r="E230" s="5">
        <f>IF(D230=0,$AC$35,0)</f>
        <v>0</v>
      </c>
      <c r="G230" s="5">
        <v>1605</v>
      </c>
      <c r="H230" s="5">
        <v>1</v>
      </c>
      <c r="I230" s="5">
        <f>IF(H230=0,$AC$35,0)</f>
        <v>0</v>
      </c>
      <c r="K230" s="5">
        <v>2631</v>
      </c>
      <c r="L230" s="5">
        <v>1</v>
      </c>
      <c r="M230" s="5">
        <f>IF(L230=0,$AC$35,0)</f>
        <v>0</v>
      </c>
      <c r="O230" s="5">
        <v>2597</v>
      </c>
      <c r="P230" s="5">
        <v>1</v>
      </c>
      <c r="Q230" s="5">
        <f>IF(P230=0,$AC$35,0)</f>
        <v>0</v>
      </c>
      <c r="S230" s="5">
        <v>1958</v>
      </c>
      <c r="T230" s="5">
        <v>1</v>
      </c>
      <c r="U230" s="5">
        <f>IF(T230=0,$AC$35,0)</f>
        <v>0</v>
      </c>
      <c r="X230" s="5">
        <v>0</v>
      </c>
      <c r="Y230" s="5">
        <v>2639</v>
      </c>
      <c r="AA230" s="5">
        <f t="shared" si="39"/>
        <v>11430</v>
      </c>
      <c r="AB230" s="5">
        <f t="shared" si="39"/>
        <v>5</v>
      </c>
      <c r="AC230" s="5">
        <f t="shared" si="38"/>
        <v>2286</v>
      </c>
      <c r="AD230" s="7">
        <v>1</v>
      </c>
    </row>
    <row r="231" spans="1:30" x14ac:dyDescent="0.2">
      <c r="A231" s="6">
        <v>38222</v>
      </c>
      <c r="C231" s="5">
        <v>1683</v>
      </c>
      <c r="D231" s="5">
        <v>1</v>
      </c>
      <c r="E231" s="5">
        <f>IF(D231=0,$AC$36,0)</f>
        <v>0</v>
      </c>
      <c r="G231" s="5">
        <v>2138</v>
      </c>
      <c r="H231" s="5">
        <v>1</v>
      </c>
      <c r="I231" s="5">
        <f>IF(H231=0,$AC$36,0)</f>
        <v>0</v>
      </c>
      <c r="K231" s="5">
        <v>2294</v>
      </c>
      <c r="L231" s="5">
        <v>1</v>
      </c>
      <c r="M231" s="5">
        <f>IF(L231=0,$AC$36,0)</f>
        <v>0</v>
      </c>
      <c r="O231" s="5">
        <v>2530</v>
      </c>
      <c r="P231" s="5">
        <v>1</v>
      </c>
      <c r="Q231" s="5">
        <f>IF(P231=0,$AC$36,0)</f>
        <v>0</v>
      </c>
      <c r="S231" s="5">
        <v>1184</v>
      </c>
      <c r="T231" s="5">
        <v>1</v>
      </c>
      <c r="U231" s="5">
        <f>IF(T231=0,$AC$36,0)</f>
        <v>0</v>
      </c>
      <c r="W231" s="5">
        <v>2655</v>
      </c>
      <c r="X231" s="5">
        <v>1</v>
      </c>
      <c r="Y231" s="5">
        <f>IF(X231=0,$AC$36,0)</f>
        <v>0</v>
      </c>
      <c r="AA231" s="5">
        <f t="shared" ref="AA231:AB251" si="40">C231+G231+K231+O231+S231+W231</f>
        <v>12484</v>
      </c>
      <c r="AB231" s="5">
        <f t="shared" si="40"/>
        <v>6</v>
      </c>
      <c r="AC231" s="5">
        <f t="shared" si="38"/>
        <v>2081</v>
      </c>
      <c r="AD231" s="7">
        <v>1</v>
      </c>
    </row>
    <row r="232" spans="1:30" x14ac:dyDescent="0.2">
      <c r="A232" s="6">
        <v>38229</v>
      </c>
      <c r="C232" s="5">
        <v>2497</v>
      </c>
      <c r="D232" s="5">
        <v>1</v>
      </c>
      <c r="E232" s="5">
        <f>IF(D232=0,$AC$37,0)</f>
        <v>0</v>
      </c>
      <c r="H232" s="5">
        <v>0</v>
      </c>
      <c r="I232" s="5">
        <v>2937</v>
      </c>
      <c r="K232" s="5">
        <v>2937</v>
      </c>
      <c r="L232" s="5">
        <v>1</v>
      </c>
      <c r="M232" s="5">
        <f>IF(L232=0,$AC$37,0)</f>
        <v>0</v>
      </c>
      <c r="O232" s="5">
        <v>1268</v>
      </c>
      <c r="P232" s="5">
        <v>1</v>
      </c>
      <c r="Q232" s="5">
        <f>IF(P232=0,$AC$37,0)</f>
        <v>0</v>
      </c>
      <c r="S232" s="5">
        <v>2547</v>
      </c>
      <c r="T232" s="5">
        <v>1</v>
      </c>
      <c r="U232" s="5">
        <f>IF(T232=0,$AC$37,0)</f>
        <v>0</v>
      </c>
      <c r="W232" s="5">
        <v>2173</v>
      </c>
      <c r="X232" s="5">
        <v>1</v>
      </c>
      <c r="Y232" s="5">
        <f>IF(X232=0,$AC$37,0)</f>
        <v>0</v>
      </c>
      <c r="AA232" s="5">
        <f t="shared" si="40"/>
        <v>11422</v>
      </c>
      <c r="AB232" s="5">
        <f t="shared" si="40"/>
        <v>5</v>
      </c>
      <c r="AC232" s="5">
        <f t="shared" si="38"/>
        <v>2284</v>
      </c>
      <c r="AD232" s="7">
        <v>1</v>
      </c>
    </row>
    <row r="233" spans="1:30" x14ac:dyDescent="0.2">
      <c r="A233" s="6">
        <v>38236</v>
      </c>
      <c r="C233" s="5">
        <v>2404</v>
      </c>
      <c r="D233" s="5">
        <v>1</v>
      </c>
      <c r="E233" s="5">
        <f>IF(D233=0,$AC$38,0)</f>
        <v>0</v>
      </c>
      <c r="H233" s="5">
        <v>0</v>
      </c>
      <c r="I233" s="5">
        <v>2442</v>
      </c>
      <c r="L233" s="5">
        <v>0</v>
      </c>
      <c r="M233" s="5">
        <v>2442</v>
      </c>
      <c r="P233" s="5">
        <v>0</v>
      </c>
      <c r="Q233" s="5">
        <v>2442</v>
      </c>
      <c r="S233" s="5">
        <v>2006</v>
      </c>
      <c r="T233" s="5">
        <v>1</v>
      </c>
      <c r="U233" s="5">
        <f>IF(T233=0,$AC$38,0)</f>
        <v>0</v>
      </c>
      <c r="W233" s="5">
        <v>2442</v>
      </c>
      <c r="X233" s="5">
        <v>1</v>
      </c>
      <c r="Y233" s="5">
        <f>IF(X233=0,$AC$38,0)</f>
        <v>0</v>
      </c>
      <c r="AA233" s="5">
        <f t="shared" si="40"/>
        <v>6852</v>
      </c>
      <c r="AB233" s="5">
        <f t="shared" si="40"/>
        <v>3</v>
      </c>
      <c r="AC233" s="5">
        <f t="shared" si="38"/>
        <v>2284</v>
      </c>
      <c r="AD233" s="7">
        <v>1</v>
      </c>
    </row>
    <row r="234" spans="1:30" x14ac:dyDescent="0.2">
      <c r="A234" s="6">
        <v>38243</v>
      </c>
      <c r="C234" s="5">
        <v>2023</v>
      </c>
      <c r="D234" s="5">
        <v>1</v>
      </c>
      <c r="E234" s="5">
        <f>IF(D234=0,$AC$39,0)</f>
        <v>0</v>
      </c>
      <c r="G234" s="5">
        <v>1855</v>
      </c>
      <c r="H234" s="5">
        <v>1</v>
      </c>
      <c r="I234" s="5">
        <f>IF(H234=0,$AC$39,0)</f>
        <v>0</v>
      </c>
      <c r="K234" s="5">
        <v>2328</v>
      </c>
      <c r="L234" s="5">
        <v>1</v>
      </c>
      <c r="M234" s="5">
        <f>IF(L234=0,$AC$39,0)</f>
        <v>0</v>
      </c>
      <c r="O234" s="5">
        <v>2204</v>
      </c>
      <c r="P234" s="5">
        <v>1</v>
      </c>
      <c r="Q234" s="5">
        <f>IF(P234=0,$AC$39,0)</f>
        <v>0</v>
      </c>
      <c r="S234" s="5">
        <v>2381</v>
      </c>
      <c r="T234" s="5">
        <v>1</v>
      </c>
      <c r="U234" s="5">
        <f>IF(T234=0,$AC$39,0)</f>
        <v>0</v>
      </c>
      <c r="X234" s="5">
        <v>0</v>
      </c>
      <c r="Y234" s="5">
        <v>2381</v>
      </c>
      <c r="AA234" s="5">
        <f t="shared" si="40"/>
        <v>10791</v>
      </c>
      <c r="AB234" s="5">
        <f t="shared" si="40"/>
        <v>5</v>
      </c>
      <c r="AC234" s="5">
        <f t="shared" si="38"/>
        <v>2158</v>
      </c>
      <c r="AD234" s="7">
        <v>1</v>
      </c>
    </row>
    <row r="235" spans="1:30" x14ac:dyDescent="0.2">
      <c r="A235" s="6">
        <v>38250</v>
      </c>
      <c r="C235" s="5">
        <v>4570</v>
      </c>
      <c r="D235" s="5">
        <v>1</v>
      </c>
      <c r="E235" s="5">
        <f>IF(D235=0,$AC$40,0)</f>
        <v>0</v>
      </c>
      <c r="G235" s="5">
        <v>2600</v>
      </c>
      <c r="H235" s="5">
        <v>1</v>
      </c>
      <c r="I235" s="5">
        <f>IF(H235=0,$AC$40,0)</f>
        <v>0</v>
      </c>
      <c r="L235" s="5">
        <v>0</v>
      </c>
      <c r="M235" s="5">
        <v>4570</v>
      </c>
      <c r="O235" s="5">
        <v>2002</v>
      </c>
      <c r="P235" s="5">
        <v>1</v>
      </c>
      <c r="Q235" s="5">
        <f>IF(P235=0,$AC$40,0)</f>
        <v>0</v>
      </c>
      <c r="T235" s="5">
        <v>0</v>
      </c>
      <c r="U235" s="5">
        <v>4570</v>
      </c>
      <c r="X235" s="5">
        <v>0</v>
      </c>
      <c r="Y235" s="5">
        <v>4570</v>
      </c>
      <c r="AA235" s="5">
        <f t="shared" si="40"/>
        <v>9172</v>
      </c>
      <c r="AB235" s="5">
        <f t="shared" si="40"/>
        <v>3</v>
      </c>
      <c r="AC235" s="5">
        <f t="shared" si="38"/>
        <v>3057</v>
      </c>
      <c r="AD235" s="7">
        <v>1</v>
      </c>
    </row>
    <row r="236" spans="1:30" x14ac:dyDescent="0.2">
      <c r="A236" s="6">
        <v>38257</v>
      </c>
      <c r="C236" s="5">
        <v>2313</v>
      </c>
      <c r="D236" s="5">
        <v>1</v>
      </c>
      <c r="E236" s="5">
        <f>IF(D236=0,$AC$41,0)</f>
        <v>0</v>
      </c>
      <c r="G236" s="5">
        <v>1330</v>
      </c>
      <c r="H236" s="5">
        <v>1</v>
      </c>
      <c r="I236" s="5">
        <f>IF(H236=0,$AC$41,0)</f>
        <v>0</v>
      </c>
      <c r="L236" s="5">
        <v>0</v>
      </c>
      <c r="M236" s="5">
        <v>2313</v>
      </c>
      <c r="O236" s="5">
        <v>1746</v>
      </c>
      <c r="P236" s="5">
        <v>1</v>
      </c>
      <c r="Q236" s="5">
        <f>IF(P236=0,$AC$41,0)</f>
        <v>0</v>
      </c>
      <c r="S236" s="5">
        <v>2048</v>
      </c>
      <c r="T236" s="5">
        <v>1</v>
      </c>
      <c r="U236" s="5">
        <f>IF(T236=0,$AC$41,0)</f>
        <v>0</v>
      </c>
      <c r="W236" s="5">
        <v>1829</v>
      </c>
      <c r="X236" s="5">
        <v>1</v>
      </c>
      <c r="Y236" s="5">
        <f>IF(X236=0,$AC$41,0)</f>
        <v>0</v>
      </c>
      <c r="AA236" s="5">
        <f t="shared" si="40"/>
        <v>9266</v>
      </c>
      <c r="AB236" s="5">
        <f t="shared" si="40"/>
        <v>5</v>
      </c>
      <c r="AC236" s="5">
        <f t="shared" si="38"/>
        <v>1853</v>
      </c>
      <c r="AD236" s="7">
        <v>1</v>
      </c>
    </row>
    <row r="237" spans="1:30" x14ac:dyDescent="0.2">
      <c r="A237" s="6">
        <v>38264</v>
      </c>
      <c r="C237" s="5">
        <v>1542</v>
      </c>
      <c r="D237" s="5">
        <v>1</v>
      </c>
      <c r="E237" s="5">
        <f>IF(D237=0,$AC$42,0)</f>
        <v>0</v>
      </c>
      <c r="G237" s="5">
        <v>1594</v>
      </c>
      <c r="H237" s="5">
        <v>1</v>
      </c>
      <c r="I237" s="5">
        <f>IF(H237=0,$AC$42,0)</f>
        <v>0</v>
      </c>
      <c r="L237" s="5">
        <v>0</v>
      </c>
      <c r="M237" s="5">
        <v>2592</v>
      </c>
      <c r="O237" s="5">
        <v>2592</v>
      </c>
      <c r="P237" s="5">
        <v>1</v>
      </c>
      <c r="Q237" s="5">
        <f>IF(P237=0,$AC$42,0)</f>
        <v>0</v>
      </c>
      <c r="S237" s="5">
        <v>1368</v>
      </c>
      <c r="T237" s="5">
        <v>1</v>
      </c>
      <c r="U237" s="5">
        <f>IF(T237=0,$AC$42,0)</f>
        <v>0</v>
      </c>
      <c r="W237" s="5">
        <v>2272</v>
      </c>
      <c r="X237" s="5">
        <v>1</v>
      </c>
      <c r="Y237" s="5">
        <f>IF(X237=0,$AC$42,0)</f>
        <v>0</v>
      </c>
      <c r="AA237" s="5">
        <f t="shared" si="40"/>
        <v>9368</v>
      </c>
      <c r="AB237" s="5">
        <f t="shared" si="40"/>
        <v>5</v>
      </c>
      <c r="AC237" s="5">
        <f t="shared" si="38"/>
        <v>1874</v>
      </c>
      <c r="AD237" s="7">
        <v>1</v>
      </c>
    </row>
    <row r="238" spans="1:30" x14ac:dyDescent="0.2">
      <c r="A238" s="6">
        <v>38271</v>
      </c>
      <c r="C238" s="5">
        <v>2575</v>
      </c>
      <c r="D238" s="5">
        <v>1</v>
      </c>
      <c r="E238" s="5">
        <f>IF(D238=0,$AC$43,0)</f>
        <v>0</v>
      </c>
      <c r="H238" s="5">
        <v>0</v>
      </c>
      <c r="I238" s="5">
        <v>2575</v>
      </c>
      <c r="L238" s="5">
        <v>0</v>
      </c>
      <c r="M238" s="5">
        <v>2575</v>
      </c>
      <c r="O238" s="5">
        <v>1095</v>
      </c>
      <c r="P238" s="5">
        <v>1</v>
      </c>
      <c r="Q238" s="5">
        <f>IF(P238=0,$AC$43,0)</f>
        <v>0</v>
      </c>
      <c r="S238" s="5">
        <v>1526</v>
      </c>
      <c r="T238" s="5">
        <v>1</v>
      </c>
      <c r="U238" s="5">
        <f>IF(T238=0,$AC$43,0)</f>
        <v>0</v>
      </c>
      <c r="X238" s="5">
        <v>0</v>
      </c>
      <c r="Y238" s="5">
        <v>2575</v>
      </c>
      <c r="AA238" s="5">
        <f t="shared" si="40"/>
        <v>5196</v>
      </c>
      <c r="AB238" s="5">
        <f t="shared" si="40"/>
        <v>3</v>
      </c>
      <c r="AC238" s="5">
        <f t="shared" si="38"/>
        <v>1732</v>
      </c>
      <c r="AD238" s="7">
        <v>1</v>
      </c>
    </row>
    <row r="239" spans="1:30" x14ac:dyDescent="0.2">
      <c r="A239" s="6" t="s">
        <v>14</v>
      </c>
      <c r="C239" s="5">
        <v>12619</v>
      </c>
      <c r="D239" s="5">
        <v>1</v>
      </c>
      <c r="E239" s="5">
        <f>IF(D239=0,$AC$44,0)</f>
        <v>0</v>
      </c>
      <c r="G239" s="5">
        <v>13826</v>
      </c>
      <c r="H239" s="5">
        <v>1</v>
      </c>
      <c r="I239" s="5">
        <f>IF(H239=0,$AC$44,0)</f>
        <v>0</v>
      </c>
      <c r="K239" s="5">
        <v>15081</v>
      </c>
      <c r="L239" s="5">
        <v>1</v>
      </c>
      <c r="M239" s="5">
        <f>IF(L239=0,$AC$44,0)</f>
        <v>0</v>
      </c>
      <c r="O239" s="5">
        <v>12513</v>
      </c>
      <c r="P239" s="5">
        <v>1</v>
      </c>
      <c r="Q239" s="5">
        <f>IF(P239=0,$AC$44,0)</f>
        <v>0</v>
      </c>
      <c r="S239" s="27">
        <v>12432</v>
      </c>
      <c r="T239" s="5">
        <v>1</v>
      </c>
      <c r="U239" s="5">
        <f>IF(T239=0,$AC$44,0)</f>
        <v>0</v>
      </c>
      <c r="W239" s="5">
        <v>13098</v>
      </c>
      <c r="X239" s="5">
        <v>1</v>
      </c>
      <c r="Y239" s="5">
        <f>IF(X239=0,$AC$44,0)</f>
        <v>0</v>
      </c>
      <c r="AA239" s="5">
        <f t="shared" si="40"/>
        <v>79569</v>
      </c>
      <c r="AB239" s="5">
        <f t="shared" si="40"/>
        <v>6</v>
      </c>
      <c r="AC239" s="5">
        <f t="shared" si="38"/>
        <v>13262</v>
      </c>
      <c r="AD239" s="7">
        <v>1</v>
      </c>
    </row>
    <row r="240" spans="1:30" x14ac:dyDescent="0.2">
      <c r="A240" s="6">
        <v>38278</v>
      </c>
      <c r="C240" s="5">
        <v>1964</v>
      </c>
      <c r="D240" s="5">
        <v>1</v>
      </c>
      <c r="E240" s="5">
        <f>IF(D240=0,$AC$45,0)</f>
        <v>0</v>
      </c>
      <c r="G240" s="5">
        <v>1290</v>
      </c>
      <c r="H240" s="5">
        <v>1</v>
      </c>
      <c r="I240" s="5">
        <f>IF(H240=0,$AC$45,0)</f>
        <v>0</v>
      </c>
      <c r="K240" s="5">
        <v>1377</v>
      </c>
      <c r="L240" s="5">
        <v>1</v>
      </c>
      <c r="M240" s="5">
        <f>IF(L240=0,$AC$45,0)</f>
        <v>0</v>
      </c>
      <c r="O240" s="5">
        <v>1509</v>
      </c>
      <c r="P240" s="5">
        <v>1</v>
      </c>
      <c r="Q240" s="5">
        <f>IF(P240=0,$AC$45,0)</f>
        <v>0</v>
      </c>
      <c r="S240" s="5">
        <v>1176</v>
      </c>
      <c r="T240" s="5">
        <v>1</v>
      </c>
      <c r="U240" s="5">
        <f>IF(T240=0,$AC$45,0)</f>
        <v>0</v>
      </c>
      <c r="W240" s="5">
        <v>2149</v>
      </c>
      <c r="X240" s="5">
        <v>1</v>
      </c>
      <c r="Y240" s="5">
        <f>IF(X240=0,$AC$45,0)</f>
        <v>0</v>
      </c>
      <c r="AA240" s="5">
        <f t="shared" si="40"/>
        <v>9465</v>
      </c>
      <c r="AB240" s="5">
        <f t="shared" si="40"/>
        <v>6</v>
      </c>
      <c r="AC240" s="5">
        <f t="shared" si="38"/>
        <v>1578</v>
      </c>
      <c r="AD240" s="7">
        <v>1</v>
      </c>
    </row>
    <row r="241" spans="1:30" x14ac:dyDescent="0.2">
      <c r="A241" s="6">
        <v>38285</v>
      </c>
      <c r="C241" s="5">
        <v>3313</v>
      </c>
      <c r="D241" s="5">
        <v>1</v>
      </c>
      <c r="E241" s="5">
        <f>IF(D241=0,$AC$46,0)</f>
        <v>0</v>
      </c>
      <c r="G241" s="5">
        <v>2799</v>
      </c>
      <c r="H241" s="5">
        <v>1</v>
      </c>
      <c r="I241" s="5">
        <f>IF(H241=0,$AC$46,0)</f>
        <v>0</v>
      </c>
      <c r="L241" s="5">
        <v>0</v>
      </c>
      <c r="M241" s="5">
        <v>3313</v>
      </c>
      <c r="O241" s="5">
        <v>3018</v>
      </c>
      <c r="P241" s="5">
        <v>1</v>
      </c>
      <c r="Q241" s="5">
        <f>IF(P241=0,$AC$46,0)</f>
        <v>0</v>
      </c>
      <c r="S241" s="5">
        <v>1849</v>
      </c>
      <c r="T241" s="5">
        <v>1</v>
      </c>
      <c r="U241" s="5">
        <f>IF(T241=0,$AC$46,0)</f>
        <v>0</v>
      </c>
      <c r="X241" s="5">
        <v>0</v>
      </c>
      <c r="Y241" s="5">
        <v>3313</v>
      </c>
      <c r="AA241" s="5">
        <f t="shared" si="40"/>
        <v>10979</v>
      </c>
      <c r="AB241" s="5">
        <f t="shared" si="40"/>
        <v>4</v>
      </c>
      <c r="AC241" s="5">
        <f t="shared" si="38"/>
        <v>2745</v>
      </c>
      <c r="AD241" s="7">
        <v>1</v>
      </c>
    </row>
    <row r="242" spans="1:30" x14ac:dyDescent="0.2">
      <c r="A242" s="6">
        <v>38291</v>
      </c>
      <c r="C242" s="5">
        <v>3257</v>
      </c>
      <c r="D242" s="5">
        <v>1</v>
      </c>
      <c r="E242" s="5">
        <f>IF(D242=0,$AC$47,0)</f>
        <v>0</v>
      </c>
      <c r="G242" s="5">
        <v>2907</v>
      </c>
      <c r="H242" s="5">
        <v>1</v>
      </c>
      <c r="I242" s="5">
        <f>IF(H242=0,$AC$47,0)</f>
        <v>0</v>
      </c>
      <c r="L242" s="5">
        <v>0</v>
      </c>
      <c r="M242" s="5">
        <v>3621</v>
      </c>
      <c r="O242" s="5">
        <v>2342</v>
      </c>
      <c r="P242" s="5">
        <v>1</v>
      </c>
      <c r="Q242" s="5">
        <f>IF(P242=0,$AC$47,0)</f>
        <v>0</v>
      </c>
      <c r="S242" s="5">
        <v>3621</v>
      </c>
      <c r="T242" s="5">
        <v>1</v>
      </c>
      <c r="U242" s="5">
        <f>IF(T242=0,$AC$47,0)</f>
        <v>0</v>
      </c>
      <c r="W242" s="5">
        <v>2692</v>
      </c>
      <c r="X242" s="5">
        <v>1</v>
      </c>
      <c r="Y242" s="5">
        <f>IF(X242=0,$AC$47,0)</f>
        <v>0</v>
      </c>
      <c r="AA242" s="5">
        <f t="shared" si="40"/>
        <v>14819</v>
      </c>
      <c r="AB242" s="5">
        <f t="shared" si="40"/>
        <v>5</v>
      </c>
      <c r="AC242" s="5">
        <f t="shared" si="38"/>
        <v>2964</v>
      </c>
      <c r="AD242" s="7">
        <v>1</v>
      </c>
    </row>
    <row r="243" spans="1:30" x14ac:dyDescent="0.2">
      <c r="A243" s="6">
        <v>38299</v>
      </c>
      <c r="C243" s="5">
        <v>2126</v>
      </c>
      <c r="D243" s="5">
        <v>1</v>
      </c>
      <c r="E243" s="5">
        <f>IF(D243=0,$AC$48,0)</f>
        <v>0</v>
      </c>
      <c r="G243" s="5">
        <v>1820</v>
      </c>
      <c r="H243" s="5">
        <v>1</v>
      </c>
      <c r="I243" s="5">
        <f>IF(H243=0,$AC$48,0)</f>
        <v>0</v>
      </c>
      <c r="L243" s="5">
        <v>0</v>
      </c>
      <c r="M243" s="5">
        <v>3279</v>
      </c>
      <c r="O243" s="5">
        <v>1842</v>
      </c>
      <c r="P243" s="5">
        <v>1</v>
      </c>
      <c r="Q243" s="5">
        <f>IF(P243=0,$AC$48,0)</f>
        <v>0</v>
      </c>
      <c r="S243" s="5">
        <v>901</v>
      </c>
      <c r="T243" s="5">
        <v>1</v>
      </c>
      <c r="U243" s="5">
        <f>IF(T243=0,$AC$48,0)</f>
        <v>0</v>
      </c>
      <c r="W243" s="5">
        <v>3279</v>
      </c>
      <c r="X243" s="5">
        <v>1</v>
      </c>
      <c r="Y243" s="5">
        <f>IF(X243=0,$AC$48,0)</f>
        <v>0</v>
      </c>
      <c r="AA243" s="5">
        <f t="shared" si="40"/>
        <v>9968</v>
      </c>
      <c r="AB243" s="5">
        <f t="shared" si="40"/>
        <v>5</v>
      </c>
      <c r="AC243" s="5">
        <f t="shared" si="38"/>
        <v>1994</v>
      </c>
      <c r="AD243" s="7">
        <v>1</v>
      </c>
    </row>
    <row r="244" spans="1:30" x14ac:dyDescent="0.2">
      <c r="A244" s="6">
        <v>38306</v>
      </c>
      <c r="C244" s="5">
        <v>2142</v>
      </c>
      <c r="D244" s="5">
        <v>1</v>
      </c>
      <c r="E244" s="5">
        <f>IF(D244=0,$AC$49,0)</f>
        <v>0</v>
      </c>
      <c r="G244" s="5">
        <v>2933</v>
      </c>
      <c r="H244" s="5">
        <v>1</v>
      </c>
      <c r="I244" s="5">
        <f>IF(H244=0,$AC$49,0)</f>
        <v>0</v>
      </c>
      <c r="L244" s="5">
        <v>0</v>
      </c>
      <c r="M244" s="5">
        <v>2933</v>
      </c>
      <c r="O244" s="5">
        <v>2885</v>
      </c>
      <c r="P244" s="5">
        <v>1</v>
      </c>
      <c r="Q244" s="5">
        <f>IF(P244=0,$AC$49,0)</f>
        <v>0</v>
      </c>
      <c r="S244" s="5">
        <v>1713</v>
      </c>
      <c r="T244" s="5">
        <v>1</v>
      </c>
      <c r="U244" s="5">
        <f>IF(T244=0,$AC$49,0)</f>
        <v>0</v>
      </c>
      <c r="X244" s="5">
        <v>0</v>
      </c>
      <c r="Y244" s="5">
        <v>2933</v>
      </c>
      <c r="AA244" s="5">
        <f t="shared" si="40"/>
        <v>9673</v>
      </c>
      <c r="AB244" s="5">
        <f t="shared" si="40"/>
        <v>4</v>
      </c>
      <c r="AC244" s="5">
        <f t="shared" si="38"/>
        <v>2418</v>
      </c>
      <c r="AD244" s="7">
        <v>1</v>
      </c>
    </row>
    <row r="245" spans="1:30" x14ac:dyDescent="0.2">
      <c r="A245" s="6">
        <v>38313</v>
      </c>
      <c r="C245" s="5">
        <v>1474</v>
      </c>
      <c r="D245" s="5">
        <v>1</v>
      </c>
      <c r="E245" s="5">
        <f>IF(D245=0,$AC$50,0)</f>
        <v>0</v>
      </c>
      <c r="G245" s="5">
        <v>1598</v>
      </c>
      <c r="H245" s="5">
        <v>1</v>
      </c>
      <c r="I245" s="5">
        <f>IF(H245=0,$AC$50,0)</f>
        <v>0</v>
      </c>
      <c r="L245" s="5">
        <v>0</v>
      </c>
      <c r="M245" s="5">
        <v>3574</v>
      </c>
      <c r="O245" s="5">
        <v>3574</v>
      </c>
      <c r="P245" s="5">
        <v>1</v>
      </c>
      <c r="Q245" s="5">
        <f>IF(P245=0,$AC$50,0)</f>
        <v>0</v>
      </c>
      <c r="S245" s="5">
        <v>1717</v>
      </c>
      <c r="T245" s="5">
        <v>1</v>
      </c>
      <c r="U245" s="5">
        <f>IF(T245=0,$AC$50,0)</f>
        <v>0</v>
      </c>
      <c r="W245" s="5">
        <v>1633</v>
      </c>
      <c r="X245" s="5">
        <v>1</v>
      </c>
      <c r="Y245" s="5">
        <f>IF(X245=0,$AC$50,0)</f>
        <v>0</v>
      </c>
      <c r="AA245" s="5">
        <f t="shared" si="40"/>
        <v>9996</v>
      </c>
      <c r="AB245" s="5">
        <f t="shared" si="40"/>
        <v>5</v>
      </c>
      <c r="AC245" s="5">
        <f t="shared" si="38"/>
        <v>1999</v>
      </c>
      <c r="AD245" s="7">
        <v>1</v>
      </c>
    </row>
    <row r="246" spans="1:30" x14ac:dyDescent="0.2">
      <c r="A246" s="6">
        <v>38320</v>
      </c>
      <c r="C246" s="5">
        <v>2068</v>
      </c>
      <c r="D246" s="5">
        <v>1</v>
      </c>
      <c r="E246" s="5">
        <f>IF(D246=0,$AC$51,0)</f>
        <v>0</v>
      </c>
      <c r="G246" s="5">
        <v>2780</v>
      </c>
      <c r="H246" s="5">
        <v>1</v>
      </c>
      <c r="I246" s="5">
        <f>IF(H246=0,$AC$51,0)</f>
        <v>0</v>
      </c>
      <c r="L246" s="5">
        <v>0</v>
      </c>
      <c r="M246" s="5">
        <v>2780</v>
      </c>
      <c r="O246" s="5">
        <v>1598</v>
      </c>
      <c r="P246" s="5">
        <v>1</v>
      </c>
      <c r="Q246" s="5">
        <f>IF(P246=0,$AC$51,0)</f>
        <v>0</v>
      </c>
      <c r="S246" s="5">
        <v>2073</v>
      </c>
      <c r="T246" s="5">
        <v>1</v>
      </c>
      <c r="U246" s="5">
        <f>IF(T246=0,$AC$51,0)</f>
        <v>0</v>
      </c>
      <c r="X246" s="5">
        <v>0</v>
      </c>
      <c r="Y246" s="5">
        <v>2780</v>
      </c>
      <c r="AA246" s="5">
        <f t="shared" si="40"/>
        <v>8519</v>
      </c>
      <c r="AB246" s="5">
        <f t="shared" si="40"/>
        <v>4</v>
      </c>
      <c r="AC246" s="5">
        <f t="shared" si="38"/>
        <v>2130</v>
      </c>
      <c r="AD246" s="7">
        <v>1</v>
      </c>
    </row>
    <row r="247" spans="1:30" x14ac:dyDescent="0.2">
      <c r="A247" s="6">
        <v>38327</v>
      </c>
      <c r="C247" s="5">
        <v>2456</v>
      </c>
      <c r="D247" s="5">
        <v>1</v>
      </c>
      <c r="E247" s="5">
        <f>IF(D247=0,$AC$52,0)</f>
        <v>0</v>
      </c>
      <c r="G247" s="5">
        <v>1417</v>
      </c>
      <c r="H247" s="5">
        <v>1</v>
      </c>
      <c r="I247" s="5">
        <f>IF(H247=0,$AC$52,0)</f>
        <v>0</v>
      </c>
      <c r="L247" s="5">
        <v>0</v>
      </c>
      <c r="M247" s="5">
        <v>2456</v>
      </c>
      <c r="O247" s="5">
        <v>897</v>
      </c>
      <c r="P247" s="5">
        <v>1</v>
      </c>
      <c r="Q247" s="5">
        <f>IF(P247=0,$AC$52,0)</f>
        <v>0</v>
      </c>
      <c r="S247" s="5">
        <v>1086</v>
      </c>
      <c r="T247" s="5">
        <v>1</v>
      </c>
      <c r="U247" s="5">
        <f>IF(T247=0,$AC$52,0)</f>
        <v>0</v>
      </c>
      <c r="W247" s="5">
        <v>1800</v>
      </c>
      <c r="X247" s="5">
        <v>1</v>
      </c>
      <c r="Y247" s="5">
        <f>IF(X247=0,$AC$52,0)</f>
        <v>0</v>
      </c>
      <c r="AA247" s="5">
        <f t="shared" si="40"/>
        <v>7656</v>
      </c>
      <c r="AB247" s="5">
        <f t="shared" si="40"/>
        <v>5</v>
      </c>
      <c r="AC247" s="5">
        <f t="shared" si="38"/>
        <v>1531</v>
      </c>
      <c r="AD247" s="7">
        <v>1</v>
      </c>
    </row>
    <row r="248" spans="1:30" x14ac:dyDescent="0.2">
      <c r="A248" s="6">
        <v>38334</v>
      </c>
      <c r="C248" s="5">
        <v>1795</v>
      </c>
      <c r="D248" s="5">
        <v>1</v>
      </c>
      <c r="E248" s="5">
        <f>IF(D248=0,$AC$53,0)</f>
        <v>0</v>
      </c>
      <c r="G248" s="5">
        <v>2566</v>
      </c>
      <c r="H248" s="5">
        <v>1</v>
      </c>
      <c r="I248" s="5">
        <f>IF(H248=0,$AC$53,0)</f>
        <v>0</v>
      </c>
      <c r="K248" s="5">
        <v>2774</v>
      </c>
      <c r="L248" s="5">
        <v>1</v>
      </c>
      <c r="M248" s="5">
        <f>IF(L248=0,$AC$53,0)</f>
        <v>0</v>
      </c>
      <c r="O248" s="5">
        <v>2349</v>
      </c>
      <c r="P248" s="5">
        <v>1</v>
      </c>
      <c r="Q248" s="5">
        <f>IF(P248=0,$AC$53,0)</f>
        <v>0</v>
      </c>
      <c r="S248" s="5">
        <v>2908</v>
      </c>
      <c r="T248" s="5">
        <v>1</v>
      </c>
      <c r="U248" s="5">
        <f>IF(T248=0,$AC$53,0)</f>
        <v>0</v>
      </c>
      <c r="X248" s="5">
        <v>0</v>
      </c>
      <c r="Y248" s="5">
        <v>2908</v>
      </c>
      <c r="AA248" s="5">
        <f t="shared" si="40"/>
        <v>12392</v>
      </c>
      <c r="AB248" s="5">
        <f t="shared" si="40"/>
        <v>5</v>
      </c>
      <c r="AC248" s="5">
        <f t="shared" si="38"/>
        <v>2478</v>
      </c>
      <c r="AD248" s="7">
        <v>1</v>
      </c>
    </row>
    <row r="249" spans="1:30" x14ac:dyDescent="0.2">
      <c r="A249" s="6">
        <v>38341</v>
      </c>
      <c r="C249" s="5">
        <v>2433</v>
      </c>
      <c r="D249" s="5">
        <v>1</v>
      </c>
      <c r="E249" s="5">
        <f>IF(D249=0,$AC$54,0)</f>
        <v>0</v>
      </c>
      <c r="G249" s="5">
        <v>1278</v>
      </c>
      <c r="H249" s="5">
        <v>1</v>
      </c>
      <c r="I249" s="5">
        <f>IF(H249=0,$AC$54,0)</f>
        <v>0</v>
      </c>
      <c r="L249" s="5">
        <v>0</v>
      </c>
      <c r="M249" s="5">
        <v>2433</v>
      </c>
      <c r="O249" s="5">
        <v>1677</v>
      </c>
      <c r="P249" s="5">
        <v>1</v>
      </c>
      <c r="Q249" s="5">
        <f>IF(P249=0,$AC$54,0)</f>
        <v>0</v>
      </c>
      <c r="S249" s="5">
        <v>1050</v>
      </c>
      <c r="T249" s="5">
        <v>1</v>
      </c>
      <c r="U249" s="5">
        <f>IF(T249=0,$AC$54,0)</f>
        <v>0</v>
      </c>
      <c r="W249" s="5">
        <v>2375</v>
      </c>
      <c r="X249" s="5">
        <v>1</v>
      </c>
      <c r="Y249" s="5">
        <f>IF(X249=0,$AC$54,0)</f>
        <v>0</v>
      </c>
      <c r="AA249" s="5">
        <f t="shared" si="40"/>
        <v>8813</v>
      </c>
      <c r="AB249" s="5">
        <f t="shared" si="40"/>
        <v>5</v>
      </c>
      <c r="AC249" s="5">
        <f t="shared" si="38"/>
        <v>1763</v>
      </c>
      <c r="AD249" s="7">
        <v>1</v>
      </c>
    </row>
    <row r="250" spans="1:30" x14ac:dyDescent="0.2">
      <c r="A250" s="6">
        <v>38348</v>
      </c>
      <c r="C250" s="5">
        <v>1992</v>
      </c>
      <c r="D250" s="5">
        <v>1</v>
      </c>
      <c r="E250" s="5">
        <f>IF(D250=0,$AC$55,0)</f>
        <v>0</v>
      </c>
      <c r="G250" s="5">
        <v>1864</v>
      </c>
      <c r="H250" s="5">
        <v>1</v>
      </c>
      <c r="I250" s="5">
        <f>IF(H250=0,$AC$55,0)</f>
        <v>0</v>
      </c>
      <c r="L250" s="5">
        <v>0</v>
      </c>
      <c r="M250" s="5">
        <v>2053</v>
      </c>
      <c r="O250" s="5">
        <v>1838</v>
      </c>
      <c r="P250" s="5">
        <v>1</v>
      </c>
      <c r="Q250" s="5">
        <f>IF(P250=0,$AC$55,0)</f>
        <v>0</v>
      </c>
      <c r="S250" s="5">
        <v>1705</v>
      </c>
      <c r="T250" s="5">
        <v>1</v>
      </c>
      <c r="U250" s="5">
        <f>IF(T250=0,$AC$55,0)</f>
        <v>0</v>
      </c>
      <c r="W250" s="5">
        <v>2053</v>
      </c>
      <c r="X250" s="5">
        <v>1</v>
      </c>
      <c r="Y250" s="5">
        <f>IF(X250=0,$AC$55,0)</f>
        <v>0</v>
      </c>
      <c r="AA250" s="5">
        <f t="shared" si="40"/>
        <v>9452</v>
      </c>
      <c r="AB250" s="5">
        <f t="shared" si="40"/>
        <v>5</v>
      </c>
      <c r="AC250" s="5">
        <f t="shared" si="38"/>
        <v>1890</v>
      </c>
      <c r="AD250" s="7">
        <v>1</v>
      </c>
    </row>
    <row r="251" spans="1:30" x14ac:dyDescent="0.2">
      <c r="A251" s="6">
        <v>38351</v>
      </c>
      <c r="C251" s="5">
        <v>1492</v>
      </c>
      <c r="D251" s="5">
        <v>1</v>
      </c>
      <c r="E251" s="5">
        <f>IF(D251=0,$AC$56,0)</f>
        <v>0</v>
      </c>
      <c r="G251" s="5">
        <v>2193</v>
      </c>
      <c r="H251" s="5">
        <v>1</v>
      </c>
      <c r="I251" s="5">
        <f>IF(H251=0,$AC$56,0)</f>
        <v>0</v>
      </c>
      <c r="K251" s="5">
        <v>2728</v>
      </c>
      <c r="L251" s="5">
        <v>1</v>
      </c>
      <c r="M251" s="5">
        <f>IF(L251=0,$AC$56,0)</f>
        <v>0</v>
      </c>
      <c r="O251" s="5">
        <v>1562</v>
      </c>
      <c r="P251" s="5">
        <v>1</v>
      </c>
      <c r="Q251" s="5">
        <f>IF(P251=0,$AC$56,0)</f>
        <v>0</v>
      </c>
      <c r="S251" s="5">
        <v>1576</v>
      </c>
      <c r="T251" s="5">
        <v>1</v>
      </c>
      <c r="U251" s="5">
        <f>IF(T251=0,$AC$56,0)</f>
        <v>0</v>
      </c>
      <c r="W251" s="5">
        <v>1749</v>
      </c>
      <c r="X251" s="5">
        <v>1</v>
      </c>
      <c r="Y251" s="5">
        <f>IF(X251=0,$AC$56,0)</f>
        <v>0</v>
      </c>
      <c r="AA251" s="5">
        <f t="shared" si="40"/>
        <v>11300</v>
      </c>
      <c r="AB251" s="5">
        <f t="shared" si="40"/>
        <v>6</v>
      </c>
      <c r="AC251" s="5">
        <f t="shared" si="38"/>
        <v>1883</v>
      </c>
      <c r="AD251" s="7">
        <v>1</v>
      </c>
    </row>
    <row r="252" spans="1:30" x14ac:dyDescent="0.2">
      <c r="A252" s="6">
        <v>38355</v>
      </c>
      <c r="C252" s="5">
        <v>2528</v>
      </c>
      <c r="D252" s="5">
        <v>1</v>
      </c>
      <c r="E252" s="5">
        <f>IF(D252=0,$AC$4,0)</f>
        <v>0</v>
      </c>
      <c r="G252" s="5">
        <v>1090</v>
      </c>
      <c r="H252" s="5">
        <v>1</v>
      </c>
      <c r="I252" s="5">
        <f>IF(H252=0,$AC$4,0)</f>
        <v>0</v>
      </c>
      <c r="K252" s="5">
        <v>2042</v>
      </c>
      <c r="L252" s="5">
        <v>1</v>
      </c>
      <c r="M252" s="5">
        <f>IF(L252=0,$AC$4,0)</f>
        <v>0</v>
      </c>
      <c r="O252" s="5">
        <v>2173</v>
      </c>
      <c r="P252" s="5">
        <v>1</v>
      </c>
      <c r="Q252" s="5">
        <f>IF(P252=0,$AC$4,0)</f>
        <v>0</v>
      </c>
      <c r="S252" s="5">
        <v>1661</v>
      </c>
      <c r="T252" s="5">
        <v>1</v>
      </c>
      <c r="U252" s="5">
        <f>IF(T252=0,$AC$4,0)</f>
        <v>0</v>
      </c>
      <c r="W252" s="5">
        <v>1940</v>
      </c>
      <c r="X252" s="5">
        <v>1</v>
      </c>
      <c r="Y252" s="5">
        <f>IF(X252=0,$AC$4,0)</f>
        <v>0</v>
      </c>
      <c r="AA252" s="5">
        <f t="shared" ref="AA252:AB283" si="41">C252+G252+K252+O252+S252+W252</f>
        <v>11434</v>
      </c>
      <c r="AB252" s="5">
        <f t="shared" si="41"/>
        <v>6</v>
      </c>
      <c r="AC252" s="5">
        <f t="shared" si="38"/>
        <v>1906</v>
      </c>
      <c r="AD252" s="7">
        <v>1</v>
      </c>
    </row>
    <row r="253" spans="1:30" x14ac:dyDescent="0.2">
      <c r="A253" s="6">
        <v>38362</v>
      </c>
      <c r="C253" s="5">
        <v>1533</v>
      </c>
      <c r="D253" s="5">
        <v>1</v>
      </c>
      <c r="E253" s="5">
        <f>IF(D253=0,$AC$5,0)</f>
        <v>0</v>
      </c>
      <c r="G253" s="5">
        <v>2368</v>
      </c>
      <c r="H253" s="5">
        <v>1</v>
      </c>
      <c r="I253" s="5">
        <f>IF(H253=0,$AC$5,0)</f>
        <v>0</v>
      </c>
      <c r="L253" s="5">
        <v>0</v>
      </c>
      <c r="M253" s="5">
        <v>2368</v>
      </c>
      <c r="O253" s="5">
        <v>1634</v>
      </c>
      <c r="P253" s="5">
        <v>1</v>
      </c>
      <c r="Q253" s="5">
        <f>IF(P253=0,$AC$5,0)</f>
        <v>0</v>
      </c>
      <c r="S253" s="5">
        <v>2035</v>
      </c>
      <c r="T253" s="5">
        <v>1</v>
      </c>
      <c r="U253" s="5">
        <f>IF(T253=0,$AC$5,0)</f>
        <v>0</v>
      </c>
      <c r="W253" s="5">
        <v>2082</v>
      </c>
      <c r="X253" s="5">
        <v>1</v>
      </c>
      <c r="Y253" s="5">
        <f>IF(X253=0,$AC$5,0)</f>
        <v>0</v>
      </c>
      <c r="AA253" s="5">
        <f t="shared" si="41"/>
        <v>9652</v>
      </c>
      <c r="AB253" s="5">
        <f t="shared" si="41"/>
        <v>5</v>
      </c>
      <c r="AC253" s="5">
        <f t="shared" si="38"/>
        <v>1930</v>
      </c>
      <c r="AD253" s="7">
        <v>1</v>
      </c>
    </row>
    <row r="254" spans="1:30" x14ac:dyDescent="0.2">
      <c r="A254" s="6">
        <v>38369</v>
      </c>
      <c r="C254" s="5">
        <v>2333</v>
      </c>
      <c r="D254" s="5">
        <v>1</v>
      </c>
      <c r="E254" s="5">
        <f>IF(D254=0,$AC$6,0)</f>
        <v>0</v>
      </c>
      <c r="G254" s="5">
        <v>3107</v>
      </c>
      <c r="H254" s="5">
        <v>1</v>
      </c>
      <c r="I254" s="5">
        <f>IF(H254=0,$AC$6,0)</f>
        <v>0</v>
      </c>
      <c r="K254" s="5">
        <v>2670</v>
      </c>
      <c r="L254" s="5">
        <v>1</v>
      </c>
      <c r="M254" s="5">
        <f>IF(L254=0,$AC$6,0)</f>
        <v>0</v>
      </c>
      <c r="O254" s="5">
        <v>2575</v>
      </c>
      <c r="P254" s="5">
        <v>1</v>
      </c>
      <c r="Q254" s="5">
        <f>IF(P254=0,$AC$6,0)</f>
        <v>0</v>
      </c>
      <c r="S254" s="5">
        <v>1947</v>
      </c>
      <c r="T254" s="5">
        <v>1</v>
      </c>
      <c r="U254" s="5">
        <f>IF(T254=0,$AC$6,0)</f>
        <v>0</v>
      </c>
      <c r="W254" s="5">
        <v>2370</v>
      </c>
      <c r="X254" s="5">
        <v>1</v>
      </c>
      <c r="Y254" s="5">
        <f>IF(X254=0,$AC$6,0)</f>
        <v>0</v>
      </c>
      <c r="AA254" s="5">
        <f t="shared" si="41"/>
        <v>15002</v>
      </c>
      <c r="AB254" s="5">
        <f t="shared" si="41"/>
        <v>6</v>
      </c>
      <c r="AC254" s="5">
        <f t="shared" si="38"/>
        <v>2500</v>
      </c>
      <c r="AD254" s="7">
        <v>1</v>
      </c>
    </row>
    <row r="255" spans="1:30" x14ac:dyDescent="0.2">
      <c r="A255" s="6">
        <v>38376</v>
      </c>
      <c r="C255" s="5">
        <v>4670</v>
      </c>
      <c r="D255" s="5">
        <v>1</v>
      </c>
      <c r="E255" s="5">
        <f>IF(D255=0,$AC$7,0)</f>
        <v>0</v>
      </c>
      <c r="G255" s="5">
        <v>3469</v>
      </c>
      <c r="H255" s="5">
        <v>1</v>
      </c>
      <c r="I255" s="5">
        <f>IF(H255=0,$AC$7,0)</f>
        <v>0</v>
      </c>
      <c r="L255" s="5">
        <v>0</v>
      </c>
      <c r="M255" s="5">
        <v>4670</v>
      </c>
      <c r="O255" s="5">
        <v>2083</v>
      </c>
      <c r="P255" s="5">
        <v>1</v>
      </c>
      <c r="Q255" s="5">
        <f>IF(P255=0,$AC$7,0)</f>
        <v>0</v>
      </c>
      <c r="S255" s="5">
        <v>2909</v>
      </c>
      <c r="T255" s="5">
        <v>1</v>
      </c>
      <c r="U255" s="5">
        <f>IF(T255=0,$AC$7,0)</f>
        <v>0</v>
      </c>
      <c r="X255" s="5">
        <v>0</v>
      </c>
      <c r="Y255" s="5">
        <v>4670</v>
      </c>
      <c r="AA255" s="5">
        <f t="shared" si="41"/>
        <v>13131</v>
      </c>
      <c r="AB255" s="5">
        <f t="shared" si="41"/>
        <v>4</v>
      </c>
      <c r="AC255" s="5">
        <f t="shared" si="38"/>
        <v>3283</v>
      </c>
      <c r="AD255" s="7">
        <v>1</v>
      </c>
    </row>
    <row r="256" spans="1:30" x14ac:dyDescent="0.2">
      <c r="A256" s="6">
        <v>38383</v>
      </c>
      <c r="C256" s="5">
        <v>2699</v>
      </c>
      <c r="D256" s="5">
        <v>1</v>
      </c>
      <c r="E256" s="5">
        <f>IF(D256=0,$AC$8,0)</f>
        <v>0</v>
      </c>
      <c r="G256" s="5">
        <v>2154</v>
      </c>
      <c r="H256" s="5">
        <v>1</v>
      </c>
      <c r="I256" s="5">
        <f>IF(H256=0,$AC$8,0)</f>
        <v>0</v>
      </c>
      <c r="L256" s="5">
        <v>0</v>
      </c>
      <c r="M256" s="5">
        <v>3359</v>
      </c>
      <c r="O256" s="5">
        <v>1866</v>
      </c>
      <c r="P256" s="5">
        <v>1</v>
      </c>
      <c r="Q256" s="5">
        <f>IF(P256=0,$AC$8,0)</f>
        <v>0</v>
      </c>
      <c r="S256" s="5">
        <v>3359</v>
      </c>
      <c r="T256" s="5">
        <v>1</v>
      </c>
      <c r="U256" s="5">
        <f>IF(T256=0,$AC$8,0)</f>
        <v>0</v>
      </c>
      <c r="X256" s="5">
        <v>0</v>
      </c>
      <c r="Y256" s="5">
        <v>3359</v>
      </c>
      <c r="AA256" s="5">
        <f t="shared" si="41"/>
        <v>10078</v>
      </c>
      <c r="AB256" s="5">
        <f t="shared" si="41"/>
        <v>4</v>
      </c>
      <c r="AC256" s="5">
        <f t="shared" si="38"/>
        <v>2520</v>
      </c>
      <c r="AD256" s="7">
        <v>1</v>
      </c>
    </row>
    <row r="257" spans="1:30" x14ac:dyDescent="0.2">
      <c r="A257" s="6">
        <v>38390</v>
      </c>
      <c r="C257" s="5">
        <v>3057</v>
      </c>
      <c r="D257" s="5">
        <v>1</v>
      </c>
      <c r="E257" s="5">
        <f>IF(D257=0,$AC$9,0)</f>
        <v>0</v>
      </c>
      <c r="G257" s="5">
        <v>2349</v>
      </c>
      <c r="H257" s="5">
        <v>1</v>
      </c>
      <c r="I257" s="5">
        <f>IF(H257=0,$AC$9,0)</f>
        <v>0</v>
      </c>
      <c r="L257" s="5">
        <v>0</v>
      </c>
      <c r="M257" s="5">
        <v>3057</v>
      </c>
      <c r="O257" s="5">
        <v>1259</v>
      </c>
      <c r="P257" s="5">
        <v>1</v>
      </c>
      <c r="Q257" s="5">
        <f>IF(P257=0,$AC$9,0)</f>
        <v>0</v>
      </c>
      <c r="S257" s="5">
        <v>1001</v>
      </c>
      <c r="T257" s="5">
        <v>1</v>
      </c>
      <c r="U257" s="5">
        <f>IF(T257=0,$AC$9,0)</f>
        <v>0</v>
      </c>
      <c r="W257" s="5">
        <v>1543</v>
      </c>
      <c r="X257" s="5">
        <v>1</v>
      </c>
      <c r="Y257" s="5">
        <f>IF(X257=0,$AC$9,0)</f>
        <v>0</v>
      </c>
      <c r="AA257" s="5">
        <f t="shared" si="41"/>
        <v>9209</v>
      </c>
      <c r="AB257" s="5">
        <f t="shared" si="41"/>
        <v>5</v>
      </c>
      <c r="AC257" s="5">
        <f t="shared" si="38"/>
        <v>1842</v>
      </c>
      <c r="AD257" s="7">
        <v>1</v>
      </c>
    </row>
    <row r="258" spans="1:30" x14ac:dyDescent="0.2">
      <c r="A258" s="6">
        <v>38397</v>
      </c>
      <c r="C258" s="5">
        <v>1611</v>
      </c>
      <c r="D258" s="5">
        <v>1</v>
      </c>
      <c r="E258" s="5">
        <f>IF(D258=0,$AC$10,0)</f>
        <v>0</v>
      </c>
      <c r="G258" s="5">
        <v>2253</v>
      </c>
      <c r="H258" s="5">
        <v>1</v>
      </c>
      <c r="I258" s="5">
        <f>IF(H258=0,$AC$10,0)</f>
        <v>0</v>
      </c>
      <c r="L258" s="5">
        <v>0</v>
      </c>
      <c r="M258" s="5">
        <v>2553</v>
      </c>
      <c r="O258" s="5">
        <v>1375</v>
      </c>
      <c r="P258" s="5">
        <v>1</v>
      </c>
      <c r="Q258" s="5">
        <f>IF(P258=0,$AC$10,0)</f>
        <v>0</v>
      </c>
      <c r="S258" s="5">
        <v>2553</v>
      </c>
      <c r="T258" s="5">
        <v>1</v>
      </c>
      <c r="U258" s="5">
        <f>IF(T258=0,$AC$10,0)</f>
        <v>0</v>
      </c>
      <c r="X258" s="5">
        <v>0</v>
      </c>
      <c r="Y258" s="5">
        <v>2553</v>
      </c>
      <c r="AA258" s="5">
        <f t="shared" si="41"/>
        <v>7792</v>
      </c>
      <c r="AB258" s="5">
        <f t="shared" si="41"/>
        <v>4</v>
      </c>
      <c r="AC258" s="5">
        <f t="shared" si="38"/>
        <v>1948</v>
      </c>
      <c r="AD258" s="7">
        <v>1</v>
      </c>
    </row>
    <row r="259" spans="1:30" x14ac:dyDescent="0.2">
      <c r="A259" s="6">
        <v>38404</v>
      </c>
      <c r="C259" s="5">
        <v>2933</v>
      </c>
      <c r="D259" s="5">
        <v>1</v>
      </c>
      <c r="E259" s="5">
        <f>IF(D259=0,$AC$11,0)</f>
        <v>0</v>
      </c>
      <c r="G259" s="5">
        <v>2182</v>
      </c>
      <c r="H259" s="5">
        <v>1</v>
      </c>
      <c r="I259" s="5">
        <f>IF(H259=0,$AC$11,0)</f>
        <v>0</v>
      </c>
      <c r="L259" s="5">
        <v>0</v>
      </c>
      <c r="M259" s="5">
        <v>2933</v>
      </c>
      <c r="P259" s="5">
        <v>0</v>
      </c>
      <c r="Q259" s="5">
        <v>2933</v>
      </c>
      <c r="S259" s="5">
        <v>2800</v>
      </c>
      <c r="T259" s="5">
        <v>1</v>
      </c>
      <c r="U259" s="5">
        <f>IF(T259=0,$AC$11,0)</f>
        <v>0</v>
      </c>
      <c r="X259" s="5">
        <v>0</v>
      </c>
      <c r="Y259" s="5">
        <v>2933</v>
      </c>
      <c r="AA259" s="5">
        <f t="shared" si="41"/>
        <v>7915</v>
      </c>
      <c r="AB259" s="5">
        <f t="shared" si="41"/>
        <v>3</v>
      </c>
      <c r="AC259" s="5">
        <f t="shared" si="38"/>
        <v>2638</v>
      </c>
      <c r="AD259" s="7">
        <v>1</v>
      </c>
    </row>
    <row r="260" spans="1:30" x14ac:dyDescent="0.2">
      <c r="A260" s="6">
        <v>38411</v>
      </c>
      <c r="C260" s="5">
        <v>1752</v>
      </c>
      <c r="D260" s="5">
        <v>1</v>
      </c>
      <c r="E260" s="5">
        <f>IF(D260=0,$AC$12,0)</f>
        <v>0</v>
      </c>
      <c r="G260" s="5">
        <v>2242</v>
      </c>
      <c r="H260" s="5">
        <v>1</v>
      </c>
      <c r="I260" s="5">
        <f>IF(H260=0,$AC$12,0)</f>
        <v>0</v>
      </c>
      <c r="K260" s="5">
        <v>1756</v>
      </c>
      <c r="L260" s="5">
        <v>1</v>
      </c>
      <c r="M260" s="5">
        <f>IF(L260=0,$AC$12,0)</f>
        <v>0</v>
      </c>
      <c r="O260" s="5">
        <v>1492</v>
      </c>
      <c r="P260" s="5">
        <v>1</v>
      </c>
      <c r="Q260" s="5">
        <f>IF(P260=0,$AC$12,0)</f>
        <v>0</v>
      </c>
      <c r="S260" s="5">
        <v>1574</v>
      </c>
      <c r="T260" s="5">
        <v>1</v>
      </c>
      <c r="U260" s="5">
        <f>IF(T260=0,$AC$12,0)</f>
        <v>0</v>
      </c>
      <c r="W260" s="5">
        <v>1408</v>
      </c>
      <c r="X260" s="5">
        <v>1</v>
      </c>
      <c r="Y260" s="5">
        <f>IF(X260=0,$AC$12,0)</f>
        <v>0</v>
      </c>
      <c r="AA260" s="5">
        <f t="shared" si="41"/>
        <v>10224</v>
      </c>
      <c r="AB260" s="5">
        <f t="shared" si="41"/>
        <v>6</v>
      </c>
      <c r="AC260" s="5">
        <f t="shared" ref="AC260:AC303" si="42">AA260/AB260</f>
        <v>1704</v>
      </c>
      <c r="AD260" s="7">
        <v>1</v>
      </c>
    </row>
    <row r="261" spans="1:30" x14ac:dyDescent="0.2">
      <c r="A261" s="6">
        <v>38418</v>
      </c>
      <c r="C261" s="5">
        <v>1710</v>
      </c>
      <c r="D261" s="5">
        <v>1</v>
      </c>
      <c r="E261" s="5">
        <f>IF(D261=0,$AC$13,0)</f>
        <v>0</v>
      </c>
      <c r="G261" s="5">
        <v>1926</v>
      </c>
      <c r="H261" s="5">
        <v>1</v>
      </c>
      <c r="I261" s="5">
        <f>IF(H261=0,$AC$13,0)</f>
        <v>0</v>
      </c>
      <c r="L261" s="5">
        <v>0</v>
      </c>
      <c r="M261" s="5">
        <v>2660</v>
      </c>
      <c r="O261" s="5">
        <v>2660</v>
      </c>
      <c r="P261" s="5">
        <v>1</v>
      </c>
      <c r="Q261" s="5">
        <f>IF(P261=0,$AC$13,0)</f>
        <v>0</v>
      </c>
      <c r="S261" s="5">
        <v>2224</v>
      </c>
      <c r="T261" s="5">
        <v>1</v>
      </c>
      <c r="U261" s="5">
        <f>IF(T261=0,$AC$13,0)</f>
        <v>0</v>
      </c>
      <c r="W261" s="5">
        <v>2264</v>
      </c>
      <c r="X261" s="5">
        <v>1</v>
      </c>
      <c r="Y261" s="5">
        <f>IF(X261=0,$AC$13,0)</f>
        <v>0</v>
      </c>
      <c r="AA261" s="5">
        <f t="shared" si="41"/>
        <v>10784</v>
      </c>
      <c r="AB261" s="5">
        <f t="shared" si="41"/>
        <v>5</v>
      </c>
      <c r="AC261" s="5">
        <f t="shared" si="42"/>
        <v>2157</v>
      </c>
      <c r="AD261" s="7">
        <v>1</v>
      </c>
    </row>
    <row r="262" spans="1:30" x14ac:dyDescent="0.2">
      <c r="A262" s="6">
        <v>38425</v>
      </c>
      <c r="C262" s="5">
        <v>2516</v>
      </c>
      <c r="D262" s="5">
        <v>1</v>
      </c>
      <c r="E262" s="5">
        <f>IF(D262=0,$AC$14,0)</f>
        <v>0</v>
      </c>
      <c r="G262" s="5">
        <v>2013</v>
      </c>
      <c r="H262" s="5">
        <v>1</v>
      </c>
      <c r="I262" s="5">
        <f>IF(H262=0,$AC$14,0)</f>
        <v>0</v>
      </c>
      <c r="K262" s="5">
        <v>2651</v>
      </c>
      <c r="L262" s="5">
        <v>1</v>
      </c>
      <c r="M262" s="5">
        <f>IF(L262=0,$AC$14,0)</f>
        <v>0</v>
      </c>
      <c r="O262" s="5">
        <v>1303</v>
      </c>
      <c r="P262" s="5">
        <v>1</v>
      </c>
      <c r="Q262" s="5">
        <f>IF(P262=0,$AC$14,0)</f>
        <v>0</v>
      </c>
      <c r="S262" s="5">
        <v>1693</v>
      </c>
      <c r="T262" s="5">
        <v>1</v>
      </c>
      <c r="U262" s="5">
        <f>IF(T262=0,$AC$14,0)</f>
        <v>0</v>
      </c>
      <c r="X262" s="5">
        <v>0</v>
      </c>
      <c r="Y262" s="5">
        <v>2651</v>
      </c>
      <c r="AA262" s="5">
        <f t="shared" si="41"/>
        <v>10176</v>
      </c>
      <c r="AB262" s="5">
        <f t="shared" si="41"/>
        <v>5</v>
      </c>
      <c r="AC262" s="5">
        <f t="shared" si="42"/>
        <v>2035</v>
      </c>
      <c r="AD262" s="7">
        <v>1</v>
      </c>
    </row>
    <row r="263" spans="1:30" x14ac:dyDescent="0.2">
      <c r="A263" s="6">
        <v>38432</v>
      </c>
      <c r="C263" s="5">
        <v>1321</v>
      </c>
      <c r="D263" s="5">
        <v>1</v>
      </c>
      <c r="E263" s="5">
        <f>IF(D263=0,$AC$15,0)</f>
        <v>0</v>
      </c>
      <c r="G263" s="5">
        <v>1558</v>
      </c>
      <c r="H263" s="5">
        <v>1</v>
      </c>
      <c r="I263" s="5">
        <f>IF(H263=0,$AC$15,0)</f>
        <v>0</v>
      </c>
      <c r="K263" s="5">
        <v>1465</v>
      </c>
      <c r="L263" s="5">
        <v>1</v>
      </c>
      <c r="M263" s="5">
        <f>IF(L263=0,$AC$15,0)</f>
        <v>0</v>
      </c>
      <c r="O263" s="5">
        <v>1198</v>
      </c>
      <c r="P263" s="5">
        <v>1</v>
      </c>
      <c r="Q263" s="5">
        <f>IF(P263=0,$AC$15,0)</f>
        <v>0</v>
      </c>
      <c r="S263" s="5">
        <v>1655</v>
      </c>
      <c r="T263" s="5">
        <v>1</v>
      </c>
      <c r="U263" s="5">
        <f>IF(T263=0,$AC$15,0)</f>
        <v>0</v>
      </c>
      <c r="W263" s="5">
        <v>1343</v>
      </c>
      <c r="X263" s="5">
        <v>1</v>
      </c>
      <c r="Y263" s="5">
        <f>IF(X263=0,$AC$15,0)</f>
        <v>0</v>
      </c>
      <c r="AA263" s="5">
        <f t="shared" si="41"/>
        <v>8540</v>
      </c>
      <c r="AB263" s="5">
        <f t="shared" si="41"/>
        <v>6</v>
      </c>
      <c r="AC263" s="5">
        <f t="shared" si="42"/>
        <v>1423</v>
      </c>
      <c r="AD263" s="7">
        <v>1</v>
      </c>
    </row>
    <row r="264" spans="1:30" x14ac:dyDescent="0.2">
      <c r="A264" s="6">
        <v>38439</v>
      </c>
      <c r="C264" s="5">
        <v>2289</v>
      </c>
      <c r="D264" s="5">
        <v>1</v>
      </c>
      <c r="E264" s="5">
        <f>IF(D264=0,$AC$16,0)</f>
        <v>0</v>
      </c>
      <c r="G264" s="5">
        <v>2445</v>
      </c>
      <c r="H264" s="5">
        <v>1</v>
      </c>
      <c r="I264" s="5">
        <f>IF(H264=0,$AC$16,0)</f>
        <v>0</v>
      </c>
      <c r="K264" s="5">
        <v>2557</v>
      </c>
      <c r="L264" s="5">
        <v>1</v>
      </c>
      <c r="M264" s="5">
        <f>IF(L264=0,$AC$16,0)</f>
        <v>0</v>
      </c>
      <c r="O264" s="5">
        <v>1860</v>
      </c>
      <c r="P264" s="5">
        <v>1</v>
      </c>
      <c r="Q264" s="5">
        <f>IF(P264=0,$AC$16,0)</f>
        <v>0</v>
      </c>
      <c r="S264" s="5">
        <v>2028</v>
      </c>
      <c r="T264" s="5">
        <v>1</v>
      </c>
      <c r="U264" s="5">
        <f>IF(T264=0,$AC$16,0)</f>
        <v>0</v>
      </c>
      <c r="W264" s="5">
        <v>2920</v>
      </c>
      <c r="X264" s="5">
        <v>1</v>
      </c>
      <c r="Y264" s="5">
        <f>IF(X264=0,$AC$16,0)</f>
        <v>0</v>
      </c>
      <c r="AA264" s="5">
        <f t="shared" si="41"/>
        <v>14099</v>
      </c>
      <c r="AB264" s="5">
        <f t="shared" si="41"/>
        <v>6</v>
      </c>
      <c r="AC264" s="5">
        <f t="shared" si="42"/>
        <v>2350</v>
      </c>
      <c r="AD264" s="7">
        <v>1</v>
      </c>
    </row>
    <row r="265" spans="1:30" x14ac:dyDescent="0.2">
      <c r="A265" s="6">
        <v>38446</v>
      </c>
      <c r="C265" s="5">
        <v>1893</v>
      </c>
      <c r="D265" s="5">
        <v>1</v>
      </c>
      <c r="E265" s="5">
        <f>IF(D265=0,$AC$17,0)</f>
        <v>0</v>
      </c>
      <c r="G265" s="5">
        <v>2457</v>
      </c>
      <c r="H265" s="5">
        <v>1</v>
      </c>
      <c r="I265" s="5">
        <f>IF(H265=0,$AC$17,0)</f>
        <v>0</v>
      </c>
      <c r="L265" s="5">
        <v>0</v>
      </c>
      <c r="M265" s="5">
        <v>2457</v>
      </c>
      <c r="O265" s="5">
        <v>1849</v>
      </c>
      <c r="P265" s="5">
        <v>1</v>
      </c>
      <c r="Q265" s="5">
        <f>IF(P265=0,$AC$17,0)</f>
        <v>0</v>
      </c>
      <c r="S265" s="5">
        <v>941</v>
      </c>
      <c r="T265" s="5">
        <v>1</v>
      </c>
      <c r="U265" s="5">
        <f>IF(T265=0,$AC$17,0)</f>
        <v>0</v>
      </c>
      <c r="X265" s="5">
        <v>0</v>
      </c>
      <c r="Y265" s="5">
        <v>2457</v>
      </c>
      <c r="AA265" s="5">
        <f t="shared" si="41"/>
        <v>7140</v>
      </c>
      <c r="AB265" s="5">
        <f t="shared" si="41"/>
        <v>4</v>
      </c>
      <c r="AC265" s="5">
        <f t="shared" si="42"/>
        <v>1785</v>
      </c>
      <c r="AD265" s="7">
        <v>1</v>
      </c>
    </row>
    <row r="266" spans="1:30" x14ac:dyDescent="0.2">
      <c r="A266" s="6">
        <v>38453</v>
      </c>
      <c r="C266" s="5">
        <v>1898</v>
      </c>
      <c r="D266" s="5">
        <v>1</v>
      </c>
      <c r="E266" s="5">
        <f>IF(D266=0,$AC$18,0)</f>
        <v>0</v>
      </c>
      <c r="G266" s="5">
        <v>2103</v>
      </c>
      <c r="H266" s="5">
        <v>1</v>
      </c>
      <c r="I266" s="5">
        <f>IF(H266=0,$AC$18,0)</f>
        <v>0</v>
      </c>
      <c r="L266" s="5">
        <v>0</v>
      </c>
      <c r="M266" s="5">
        <v>2481</v>
      </c>
      <c r="O266" s="5">
        <v>2481</v>
      </c>
      <c r="P266" s="5">
        <v>1</v>
      </c>
      <c r="Q266" s="5">
        <f>IF(P266=0,$AC$18,0)</f>
        <v>0</v>
      </c>
      <c r="S266" s="5">
        <v>1236</v>
      </c>
      <c r="T266" s="5">
        <v>1</v>
      </c>
      <c r="U266" s="5">
        <f>IF(T266=0,$AC$18,0)</f>
        <v>0</v>
      </c>
      <c r="W266" s="5">
        <v>1901</v>
      </c>
      <c r="X266" s="5">
        <v>1</v>
      </c>
      <c r="Y266" s="5">
        <f>IF(X266=0,$AC$18,0)</f>
        <v>0</v>
      </c>
      <c r="AA266" s="5">
        <f t="shared" si="41"/>
        <v>9619</v>
      </c>
      <c r="AB266" s="5">
        <f t="shared" si="41"/>
        <v>5</v>
      </c>
      <c r="AC266" s="5">
        <f t="shared" si="42"/>
        <v>1924</v>
      </c>
      <c r="AD266" s="7">
        <v>1</v>
      </c>
    </row>
    <row r="267" spans="1:30" x14ac:dyDescent="0.2">
      <c r="A267" s="6">
        <v>38460</v>
      </c>
      <c r="C267" s="5">
        <v>738</v>
      </c>
      <c r="D267" s="5">
        <v>1</v>
      </c>
      <c r="E267" s="5">
        <f>IF(D267=0,$AC$19,0)</f>
        <v>0</v>
      </c>
      <c r="G267" s="5">
        <v>1005</v>
      </c>
      <c r="H267" s="5">
        <v>1</v>
      </c>
      <c r="I267" s="5">
        <f>IF(H267=0,$AC$19,0)</f>
        <v>0</v>
      </c>
      <c r="K267" s="5">
        <v>1298</v>
      </c>
      <c r="L267" s="5">
        <v>1</v>
      </c>
      <c r="M267" s="5">
        <f>IF(L267=0,$AC$19,0)</f>
        <v>0</v>
      </c>
      <c r="O267" s="5">
        <v>1095</v>
      </c>
      <c r="P267" s="5">
        <v>1</v>
      </c>
      <c r="Q267" s="5">
        <f>IF(P267=0,$AC$19,0)</f>
        <v>0</v>
      </c>
      <c r="S267" s="5">
        <v>1384</v>
      </c>
      <c r="T267" s="5">
        <v>1</v>
      </c>
      <c r="U267" s="5">
        <f>IF(T267=0,$AC$19,0)</f>
        <v>0</v>
      </c>
      <c r="W267" s="5">
        <v>1850</v>
      </c>
      <c r="X267" s="5">
        <v>1</v>
      </c>
      <c r="Y267" s="5">
        <f>IF(X267=0,$AC$19,0)</f>
        <v>0</v>
      </c>
      <c r="AA267" s="5">
        <f t="shared" si="41"/>
        <v>7370</v>
      </c>
      <c r="AB267" s="5">
        <f t="shared" si="41"/>
        <v>6</v>
      </c>
      <c r="AC267" s="5">
        <f t="shared" si="42"/>
        <v>1228</v>
      </c>
      <c r="AD267" s="7">
        <v>1</v>
      </c>
    </row>
    <row r="268" spans="1:30" x14ac:dyDescent="0.2">
      <c r="A268" s="6">
        <v>38467</v>
      </c>
      <c r="C268" s="5">
        <v>2106</v>
      </c>
      <c r="D268" s="5">
        <v>1</v>
      </c>
      <c r="E268" s="5">
        <f>IF(D268=0,$AC$20,0)</f>
        <v>0</v>
      </c>
      <c r="G268" s="5">
        <v>3031</v>
      </c>
      <c r="H268" s="5">
        <v>1</v>
      </c>
      <c r="I268" s="5">
        <f>IF(H268=0,$AC$20,0)</f>
        <v>0</v>
      </c>
      <c r="K268" s="5">
        <v>3195</v>
      </c>
      <c r="L268" s="5">
        <v>1</v>
      </c>
      <c r="M268" s="5">
        <f>IF(L268=0,$AC$20,0)</f>
        <v>0</v>
      </c>
      <c r="O268" s="5">
        <v>2167</v>
      </c>
      <c r="P268" s="5">
        <v>1</v>
      </c>
      <c r="Q268" s="5">
        <f>IF(P268=0,$AC$20,0)</f>
        <v>0</v>
      </c>
      <c r="S268" s="5">
        <v>2168</v>
      </c>
      <c r="T268" s="5">
        <v>1</v>
      </c>
      <c r="U268" s="5">
        <f>IF(T268=0,$AC$20,0)</f>
        <v>0</v>
      </c>
      <c r="X268" s="5">
        <v>0</v>
      </c>
      <c r="Y268" s="5">
        <v>3195</v>
      </c>
      <c r="AA268" s="5">
        <f t="shared" si="41"/>
        <v>12667</v>
      </c>
      <c r="AB268" s="5">
        <f t="shared" si="41"/>
        <v>5</v>
      </c>
      <c r="AC268" s="5">
        <f t="shared" si="42"/>
        <v>2533</v>
      </c>
      <c r="AD268" s="7">
        <v>1</v>
      </c>
    </row>
    <row r="269" spans="1:30" x14ac:dyDescent="0.2">
      <c r="A269" s="6">
        <v>38474</v>
      </c>
      <c r="C269" s="5">
        <v>1449</v>
      </c>
      <c r="D269" s="5">
        <v>1</v>
      </c>
      <c r="E269" s="5">
        <f>IF(D269=0,$AC$21,0)</f>
        <v>0</v>
      </c>
      <c r="G269" s="5">
        <v>961</v>
      </c>
      <c r="H269" s="5">
        <v>1</v>
      </c>
      <c r="I269" s="5">
        <f>IF(H269=0,$AC$21,0)</f>
        <v>0</v>
      </c>
      <c r="K269" s="5">
        <v>2834</v>
      </c>
      <c r="L269" s="5">
        <v>1</v>
      </c>
      <c r="M269" s="5">
        <f>IF(L269=0,$AC$21,0)</f>
        <v>0</v>
      </c>
      <c r="O269" s="5">
        <v>1860</v>
      </c>
      <c r="P269" s="5">
        <v>1</v>
      </c>
      <c r="Q269" s="5">
        <f>IF(P269=0,$AC$21,0)</f>
        <v>0</v>
      </c>
      <c r="S269" s="5">
        <v>2454</v>
      </c>
      <c r="T269" s="5">
        <v>1</v>
      </c>
      <c r="U269" s="5">
        <f>IF(T269=0,$AC$21,0)</f>
        <v>0</v>
      </c>
      <c r="W269" s="5">
        <v>1770</v>
      </c>
      <c r="X269" s="5">
        <v>1</v>
      </c>
      <c r="Y269" s="5">
        <f>IF(X269=0,$AC$21,0)</f>
        <v>0</v>
      </c>
      <c r="AA269" s="5">
        <f t="shared" si="41"/>
        <v>11328</v>
      </c>
      <c r="AB269" s="5">
        <f t="shared" si="41"/>
        <v>6</v>
      </c>
      <c r="AC269" s="5">
        <f t="shared" si="42"/>
        <v>1888</v>
      </c>
      <c r="AD269" s="7">
        <v>1</v>
      </c>
    </row>
    <row r="270" spans="1:30" x14ac:dyDescent="0.2">
      <c r="A270" s="6">
        <v>38481</v>
      </c>
      <c r="C270" s="5">
        <v>2067</v>
      </c>
      <c r="D270" s="5">
        <v>1</v>
      </c>
      <c r="E270" s="5">
        <f>IF(D270=0,$AC$22,0)</f>
        <v>0</v>
      </c>
      <c r="G270" s="5">
        <v>2222</v>
      </c>
      <c r="H270" s="5">
        <v>1</v>
      </c>
      <c r="I270" s="5">
        <f>IF(H270=0,$AC$22,0)</f>
        <v>0</v>
      </c>
      <c r="L270" s="5">
        <v>0</v>
      </c>
      <c r="M270" s="5">
        <v>2222</v>
      </c>
      <c r="O270" s="5">
        <v>1670</v>
      </c>
      <c r="P270" s="5">
        <v>1</v>
      </c>
      <c r="Q270" s="5">
        <f>IF(P270=0,$AC$22,0)</f>
        <v>0</v>
      </c>
      <c r="S270" s="5">
        <v>1697</v>
      </c>
      <c r="T270" s="5">
        <v>1</v>
      </c>
      <c r="U270" s="5">
        <f>IF(T270=0,$AC$22,0)</f>
        <v>0</v>
      </c>
      <c r="W270" s="5">
        <v>1996</v>
      </c>
      <c r="X270" s="5">
        <v>1</v>
      </c>
      <c r="Y270" s="5">
        <f>IF(X270=0,$AC$22,0)</f>
        <v>0</v>
      </c>
      <c r="AA270" s="5">
        <f t="shared" si="41"/>
        <v>9652</v>
      </c>
      <c r="AB270" s="5">
        <f t="shared" si="41"/>
        <v>5</v>
      </c>
      <c r="AC270" s="5">
        <f t="shared" si="42"/>
        <v>1930</v>
      </c>
      <c r="AD270" s="7">
        <v>1</v>
      </c>
    </row>
    <row r="271" spans="1:30" x14ac:dyDescent="0.2">
      <c r="A271" s="6">
        <v>38487</v>
      </c>
      <c r="C271" s="5">
        <v>3756</v>
      </c>
      <c r="D271" s="5">
        <v>1</v>
      </c>
      <c r="E271" s="5">
        <f>IF(D271=0,$AC$23,0)</f>
        <v>0</v>
      </c>
      <c r="G271" s="5">
        <v>3061</v>
      </c>
      <c r="H271" s="5">
        <v>1</v>
      </c>
      <c r="I271" s="5">
        <f>IF(H271=0,$AC$23,0)</f>
        <v>0</v>
      </c>
      <c r="L271" s="5">
        <v>0</v>
      </c>
      <c r="M271" s="5">
        <v>3756</v>
      </c>
      <c r="O271" s="5">
        <v>3169</v>
      </c>
      <c r="P271" s="5">
        <v>1</v>
      </c>
      <c r="Q271" s="5">
        <f>IF(P271=0,$AC$23,0)</f>
        <v>0</v>
      </c>
      <c r="S271" s="5">
        <v>3670</v>
      </c>
      <c r="T271" s="5">
        <v>1</v>
      </c>
      <c r="U271" s="5">
        <f>IF(T271=0,$AC$23,0)</f>
        <v>0</v>
      </c>
      <c r="X271" s="5">
        <v>0</v>
      </c>
      <c r="Y271" s="5">
        <v>3756</v>
      </c>
      <c r="AA271" s="5">
        <f t="shared" si="41"/>
        <v>13656</v>
      </c>
      <c r="AB271" s="5">
        <f t="shared" si="41"/>
        <v>4</v>
      </c>
      <c r="AC271" s="5">
        <f t="shared" si="42"/>
        <v>3414</v>
      </c>
      <c r="AD271" s="7">
        <v>1</v>
      </c>
    </row>
    <row r="272" spans="1:30" x14ac:dyDescent="0.2">
      <c r="A272" s="6">
        <v>38495</v>
      </c>
      <c r="C272" s="5">
        <v>1781</v>
      </c>
      <c r="D272" s="5">
        <v>1</v>
      </c>
      <c r="E272" s="5">
        <f>IF(D272=0,$AC$24,0)</f>
        <v>0</v>
      </c>
      <c r="G272" s="5">
        <v>1581</v>
      </c>
      <c r="H272" s="5">
        <v>1</v>
      </c>
      <c r="I272" s="5">
        <f>IF(H272=0,$AC$24,0)</f>
        <v>0</v>
      </c>
      <c r="L272" s="5">
        <v>0</v>
      </c>
      <c r="M272" s="5">
        <v>1819</v>
      </c>
      <c r="O272" s="5">
        <v>1088</v>
      </c>
      <c r="P272" s="5">
        <v>1</v>
      </c>
      <c r="Q272" s="5">
        <f>IF(P272=0,$AC$24,0)</f>
        <v>0</v>
      </c>
      <c r="S272" s="5">
        <v>1174</v>
      </c>
      <c r="T272" s="5">
        <v>1</v>
      </c>
      <c r="U272" s="5">
        <f>IF(T272=0,$AC$24,0)</f>
        <v>0</v>
      </c>
      <c r="W272" s="5">
        <v>1819</v>
      </c>
      <c r="X272" s="5">
        <v>1</v>
      </c>
      <c r="Y272" s="5">
        <f>IF(X272=0,$AC$24,0)</f>
        <v>0</v>
      </c>
      <c r="AA272" s="5">
        <f t="shared" si="41"/>
        <v>7443</v>
      </c>
      <c r="AB272" s="5">
        <f t="shared" si="41"/>
        <v>5</v>
      </c>
      <c r="AC272" s="5">
        <f t="shared" si="42"/>
        <v>1489</v>
      </c>
      <c r="AD272" s="7">
        <v>1</v>
      </c>
    </row>
    <row r="273" spans="1:30" x14ac:dyDescent="0.2">
      <c r="A273" s="6">
        <v>38502</v>
      </c>
      <c r="C273" s="5">
        <v>1857</v>
      </c>
      <c r="D273" s="5">
        <v>1</v>
      </c>
      <c r="E273" s="5">
        <f>IF(D273=0,$AC$25,0)</f>
        <v>0</v>
      </c>
      <c r="G273" s="5">
        <v>1805</v>
      </c>
      <c r="H273" s="5">
        <v>1</v>
      </c>
      <c r="I273" s="5">
        <f>IF(H273=0,$AC$25,0)</f>
        <v>0</v>
      </c>
      <c r="K273" s="5">
        <v>2498</v>
      </c>
      <c r="L273" s="5">
        <v>1</v>
      </c>
      <c r="M273" s="5">
        <f>IF(L273=0,$AC$25,0)</f>
        <v>0</v>
      </c>
      <c r="O273" s="5">
        <v>1251</v>
      </c>
      <c r="P273" s="5">
        <v>1</v>
      </c>
      <c r="Q273" s="5">
        <f>IF(P273=0,$AC$25,0)</f>
        <v>0</v>
      </c>
      <c r="S273" s="5">
        <v>1020</v>
      </c>
      <c r="T273" s="5">
        <v>1</v>
      </c>
      <c r="U273" s="5">
        <f>IF(T273=0,$AC$25,0)</f>
        <v>0</v>
      </c>
      <c r="X273" s="5">
        <v>0</v>
      </c>
      <c r="Y273" s="5">
        <v>2498</v>
      </c>
      <c r="AA273" s="5">
        <f t="shared" si="41"/>
        <v>8431</v>
      </c>
      <c r="AB273" s="5">
        <f t="shared" si="41"/>
        <v>5</v>
      </c>
      <c r="AC273" s="5">
        <f t="shared" si="42"/>
        <v>1686</v>
      </c>
      <c r="AD273" s="7">
        <v>1</v>
      </c>
    </row>
    <row r="274" spans="1:30" x14ac:dyDescent="0.2">
      <c r="A274" s="6">
        <v>38509</v>
      </c>
      <c r="C274" s="5">
        <v>2696</v>
      </c>
      <c r="D274" s="5">
        <v>1</v>
      </c>
      <c r="E274" s="5">
        <f>IF(D274=0,$AC$26,0)</f>
        <v>0</v>
      </c>
      <c r="G274" s="5">
        <v>1647</v>
      </c>
      <c r="H274" s="5">
        <v>1</v>
      </c>
      <c r="I274" s="5">
        <f>IF(H274=0,$AC$26,0)</f>
        <v>0</v>
      </c>
      <c r="L274" s="5">
        <v>0</v>
      </c>
      <c r="M274" s="5">
        <v>2865</v>
      </c>
      <c r="O274" s="5">
        <v>2865</v>
      </c>
      <c r="P274" s="5">
        <v>1</v>
      </c>
      <c r="Q274" s="5">
        <f>IF(P274=0,$AC$26,0)</f>
        <v>0</v>
      </c>
      <c r="S274" s="5">
        <v>1515</v>
      </c>
      <c r="T274" s="5">
        <v>1</v>
      </c>
      <c r="U274" s="5">
        <f>IF(T274=0,$AC$26,0)</f>
        <v>0</v>
      </c>
      <c r="X274" s="5">
        <v>0</v>
      </c>
      <c r="Y274" s="5">
        <v>2865</v>
      </c>
      <c r="AA274" s="5">
        <f t="shared" si="41"/>
        <v>8723</v>
      </c>
      <c r="AB274" s="5">
        <f t="shared" si="41"/>
        <v>4</v>
      </c>
      <c r="AC274" s="5">
        <f t="shared" si="42"/>
        <v>2181</v>
      </c>
      <c r="AD274" s="7">
        <v>1</v>
      </c>
    </row>
    <row r="275" spans="1:30" x14ac:dyDescent="0.2">
      <c r="A275" s="6">
        <v>38516</v>
      </c>
      <c r="C275" s="5">
        <v>2850</v>
      </c>
      <c r="D275" s="5">
        <v>1</v>
      </c>
      <c r="E275" s="5">
        <f>IF(D275=0,$AC$27,0)</f>
        <v>0</v>
      </c>
      <c r="H275" s="5">
        <v>0</v>
      </c>
      <c r="I275" s="5">
        <v>2850</v>
      </c>
      <c r="K275" s="5">
        <v>2751</v>
      </c>
      <c r="L275" s="5">
        <v>1</v>
      </c>
      <c r="M275" s="5">
        <f>IF(L275=0,$AC$27,0)</f>
        <v>0</v>
      </c>
      <c r="O275" s="5">
        <v>2190</v>
      </c>
      <c r="P275" s="5">
        <v>1</v>
      </c>
      <c r="Q275" s="5">
        <f>IF(P275=0,$AC$27,0)</f>
        <v>0</v>
      </c>
      <c r="S275" s="5">
        <v>2245</v>
      </c>
      <c r="T275" s="5">
        <v>1</v>
      </c>
      <c r="U275" s="5">
        <f>IF(T275=0,$AC$27,0)</f>
        <v>0</v>
      </c>
      <c r="X275" s="5">
        <v>0</v>
      </c>
      <c r="Y275" s="5">
        <v>2850</v>
      </c>
      <c r="AA275" s="5">
        <f t="shared" si="41"/>
        <v>10036</v>
      </c>
      <c r="AB275" s="5">
        <f t="shared" si="41"/>
        <v>4</v>
      </c>
      <c r="AC275" s="5">
        <f t="shared" si="42"/>
        <v>2509</v>
      </c>
      <c r="AD275" s="7">
        <v>1</v>
      </c>
    </row>
    <row r="276" spans="1:30" x14ac:dyDescent="0.2">
      <c r="A276" s="6">
        <v>38523</v>
      </c>
      <c r="C276" s="5">
        <v>1886</v>
      </c>
      <c r="D276" s="5">
        <v>1</v>
      </c>
      <c r="E276" s="5">
        <f>IF(D276=0,$AC$28,0)</f>
        <v>0</v>
      </c>
      <c r="G276" s="5">
        <v>3238</v>
      </c>
      <c r="H276" s="5">
        <v>1</v>
      </c>
      <c r="I276" s="5">
        <f>IF(H276=0,$AC$28,0)</f>
        <v>0</v>
      </c>
      <c r="K276" s="5">
        <v>2591</v>
      </c>
      <c r="L276" s="5">
        <v>1</v>
      </c>
      <c r="M276" s="5">
        <f>IF(L276=0,$AC$28,0)</f>
        <v>0</v>
      </c>
      <c r="O276" s="5">
        <v>2137</v>
      </c>
      <c r="P276" s="5">
        <v>1</v>
      </c>
      <c r="Q276" s="5">
        <f>IF(P276=0,$AC$28,0)</f>
        <v>0</v>
      </c>
      <c r="S276" s="5">
        <v>3396</v>
      </c>
      <c r="T276" s="5">
        <v>1</v>
      </c>
      <c r="U276" s="5">
        <f>IF(T276=0,$AC$28,0)</f>
        <v>0</v>
      </c>
      <c r="X276" s="5">
        <v>0</v>
      </c>
      <c r="Y276" s="5">
        <v>3396</v>
      </c>
      <c r="AA276" s="5">
        <f t="shared" si="41"/>
        <v>13248</v>
      </c>
      <c r="AB276" s="5">
        <f t="shared" si="41"/>
        <v>5</v>
      </c>
      <c r="AC276" s="5">
        <f t="shared" si="42"/>
        <v>2650</v>
      </c>
      <c r="AD276" s="7">
        <v>1</v>
      </c>
    </row>
    <row r="277" spans="1:30" x14ac:dyDescent="0.2">
      <c r="A277" s="6">
        <v>38530</v>
      </c>
      <c r="C277" s="5">
        <v>1765</v>
      </c>
      <c r="D277" s="5">
        <v>1</v>
      </c>
      <c r="E277" s="5">
        <f>IF(D277=0,$AC$29,0)</f>
        <v>0</v>
      </c>
      <c r="G277" s="5">
        <v>2567</v>
      </c>
      <c r="H277" s="5">
        <v>1</v>
      </c>
      <c r="I277" s="5">
        <f>IF(H277=0,$AC$29,0)</f>
        <v>0</v>
      </c>
      <c r="L277" s="5">
        <v>0</v>
      </c>
      <c r="M277" s="5">
        <v>2605</v>
      </c>
      <c r="O277" s="5">
        <v>2605</v>
      </c>
      <c r="P277" s="5">
        <v>1</v>
      </c>
      <c r="Q277" s="5">
        <f>IF(P277=0,$AC$29,0)</f>
        <v>0</v>
      </c>
      <c r="S277" s="5">
        <v>2068</v>
      </c>
      <c r="T277" s="5">
        <v>1</v>
      </c>
      <c r="U277" s="5">
        <f>IF(T277=0,$AC$29,0)</f>
        <v>0</v>
      </c>
      <c r="W277" s="5">
        <v>1656</v>
      </c>
      <c r="X277" s="5">
        <v>1</v>
      </c>
      <c r="Y277" s="5">
        <f>IF(X277=0,$AC$29,0)</f>
        <v>0</v>
      </c>
      <c r="AA277" s="5">
        <f t="shared" si="41"/>
        <v>10661</v>
      </c>
      <c r="AB277" s="5">
        <f t="shared" si="41"/>
        <v>5</v>
      </c>
      <c r="AC277" s="5">
        <f t="shared" si="42"/>
        <v>2132</v>
      </c>
      <c r="AD277" s="7">
        <v>1</v>
      </c>
    </row>
    <row r="278" spans="1:30" x14ac:dyDescent="0.2">
      <c r="A278" s="6">
        <v>38537</v>
      </c>
      <c r="C278" s="5">
        <v>2324</v>
      </c>
      <c r="D278" s="5">
        <v>1</v>
      </c>
      <c r="E278" s="5">
        <f>IF(D278=0,$AC$30,0)</f>
        <v>0</v>
      </c>
      <c r="G278" s="5">
        <v>2502</v>
      </c>
      <c r="H278" s="5">
        <v>1</v>
      </c>
      <c r="I278" s="5">
        <f>IF(H278=0,$AC$30,0)</f>
        <v>0</v>
      </c>
      <c r="L278" s="5">
        <v>0</v>
      </c>
      <c r="M278" s="5">
        <v>2502</v>
      </c>
      <c r="O278" s="5">
        <v>2154</v>
      </c>
      <c r="P278" s="5">
        <v>1</v>
      </c>
      <c r="Q278" s="5">
        <f>IF(P278=0,$AC$30,0)</f>
        <v>0</v>
      </c>
      <c r="S278" s="5">
        <v>1305</v>
      </c>
      <c r="T278" s="5">
        <v>1</v>
      </c>
      <c r="U278" s="5">
        <f>IF(T278=0,$AC$30,0)</f>
        <v>0</v>
      </c>
      <c r="X278" s="5">
        <v>0</v>
      </c>
      <c r="Y278" s="5">
        <v>2502</v>
      </c>
      <c r="AA278" s="5">
        <f t="shared" si="41"/>
        <v>8285</v>
      </c>
      <c r="AB278" s="5">
        <f t="shared" si="41"/>
        <v>4</v>
      </c>
      <c r="AC278" s="5">
        <f t="shared" si="42"/>
        <v>2071</v>
      </c>
      <c r="AD278" s="7">
        <v>1</v>
      </c>
    </row>
    <row r="279" spans="1:30" x14ac:dyDescent="0.2">
      <c r="A279" s="6">
        <v>38544</v>
      </c>
      <c r="C279" s="5">
        <v>3277</v>
      </c>
      <c r="D279" s="5">
        <v>1</v>
      </c>
      <c r="E279" s="5">
        <f>IF(D279=0,$AC$31,0)</f>
        <v>0</v>
      </c>
      <c r="G279" s="5">
        <v>2677</v>
      </c>
      <c r="H279" s="5">
        <v>1</v>
      </c>
      <c r="I279" s="5">
        <f>IF(H279=0,$AC$31,0)</f>
        <v>0</v>
      </c>
      <c r="L279" s="5">
        <v>0</v>
      </c>
      <c r="M279" s="5">
        <v>3277</v>
      </c>
      <c r="O279" s="5">
        <v>2248</v>
      </c>
      <c r="P279" s="5">
        <v>1</v>
      </c>
      <c r="Q279" s="5">
        <f>IF(P279=0,$AC$31,0)</f>
        <v>0</v>
      </c>
      <c r="S279" s="5">
        <v>1562</v>
      </c>
      <c r="T279" s="5">
        <v>1</v>
      </c>
      <c r="U279" s="5">
        <f>IF(T279=0,$AC$31,0)</f>
        <v>0</v>
      </c>
      <c r="W279" s="5">
        <v>2774</v>
      </c>
      <c r="X279" s="5">
        <v>1</v>
      </c>
      <c r="Y279" s="5">
        <f>IF(X279=0,$AC$31,0)</f>
        <v>0</v>
      </c>
      <c r="AA279" s="5">
        <f t="shared" si="41"/>
        <v>12538</v>
      </c>
      <c r="AB279" s="5">
        <f t="shared" si="41"/>
        <v>5</v>
      </c>
      <c r="AC279" s="5">
        <f t="shared" si="42"/>
        <v>2508</v>
      </c>
      <c r="AD279" s="7">
        <v>1</v>
      </c>
    </row>
    <row r="280" spans="1:30" x14ac:dyDescent="0.2">
      <c r="A280" s="6">
        <v>38551</v>
      </c>
      <c r="C280" s="5">
        <v>1462</v>
      </c>
      <c r="D280" s="5">
        <v>1</v>
      </c>
      <c r="E280" s="5">
        <f>IF(D280=0,$AC$32,0)</f>
        <v>0</v>
      </c>
      <c r="G280" s="5">
        <v>1997</v>
      </c>
      <c r="H280" s="5">
        <v>1</v>
      </c>
      <c r="I280" s="5">
        <f>IF(H280=0,$AC$32,0)</f>
        <v>0</v>
      </c>
      <c r="L280" s="5">
        <v>0</v>
      </c>
      <c r="M280" s="5">
        <v>1997</v>
      </c>
      <c r="O280" s="5">
        <v>1794</v>
      </c>
      <c r="P280" s="5">
        <v>1</v>
      </c>
      <c r="Q280" s="5">
        <f>IF(P280=0,$AC$32,0)</f>
        <v>0</v>
      </c>
      <c r="S280" s="5">
        <v>1699</v>
      </c>
      <c r="T280" s="5">
        <v>1</v>
      </c>
      <c r="U280" s="5">
        <f>IF(T280=0,$AC$32,0)</f>
        <v>0</v>
      </c>
      <c r="X280" s="5">
        <v>0</v>
      </c>
      <c r="Y280" s="5">
        <v>1997</v>
      </c>
      <c r="AA280" s="5">
        <f t="shared" si="41"/>
        <v>6952</v>
      </c>
      <c r="AB280" s="5">
        <f t="shared" si="41"/>
        <v>4</v>
      </c>
      <c r="AC280" s="5">
        <f t="shared" si="42"/>
        <v>1738</v>
      </c>
      <c r="AD280" s="7">
        <v>1</v>
      </c>
    </row>
    <row r="281" spans="1:30" x14ac:dyDescent="0.2">
      <c r="A281" s="6">
        <v>38558</v>
      </c>
      <c r="C281" s="5">
        <v>2635</v>
      </c>
      <c r="D281" s="5">
        <v>1</v>
      </c>
      <c r="E281" s="5">
        <f>IF(D281=0,$AC$33,0)</f>
        <v>0</v>
      </c>
      <c r="G281" s="5">
        <v>1841</v>
      </c>
      <c r="H281" s="5">
        <v>1</v>
      </c>
      <c r="I281" s="5">
        <f>IF(H281=0,$AC$33,0)</f>
        <v>0</v>
      </c>
      <c r="L281" s="5">
        <v>0</v>
      </c>
      <c r="M281" s="5">
        <v>2635</v>
      </c>
      <c r="O281" s="5">
        <v>2447</v>
      </c>
      <c r="P281" s="5">
        <v>1</v>
      </c>
      <c r="Q281" s="5">
        <f>IF(P281=0,$AC$33,0)</f>
        <v>0</v>
      </c>
      <c r="S281" s="5">
        <v>2328</v>
      </c>
      <c r="T281" s="5">
        <v>1</v>
      </c>
      <c r="U281" s="5">
        <f>IF(T281=0,$AC$33,0)</f>
        <v>0</v>
      </c>
      <c r="X281" s="5">
        <v>0</v>
      </c>
      <c r="Y281" s="5">
        <v>2635</v>
      </c>
      <c r="AA281" s="5">
        <f t="shared" si="41"/>
        <v>9251</v>
      </c>
      <c r="AB281" s="5">
        <f t="shared" si="41"/>
        <v>4</v>
      </c>
      <c r="AC281" s="5">
        <f t="shared" si="42"/>
        <v>2313</v>
      </c>
      <c r="AD281" s="7">
        <v>1</v>
      </c>
    </row>
    <row r="282" spans="1:30" x14ac:dyDescent="0.2">
      <c r="A282" s="6">
        <v>38565</v>
      </c>
      <c r="C282" s="5">
        <v>1766</v>
      </c>
      <c r="D282" s="5">
        <v>1</v>
      </c>
      <c r="E282" s="5">
        <f>IF(D282=0,$AC$34,0)</f>
        <v>0</v>
      </c>
      <c r="G282" s="5">
        <v>1268</v>
      </c>
      <c r="H282" s="5">
        <v>1</v>
      </c>
      <c r="I282" s="5">
        <f>IF(H282=0,$AC$34,0)</f>
        <v>0</v>
      </c>
      <c r="K282" s="5">
        <v>1838</v>
      </c>
      <c r="L282" s="5">
        <v>1</v>
      </c>
      <c r="M282" s="5">
        <f>IF(L282=0,$AC$34,0)</f>
        <v>0</v>
      </c>
      <c r="O282" s="5">
        <v>2058</v>
      </c>
      <c r="P282" s="5">
        <v>1</v>
      </c>
      <c r="Q282" s="5">
        <f>IF(P282=0,$AC$34,0)</f>
        <v>0</v>
      </c>
      <c r="S282" s="5">
        <v>696</v>
      </c>
      <c r="T282" s="5">
        <v>1</v>
      </c>
      <c r="U282" s="5">
        <f>IF(T282=0,$AC$34,0)</f>
        <v>0</v>
      </c>
      <c r="W282" s="5">
        <v>1799</v>
      </c>
      <c r="X282" s="5">
        <v>1</v>
      </c>
      <c r="Y282" s="5">
        <f>IF(X282=0,$AC$34,0)</f>
        <v>0</v>
      </c>
      <c r="AA282" s="5">
        <f t="shared" si="41"/>
        <v>9425</v>
      </c>
      <c r="AB282" s="5">
        <f t="shared" si="41"/>
        <v>6</v>
      </c>
      <c r="AC282" s="5">
        <f t="shared" si="42"/>
        <v>1571</v>
      </c>
      <c r="AD282" s="7">
        <v>1</v>
      </c>
    </row>
    <row r="283" spans="1:30" x14ac:dyDescent="0.2">
      <c r="A283" s="6">
        <v>38572</v>
      </c>
      <c r="C283" s="5">
        <v>2055</v>
      </c>
      <c r="D283" s="5">
        <v>1</v>
      </c>
      <c r="E283" s="5">
        <f>IF(D283=0,$AC$35,0)</f>
        <v>0</v>
      </c>
      <c r="G283" s="5">
        <v>3033</v>
      </c>
      <c r="H283" s="5">
        <v>1</v>
      </c>
      <c r="I283" s="5">
        <f>IF(H283=0,$AC$35,0)</f>
        <v>0</v>
      </c>
      <c r="L283" s="5">
        <v>0</v>
      </c>
      <c r="M283" s="5">
        <v>3033</v>
      </c>
      <c r="O283" s="5">
        <v>2458</v>
      </c>
      <c r="P283" s="5">
        <v>1</v>
      </c>
      <c r="Q283" s="5">
        <f>IF(P283=0,$AC$35,0)</f>
        <v>0</v>
      </c>
      <c r="S283" s="5">
        <v>2250</v>
      </c>
      <c r="T283" s="5">
        <v>1</v>
      </c>
      <c r="U283" s="5">
        <f>IF(T283=0,$AC$35,0)</f>
        <v>0</v>
      </c>
      <c r="W283" s="5">
        <v>1713</v>
      </c>
      <c r="X283" s="5">
        <v>1</v>
      </c>
      <c r="Y283" s="5">
        <f>IF(X283=0,$AC$35,0)</f>
        <v>0</v>
      </c>
      <c r="AA283" s="5">
        <f t="shared" si="41"/>
        <v>11509</v>
      </c>
      <c r="AB283" s="5">
        <f t="shared" si="41"/>
        <v>5</v>
      </c>
      <c r="AC283" s="5">
        <f t="shared" si="42"/>
        <v>2302</v>
      </c>
      <c r="AD283" s="7">
        <v>1</v>
      </c>
    </row>
    <row r="284" spans="1:30" x14ac:dyDescent="0.2">
      <c r="A284" s="6">
        <v>38579</v>
      </c>
      <c r="C284" s="5">
        <v>1810</v>
      </c>
      <c r="D284" s="5">
        <v>1</v>
      </c>
      <c r="E284" s="5">
        <f>IF(D284=0,$AC$36,0)</f>
        <v>0</v>
      </c>
      <c r="G284" s="5">
        <v>1158</v>
      </c>
      <c r="H284" s="5">
        <v>1</v>
      </c>
      <c r="I284" s="5">
        <f>IF(H284=0,$AC$36,0)</f>
        <v>0</v>
      </c>
      <c r="L284" s="5">
        <v>0</v>
      </c>
      <c r="M284" s="5">
        <v>2041</v>
      </c>
      <c r="O284" s="5">
        <v>1200</v>
      </c>
      <c r="P284" s="5">
        <v>1</v>
      </c>
      <c r="Q284" s="5">
        <f>IF(P284=0,$AC$36,0)</f>
        <v>0</v>
      </c>
      <c r="S284" s="5">
        <v>1262</v>
      </c>
      <c r="T284" s="5">
        <v>1</v>
      </c>
      <c r="U284" s="5">
        <f>IF(T284=0,$AC$36,0)</f>
        <v>0</v>
      </c>
      <c r="W284" s="5">
        <v>2041</v>
      </c>
      <c r="X284" s="5">
        <v>1</v>
      </c>
      <c r="Y284" s="5">
        <f>IF(X284=0,$AC$36,0)</f>
        <v>0</v>
      </c>
      <c r="AA284" s="5">
        <f t="shared" ref="AA284:AB303" si="43">C284+G284+K284+O284+S284+W284</f>
        <v>7471</v>
      </c>
      <c r="AB284" s="5">
        <f t="shared" si="43"/>
        <v>5</v>
      </c>
      <c r="AC284" s="5">
        <f t="shared" si="42"/>
        <v>1494</v>
      </c>
      <c r="AD284" s="7">
        <v>1</v>
      </c>
    </row>
    <row r="285" spans="1:30" x14ac:dyDescent="0.2">
      <c r="A285" s="6">
        <v>38586</v>
      </c>
      <c r="C285" s="5">
        <v>2731</v>
      </c>
      <c r="D285" s="5">
        <v>1</v>
      </c>
      <c r="E285" s="5">
        <f>IF(D285=0,$AC$37,0)</f>
        <v>0</v>
      </c>
      <c r="G285" s="5">
        <v>1465</v>
      </c>
      <c r="H285" s="5">
        <v>1</v>
      </c>
      <c r="I285" s="5">
        <f>IF(H285=0,$AC$37,0)</f>
        <v>0</v>
      </c>
      <c r="K285" s="5">
        <v>1858</v>
      </c>
      <c r="L285" s="5">
        <v>1</v>
      </c>
      <c r="M285" s="5">
        <f>IF(L285=0,$AC$37,0)</f>
        <v>0</v>
      </c>
      <c r="O285" s="5">
        <v>1553</v>
      </c>
      <c r="P285" s="5">
        <v>1</v>
      </c>
      <c r="Q285" s="5">
        <f>IF(P285=0,$AC$37,0)</f>
        <v>0</v>
      </c>
      <c r="S285" s="5">
        <v>2057</v>
      </c>
      <c r="T285" s="5">
        <v>1</v>
      </c>
      <c r="U285" s="5">
        <f>IF(T285=0,$AC$37,0)</f>
        <v>0</v>
      </c>
      <c r="X285" s="5">
        <v>0</v>
      </c>
      <c r="Y285" s="5">
        <v>2731</v>
      </c>
      <c r="AA285" s="5">
        <f t="shared" si="43"/>
        <v>9664</v>
      </c>
      <c r="AB285" s="5">
        <f t="shared" si="43"/>
        <v>5</v>
      </c>
      <c r="AC285" s="5">
        <f t="shared" si="42"/>
        <v>1933</v>
      </c>
      <c r="AD285" s="7">
        <v>1</v>
      </c>
    </row>
    <row r="286" spans="1:30" x14ac:dyDescent="0.2">
      <c r="A286" s="6">
        <v>38593</v>
      </c>
      <c r="C286" s="5">
        <v>2868</v>
      </c>
      <c r="D286" s="5">
        <v>1</v>
      </c>
      <c r="E286" s="5">
        <f>IF(D286=0,$AC$38,0)</f>
        <v>0</v>
      </c>
      <c r="H286" s="5">
        <v>0</v>
      </c>
      <c r="I286" s="5">
        <v>2868</v>
      </c>
      <c r="K286" s="5">
        <v>2185</v>
      </c>
      <c r="L286" s="5">
        <v>1</v>
      </c>
      <c r="M286" s="5">
        <f>IF(L286=0,$AC$38,0)</f>
        <v>0</v>
      </c>
      <c r="P286" s="5">
        <v>0</v>
      </c>
      <c r="Q286" s="5">
        <v>2868</v>
      </c>
      <c r="S286" s="5">
        <v>2448</v>
      </c>
      <c r="T286" s="5">
        <v>1</v>
      </c>
      <c r="U286" s="5">
        <f>IF(T286=0,$AC$38,0)</f>
        <v>0</v>
      </c>
      <c r="X286" s="5">
        <v>0</v>
      </c>
      <c r="Y286" s="5">
        <v>2868</v>
      </c>
      <c r="AA286" s="5">
        <f t="shared" si="43"/>
        <v>7501</v>
      </c>
      <c r="AB286" s="5">
        <f t="shared" si="43"/>
        <v>3</v>
      </c>
      <c r="AC286" s="5">
        <f t="shared" si="42"/>
        <v>2500</v>
      </c>
      <c r="AD286" s="7">
        <v>1</v>
      </c>
    </row>
    <row r="287" spans="1:30" x14ac:dyDescent="0.2">
      <c r="A287" s="6">
        <v>38600</v>
      </c>
      <c r="C287" s="5">
        <v>1975</v>
      </c>
      <c r="D287" s="5">
        <v>1</v>
      </c>
      <c r="E287" s="5">
        <f>IF(D287=0,$AC$39,0)</f>
        <v>0</v>
      </c>
      <c r="H287" s="5">
        <v>0</v>
      </c>
      <c r="I287" s="5">
        <v>1975</v>
      </c>
      <c r="K287" s="5">
        <v>1800</v>
      </c>
      <c r="L287" s="5">
        <v>1</v>
      </c>
      <c r="M287" s="5">
        <f>IF(L287=0,$AC$39,0)</f>
        <v>0</v>
      </c>
      <c r="P287" s="5">
        <v>0</v>
      </c>
      <c r="Q287" s="5">
        <v>1975</v>
      </c>
      <c r="S287" s="5">
        <v>1926</v>
      </c>
      <c r="T287" s="5">
        <v>1</v>
      </c>
      <c r="U287" s="5">
        <f>IF(T287=0,$AC$39,0)</f>
        <v>0</v>
      </c>
      <c r="X287" s="5">
        <v>0</v>
      </c>
      <c r="Y287" s="5">
        <v>1975</v>
      </c>
      <c r="AA287" s="5">
        <f t="shared" si="43"/>
        <v>5701</v>
      </c>
      <c r="AB287" s="5">
        <f t="shared" si="43"/>
        <v>3</v>
      </c>
      <c r="AC287" s="5">
        <f t="shared" si="42"/>
        <v>1900</v>
      </c>
      <c r="AD287" s="7">
        <v>1</v>
      </c>
    </row>
    <row r="288" spans="1:30" x14ac:dyDescent="0.2">
      <c r="A288" s="6">
        <v>38607</v>
      </c>
      <c r="C288" s="5">
        <v>1939</v>
      </c>
      <c r="D288" s="5">
        <v>1</v>
      </c>
      <c r="E288" s="5">
        <f>IF(D288=0,$AC$40,0)</f>
        <v>0</v>
      </c>
      <c r="G288" s="5">
        <v>1544</v>
      </c>
      <c r="H288" s="5">
        <v>1</v>
      </c>
      <c r="I288" s="5">
        <f>IF(H288=0,$AC$40,0)</f>
        <v>0</v>
      </c>
      <c r="L288" s="5">
        <v>0</v>
      </c>
      <c r="M288" s="5">
        <v>2556</v>
      </c>
      <c r="O288" s="5">
        <v>1730</v>
      </c>
      <c r="P288" s="5">
        <v>1</v>
      </c>
      <c r="Q288" s="5">
        <f>IF(P288=0,$AC$40,0)</f>
        <v>0</v>
      </c>
      <c r="S288" s="5">
        <v>2287</v>
      </c>
      <c r="T288" s="5">
        <v>1</v>
      </c>
      <c r="U288" s="5">
        <f>IF(T288=0,$AC$40,0)</f>
        <v>0</v>
      </c>
      <c r="W288" s="5">
        <v>2556</v>
      </c>
      <c r="X288" s="5">
        <v>1</v>
      </c>
      <c r="Y288" s="5">
        <f>IF(X288=0,$AC$40,0)</f>
        <v>0</v>
      </c>
      <c r="AA288" s="5">
        <f t="shared" si="43"/>
        <v>10056</v>
      </c>
      <c r="AB288" s="5">
        <f t="shared" si="43"/>
        <v>5</v>
      </c>
      <c r="AC288" s="5">
        <f t="shared" si="42"/>
        <v>2011</v>
      </c>
      <c r="AD288" s="7">
        <v>1</v>
      </c>
    </row>
    <row r="289" spans="1:30" x14ac:dyDescent="0.2">
      <c r="A289" s="6">
        <v>38614</v>
      </c>
      <c r="C289" s="5">
        <v>1367</v>
      </c>
      <c r="D289" s="5">
        <v>1</v>
      </c>
      <c r="E289" s="5">
        <f>IF(D289=0,$AC$41,0)</f>
        <v>0</v>
      </c>
      <c r="G289" s="5">
        <v>1358</v>
      </c>
      <c r="H289" s="5">
        <v>1</v>
      </c>
      <c r="I289" s="5">
        <f>IF(H289=0,$AC$41,0)</f>
        <v>0</v>
      </c>
      <c r="K289" s="5">
        <v>1916</v>
      </c>
      <c r="L289" s="5">
        <v>1</v>
      </c>
      <c r="M289" s="5">
        <f>IF(L289=0,$AC$41,0)</f>
        <v>0</v>
      </c>
      <c r="O289" s="5">
        <v>1406</v>
      </c>
      <c r="P289" s="5">
        <v>1</v>
      </c>
      <c r="Q289" s="5">
        <f>IF(P289=0,$AC$41,0)</f>
        <v>0</v>
      </c>
      <c r="S289" s="5">
        <v>1593</v>
      </c>
      <c r="T289" s="5">
        <v>1</v>
      </c>
      <c r="U289" s="5">
        <f>IF(T289=0,$AC$41,0)</f>
        <v>0</v>
      </c>
      <c r="X289" s="5">
        <v>0</v>
      </c>
      <c r="Y289" s="5">
        <v>1916</v>
      </c>
      <c r="AA289" s="5">
        <f t="shared" si="43"/>
        <v>7640</v>
      </c>
      <c r="AB289" s="5">
        <f t="shared" si="43"/>
        <v>5</v>
      </c>
      <c r="AC289" s="5">
        <f t="shared" si="42"/>
        <v>1528</v>
      </c>
      <c r="AD289" s="7">
        <v>1</v>
      </c>
    </row>
    <row r="290" spans="1:30" x14ac:dyDescent="0.2">
      <c r="A290" s="6">
        <v>38621</v>
      </c>
      <c r="C290" s="5">
        <v>1599</v>
      </c>
      <c r="D290" s="5">
        <v>1</v>
      </c>
      <c r="E290" s="5">
        <f>IF(D290=0,$AC$42,0)</f>
        <v>0</v>
      </c>
      <c r="G290" s="5">
        <v>2018</v>
      </c>
      <c r="H290" s="5">
        <v>1</v>
      </c>
      <c r="I290" s="5">
        <f>IF(H290=0,$AC$42,0)</f>
        <v>0</v>
      </c>
      <c r="L290" s="5">
        <v>0</v>
      </c>
      <c r="M290" s="5">
        <v>2383</v>
      </c>
      <c r="O290" s="5">
        <v>2383</v>
      </c>
      <c r="P290" s="5">
        <v>1</v>
      </c>
      <c r="Q290" s="5">
        <f>IF(P290=0,$AC$42,0)</f>
        <v>0</v>
      </c>
      <c r="S290" s="5">
        <v>1208</v>
      </c>
      <c r="T290" s="5">
        <v>1</v>
      </c>
      <c r="U290" s="5">
        <f>IF(T290=0,$AC$42,0)</f>
        <v>0</v>
      </c>
      <c r="W290" s="5">
        <v>1954</v>
      </c>
      <c r="X290" s="5">
        <v>1</v>
      </c>
      <c r="Y290" s="5">
        <f>IF(X290=0,$AC$42,0)</f>
        <v>0</v>
      </c>
      <c r="AA290" s="5">
        <f t="shared" si="43"/>
        <v>9162</v>
      </c>
      <c r="AB290" s="5">
        <f t="shared" si="43"/>
        <v>5</v>
      </c>
      <c r="AC290" s="5">
        <f t="shared" si="42"/>
        <v>1832</v>
      </c>
      <c r="AD290" s="7">
        <v>1</v>
      </c>
    </row>
    <row r="291" spans="1:30" x14ac:dyDescent="0.2">
      <c r="A291" s="6">
        <v>38628</v>
      </c>
      <c r="C291" s="5">
        <v>2602</v>
      </c>
      <c r="D291" s="5">
        <v>1</v>
      </c>
      <c r="E291" s="5">
        <f>IF(D291=0,$AC$43,0)</f>
        <v>0</v>
      </c>
      <c r="G291" s="5">
        <v>2919</v>
      </c>
      <c r="H291" s="5">
        <v>1</v>
      </c>
      <c r="I291" s="5">
        <f>IF(H291=0,$AC$43,0)</f>
        <v>0</v>
      </c>
      <c r="K291" s="5">
        <v>3596</v>
      </c>
      <c r="L291" s="5">
        <v>1</v>
      </c>
      <c r="M291" s="5">
        <f>IF(L291=0,$AC$43,0)</f>
        <v>0</v>
      </c>
      <c r="O291" s="5">
        <v>2382</v>
      </c>
      <c r="P291" s="5">
        <v>1</v>
      </c>
      <c r="Q291" s="5">
        <f>IF(P291=0,$AC$43,0)</f>
        <v>0</v>
      </c>
      <c r="S291" s="5">
        <v>2296</v>
      </c>
      <c r="T291" s="5">
        <v>1</v>
      </c>
      <c r="U291" s="5">
        <f>IF(T291=0,$AC$43,0)</f>
        <v>0</v>
      </c>
      <c r="W291" s="5">
        <v>3787</v>
      </c>
      <c r="X291" s="5">
        <v>1</v>
      </c>
      <c r="Y291" s="5">
        <f>IF(X291=0,$AC$43,0)</f>
        <v>0</v>
      </c>
      <c r="AA291" s="5">
        <f t="shared" si="43"/>
        <v>17582</v>
      </c>
      <c r="AB291" s="5">
        <f t="shared" si="43"/>
        <v>6</v>
      </c>
      <c r="AC291" s="5">
        <f t="shared" si="42"/>
        <v>2930</v>
      </c>
      <c r="AD291" s="7">
        <v>1</v>
      </c>
    </row>
    <row r="292" spans="1:30" x14ac:dyDescent="0.2">
      <c r="A292" s="6">
        <v>38635</v>
      </c>
      <c r="C292" s="5">
        <v>2232</v>
      </c>
      <c r="D292" s="5">
        <v>1</v>
      </c>
      <c r="E292" s="5">
        <f>IF(D292=0,$AC$44,0)</f>
        <v>0</v>
      </c>
      <c r="G292" s="5">
        <v>3516</v>
      </c>
      <c r="H292" s="5">
        <v>1</v>
      </c>
      <c r="I292" s="5">
        <f>IF(H292=0,$AC$44,0)</f>
        <v>0</v>
      </c>
      <c r="K292" s="5">
        <v>2610</v>
      </c>
      <c r="L292" s="5">
        <v>1</v>
      </c>
      <c r="M292" s="5">
        <f>IF(L292=0,$AC$44,0)</f>
        <v>0</v>
      </c>
      <c r="O292" s="5">
        <v>2085</v>
      </c>
      <c r="P292" s="5">
        <v>1</v>
      </c>
      <c r="Q292" s="5">
        <f>IF(P292=0,$AC$44,0)</f>
        <v>0</v>
      </c>
      <c r="S292" s="5">
        <v>1572</v>
      </c>
      <c r="T292" s="5">
        <v>1</v>
      </c>
      <c r="U292" s="5">
        <f>IF(T292=0,$AC$44,0)</f>
        <v>0</v>
      </c>
      <c r="X292" s="5">
        <v>0</v>
      </c>
      <c r="Y292" s="5">
        <v>3516</v>
      </c>
      <c r="AA292" s="5">
        <f t="shared" si="43"/>
        <v>12015</v>
      </c>
      <c r="AB292" s="5">
        <f t="shared" si="43"/>
        <v>5</v>
      </c>
      <c r="AC292" s="5">
        <f t="shared" si="42"/>
        <v>2403</v>
      </c>
      <c r="AD292" s="7">
        <v>1</v>
      </c>
    </row>
    <row r="293" spans="1:30" x14ac:dyDescent="0.2">
      <c r="A293" s="6">
        <v>38642</v>
      </c>
      <c r="C293" s="5">
        <v>1210</v>
      </c>
      <c r="D293" s="5">
        <v>1</v>
      </c>
      <c r="E293" s="5">
        <f>IF(D293=0,$AC$45,0)</f>
        <v>0</v>
      </c>
      <c r="G293" s="5">
        <v>1302</v>
      </c>
      <c r="H293" s="5">
        <v>1</v>
      </c>
      <c r="I293" s="5">
        <f>IF(H293=0,$AC$45,0)</f>
        <v>0</v>
      </c>
      <c r="K293" s="5">
        <v>1620</v>
      </c>
      <c r="L293" s="5">
        <v>1</v>
      </c>
      <c r="M293" s="5">
        <f>IF(L293=0,$AC$45,0)</f>
        <v>0</v>
      </c>
      <c r="O293" s="5">
        <v>1656</v>
      </c>
      <c r="P293" s="5">
        <v>1</v>
      </c>
      <c r="Q293" s="5">
        <f>IF(P293=0,$AC$45,0)</f>
        <v>0</v>
      </c>
      <c r="S293" s="5">
        <v>1559</v>
      </c>
      <c r="T293" s="5">
        <v>1</v>
      </c>
      <c r="U293" s="5">
        <f>IF(T293=0,$AC$45,0)</f>
        <v>0</v>
      </c>
      <c r="W293" s="5">
        <v>2039</v>
      </c>
      <c r="X293" s="5">
        <v>1</v>
      </c>
      <c r="Y293" s="5">
        <f>IF(X293=0,$AC$45,0)</f>
        <v>0</v>
      </c>
      <c r="AA293" s="5">
        <f t="shared" si="43"/>
        <v>9386</v>
      </c>
      <c r="AB293" s="5">
        <f t="shared" si="43"/>
        <v>6</v>
      </c>
      <c r="AC293" s="5">
        <f t="shared" si="42"/>
        <v>1564</v>
      </c>
      <c r="AD293" s="7">
        <v>1</v>
      </c>
    </row>
    <row r="294" spans="1:30" x14ac:dyDescent="0.2">
      <c r="A294" s="6" t="s">
        <v>15</v>
      </c>
      <c r="C294" s="5">
        <v>15887</v>
      </c>
      <c r="D294" s="5">
        <v>1</v>
      </c>
      <c r="E294" s="5">
        <f>IF(D294=0,$AC$46,0)</f>
        <v>0</v>
      </c>
      <c r="G294" s="5">
        <v>15123</v>
      </c>
      <c r="H294" s="5">
        <v>1</v>
      </c>
      <c r="I294" s="5">
        <f>IF(H294=0,$AC$46,0)</f>
        <v>0</v>
      </c>
      <c r="K294" s="5">
        <v>15545</v>
      </c>
      <c r="L294" s="5">
        <v>1</v>
      </c>
      <c r="M294" s="5">
        <f>IF(L294=0,$AC$46,0)</f>
        <v>0</v>
      </c>
      <c r="O294" s="28">
        <v>12926</v>
      </c>
      <c r="P294" s="5">
        <v>1</v>
      </c>
      <c r="Q294" s="5">
        <f>IF(P294=0,$AC$46,0)</f>
        <v>0</v>
      </c>
      <c r="S294" s="5">
        <v>14554</v>
      </c>
      <c r="T294" s="5">
        <v>1</v>
      </c>
      <c r="U294" s="5">
        <f>IF(T294=0,$AC$46,0)</f>
        <v>0</v>
      </c>
      <c r="W294" s="5">
        <v>16473</v>
      </c>
      <c r="X294" s="5">
        <v>1</v>
      </c>
      <c r="Y294" s="5">
        <f>IF(X294=0,$AC$46,0)</f>
        <v>0</v>
      </c>
      <c r="AA294" s="5">
        <f t="shared" si="43"/>
        <v>90508</v>
      </c>
      <c r="AB294" s="5">
        <f t="shared" si="43"/>
        <v>6</v>
      </c>
      <c r="AC294" s="5">
        <f t="shared" si="42"/>
        <v>15085</v>
      </c>
      <c r="AD294" s="7">
        <v>1</v>
      </c>
    </row>
    <row r="295" spans="1:30" x14ac:dyDescent="0.2">
      <c r="A295" s="6">
        <v>38649</v>
      </c>
      <c r="C295" s="5">
        <v>2978</v>
      </c>
      <c r="D295" s="5">
        <v>1</v>
      </c>
      <c r="E295" s="5">
        <f>IF(D295=0,$AC$47,0)</f>
        <v>0</v>
      </c>
      <c r="G295" s="5">
        <v>2180</v>
      </c>
      <c r="H295" s="5">
        <v>1</v>
      </c>
      <c r="I295" s="5">
        <f>IF(H295=0,$AC$47,0)</f>
        <v>0</v>
      </c>
      <c r="K295" s="5">
        <v>3166</v>
      </c>
      <c r="L295" s="5">
        <v>1</v>
      </c>
      <c r="M295" s="5">
        <f>IF(L295=0,$AC$47,0)</f>
        <v>0</v>
      </c>
      <c r="O295" s="5">
        <v>3582</v>
      </c>
      <c r="P295" s="5">
        <v>1</v>
      </c>
      <c r="Q295" s="5">
        <f>IF(P295=0,$AC$47,0)</f>
        <v>0</v>
      </c>
      <c r="S295" s="5">
        <v>2088</v>
      </c>
      <c r="T295" s="5">
        <v>1</v>
      </c>
      <c r="U295" s="5">
        <f>IF(T295=0,$AC$47,0)</f>
        <v>0</v>
      </c>
      <c r="X295" s="5">
        <v>0</v>
      </c>
      <c r="Y295" s="5">
        <v>3582</v>
      </c>
      <c r="AA295" s="5">
        <f t="shared" si="43"/>
        <v>13994</v>
      </c>
      <c r="AB295" s="5">
        <f t="shared" si="43"/>
        <v>5</v>
      </c>
      <c r="AC295" s="5">
        <f t="shared" si="42"/>
        <v>2799</v>
      </c>
      <c r="AD295" s="7">
        <v>1</v>
      </c>
    </row>
    <row r="296" spans="1:30" x14ac:dyDescent="0.2">
      <c r="A296" s="6">
        <v>38657</v>
      </c>
      <c r="C296" s="5">
        <v>2883</v>
      </c>
      <c r="D296" s="5">
        <v>1</v>
      </c>
      <c r="E296" s="5">
        <f>IF(D296=0,$AC$48,0)</f>
        <v>0</v>
      </c>
      <c r="G296" s="5">
        <v>2714</v>
      </c>
      <c r="H296" s="5">
        <v>1</v>
      </c>
      <c r="I296" s="5">
        <f>IF(H296=0,$AC$48,0)</f>
        <v>0</v>
      </c>
      <c r="L296" s="5">
        <v>0</v>
      </c>
      <c r="M296" s="5">
        <v>2883</v>
      </c>
      <c r="O296" s="5">
        <v>2603</v>
      </c>
      <c r="P296" s="5">
        <v>1</v>
      </c>
      <c r="Q296" s="5">
        <f>IF(P296=0,$AC$48,0)</f>
        <v>0</v>
      </c>
      <c r="S296" s="5">
        <v>2304</v>
      </c>
      <c r="T296" s="5">
        <v>1</v>
      </c>
      <c r="U296" s="5">
        <f>IF(T296=0,$AC$48,0)</f>
        <v>0</v>
      </c>
      <c r="X296" s="5">
        <v>0</v>
      </c>
      <c r="Y296" s="5">
        <v>2883</v>
      </c>
      <c r="AA296" s="5">
        <f t="shared" si="43"/>
        <v>10504</v>
      </c>
      <c r="AB296" s="5">
        <f t="shared" si="43"/>
        <v>4</v>
      </c>
      <c r="AC296" s="5">
        <f t="shared" si="42"/>
        <v>2626</v>
      </c>
      <c r="AD296" s="7">
        <v>1</v>
      </c>
    </row>
    <row r="297" spans="1:30" x14ac:dyDescent="0.2">
      <c r="A297" s="6">
        <v>38663</v>
      </c>
      <c r="C297" s="5">
        <v>1908</v>
      </c>
      <c r="D297" s="5">
        <v>1</v>
      </c>
      <c r="E297" s="5">
        <f>IF(D297=0,$AC$49,0)</f>
        <v>0</v>
      </c>
      <c r="G297" s="5">
        <v>1872</v>
      </c>
      <c r="H297" s="5">
        <v>1</v>
      </c>
      <c r="I297" s="5">
        <f>IF(H297=0,$AC$49,0)</f>
        <v>0</v>
      </c>
      <c r="L297" s="5">
        <v>0</v>
      </c>
      <c r="M297" s="5">
        <v>3749</v>
      </c>
      <c r="O297" s="5">
        <v>3749</v>
      </c>
      <c r="P297" s="5">
        <v>1</v>
      </c>
      <c r="Q297" s="5">
        <f>IF(P297=0,$AC$49,0)</f>
        <v>0</v>
      </c>
      <c r="S297" s="5">
        <v>935</v>
      </c>
      <c r="T297" s="5">
        <v>1</v>
      </c>
      <c r="U297" s="5">
        <f>IF(T297=0,$AC$49,0)</f>
        <v>0</v>
      </c>
      <c r="W297" s="5">
        <v>1901</v>
      </c>
      <c r="X297" s="5">
        <v>1</v>
      </c>
      <c r="Y297" s="5">
        <f>IF(X297=0,$AC$49,0)</f>
        <v>0</v>
      </c>
      <c r="AA297" s="5">
        <f t="shared" si="43"/>
        <v>10365</v>
      </c>
      <c r="AB297" s="5">
        <f t="shared" si="43"/>
        <v>5</v>
      </c>
      <c r="AC297" s="5">
        <f t="shared" si="42"/>
        <v>2073</v>
      </c>
      <c r="AD297" s="7">
        <v>1</v>
      </c>
    </row>
    <row r="298" spans="1:30" x14ac:dyDescent="0.2">
      <c r="A298" s="6">
        <v>38670</v>
      </c>
      <c r="C298" s="5">
        <v>1955</v>
      </c>
      <c r="D298" s="5">
        <v>1</v>
      </c>
      <c r="E298" s="5">
        <f>IF(D298=0,$AC$50,0)</f>
        <v>0</v>
      </c>
      <c r="G298" s="5">
        <v>2343</v>
      </c>
      <c r="H298" s="5">
        <v>1</v>
      </c>
      <c r="I298" s="5">
        <f>IF(H298=0,$AC$50,0)</f>
        <v>0</v>
      </c>
      <c r="K298" s="5">
        <v>2900</v>
      </c>
      <c r="L298" s="5">
        <v>1</v>
      </c>
      <c r="M298" s="5">
        <f>IF(L298=0,$AC$50,0)</f>
        <v>0</v>
      </c>
      <c r="O298" s="5">
        <v>2070</v>
      </c>
      <c r="P298" s="5">
        <v>1</v>
      </c>
      <c r="Q298" s="5">
        <f>IF(P298=0,$AC$50,0)</f>
        <v>0</v>
      </c>
      <c r="S298" s="5">
        <v>1908</v>
      </c>
      <c r="T298" s="5">
        <v>1</v>
      </c>
      <c r="U298" s="5">
        <f>IF(T298=0,$AC$50,0)</f>
        <v>0</v>
      </c>
      <c r="X298" s="5">
        <v>0</v>
      </c>
      <c r="Y298" s="5">
        <v>2900</v>
      </c>
      <c r="AA298" s="5">
        <f t="shared" si="43"/>
        <v>11176</v>
      </c>
      <c r="AB298" s="5">
        <f t="shared" si="43"/>
        <v>5</v>
      </c>
      <c r="AC298" s="5">
        <f t="shared" si="42"/>
        <v>2235</v>
      </c>
      <c r="AD298" s="7">
        <v>1</v>
      </c>
    </row>
    <row r="299" spans="1:30" x14ac:dyDescent="0.2">
      <c r="A299" s="6">
        <v>38678</v>
      </c>
      <c r="C299" s="5">
        <v>958</v>
      </c>
      <c r="D299" s="5">
        <v>1</v>
      </c>
      <c r="E299" s="5">
        <f>IF(D299=0,$AC$51,0)</f>
        <v>0</v>
      </c>
      <c r="G299" s="5">
        <v>2039</v>
      </c>
      <c r="H299" s="5">
        <v>1</v>
      </c>
      <c r="I299" s="5">
        <f>IF(H299=0,$AC$51,0)</f>
        <v>0</v>
      </c>
      <c r="K299" s="5">
        <v>2001</v>
      </c>
      <c r="L299" s="5">
        <v>1</v>
      </c>
      <c r="M299" s="5">
        <f>IF(L299=0,$AC$51,0)</f>
        <v>0</v>
      </c>
      <c r="O299" s="5">
        <v>1151</v>
      </c>
      <c r="P299" s="5">
        <v>1</v>
      </c>
      <c r="Q299" s="5">
        <f>IF(P299=0,$AC$51,0)</f>
        <v>0</v>
      </c>
      <c r="S299" s="5">
        <v>2144</v>
      </c>
      <c r="T299" s="5">
        <v>1</v>
      </c>
      <c r="U299" s="5">
        <f>IF(T299=0,$AC$51,0)</f>
        <v>0</v>
      </c>
      <c r="W299" s="5">
        <v>1892</v>
      </c>
      <c r="X299" s="5">
        <v>1</v>
      </c>
      <c r="Y299" s="5">
        <f>IF(X299=0,$AC$51,0)</f>
        <v>0</v>
      </c>
      <c r="AA299" s="5">
        <f t="shared" si="43"/>
        <v>10185</v>
      </c>
      <c r="AB299" s="5">
        <f t="shared" si="43"/>
        <v>6</v>
      </c>
      <c r="AC299" s="5">
        <f t="shared" si="42"/>
        <v>1698</v>
      </c>
      <c r="AD299" s="7">
        <v>1</v>
      </c>
    </row>
    <row r="300" spans="1:30" x14ac:dyDescent="0.2">
      <c r="A300" s="6">
        <v>38684</v>
      </c>
      <c r="C300" s="5">
        <v>1868</v>
      </c>
      <c r="D300" s="5">
        <v>1</v>
      </c>
      <c r="E300" s="5">
        <f>IF(D300=0,$AC$52,0)</f>
        <v>0</v>
      </c>
      <c r="G300" s="5">
        <v>1977</v>
      </c>
      <c r="H300" s="5">
        <v>1</v>
      </c>
      <c r="I300" s="5">
        <f>IF(H300=0,$AC$52,0)</f>
        <v>0</v>
      </c>
      <c r="L300" s="5">
        <v>0</v>
      </c>
      <c r="M300" s="5">
        <v>3040</v>
      </c>
      <c r="O300" s="5">
        <v>2258</v>
      </c>
      <c r="P300" s="5">
        <v>1</v>
      </c>
      <c r="Q300" s="5">
        <f>IF(P300=0,$AC$52,0)</f>
        <v>0</v>
      </c>
      <c r="S300" s="5">
        <v>1393</v>
      </c>
      <c r="T300" s="5">
        <v>1</v>
      </c>
      <c r="U300" s="5">
        <f>IF(T300=0,$AC$52,0)</f>
        <v>0</v>
      </c>
      <c r="W300" s="5">
        <v>3040</v>
      </c>
      <c r="X300" s="5">
        <v>1</v>
      </c>
      <c r="Y300" s="5">
        <f>IF(X300=0,$AC$52,0)</f>
        <v>0</v>
      </c>
      <c r="AA300" s="5">
        <f t="shared" si="43"/>
        <v>10536</v>
      </c>
      <c r="AB300" s="5">
        <f t="shared" si="43"/>
        <v>5</v>
      </c>
      <c r="AC300" s="5">
        <f t="shared" si="42"/>
        <v>2107</v>
      </c>
      <c r="AD300" s="7">
        <v>1</v>
      </c>
    </row>
    <row r="301" spans="1:30" x14ac:dyDescent="0.2">
      <c r="A301" s="6">
        <v>38691</v>
      </c>
      <c r="C301" s="5">
        <v>1956</v>
      </c>
      <c r="D301" s="5">
        <v>1</v>
      </c>
      <c r="E301" s="5">
        <f>IF(D301=0,$AC$53,0)</f>
        <v>0</v>
      </c>
      <c r="G301" s="5">
        <v>1575</v>
      </c>
      <c r="H301" s="5">
        <v>1</v>
      </c>
      <c r="I301" s="5">
        <f>IF(H301=0,$AC$53,0)</f>
        <v>0</v>
      </c>
      <c r="K301" s="5">
        <v>1760</v>
      </c>
      <c r="L301" s="5">
        <v>1</v>
      </c>
      <c r="M301" s="5">
        <f>IF(L301=0,$AC$53,0)</f>
        <v>0</v>
      </c>
      <c r="O301" s="5">
        <v>2025</v>
      </c>
      <c r="P301" s="5">
        <v>1</v>
      </c>
      <c r="Q301" s="5">
        <f>IF(P301=0,$AC$53,0)</f>
        <v>0</v>
      </c>
      <c r="S301" s="5">
        <v>1058</v>
      </c>
      <c r="T301" s="5">
        <v>1</v>
      </c>
      <c r="U301" s="5">
        <f>IF(T301=0,$AC$53,0)</f>
        <v>0</v>
      </c>
      <c r="W301" s="5">
        <v>1763</v>
      </c>
      <c r="X301" s="5">
        <v>1</v>
      </c>
      <c r="Y301" s="5">
        <f>IF(X301=0,$AC$53,0)</f>
        <v>0</v>
      </c>
      <c r="AA301" s="5">
        <f t="shared" si="43"/>
        <v>10137</v>
      </c>
      <c r="AB301" s="5">
        <f t="shared" si="43"/>
        <v>6</v>
      </c>
      <c r="AC301" s="5">
        <f t="shared" si="42"/>
        <v>1690</v>
      </c>
      <c r="AD301" s="7">
        <v>1</v>
      </c>
    </row>
    <row r="302" spans="1:30" x14ac:dyDescent="0.2">
      <c r="A302" s="6">
        <v>38697</v>
      </c>
      <c r="C302" s="5">
        <v>2348</v>
      </c>
      <c r="D302" s="5">
        <v>1</v>
      </c>
      <c r="E302" s="5">
        <f>IF(D302=0,$AC$54,0)</f>
        <v>0</v>
      </c>
      <c r="G302" s="5">
        <v>2022</v>
      </c>
      <c r="H302" s="5">
        <v>1</v>
      </c>
      <c r="I302" s="5">
        <f>IF(H302=0,$AC$54,0)</f>
        <v>0</v>
      </c>
      <c r="K302" s="5">
        <v>1588</v>
      </c>
      <c r="L302" s="5">
        <v>1</v>
      </c>
      <c r="M302" s="5">
        <f>IF(L302=0,$AC$54,0)</f>
        <v>0</v>
      </c>
      <c r="O302" s="5">
        <v>1292</v>
      </c>
      <c r="P302" s="5">
        <v>1</v>
      </c>
      <c r="Q302" s="5">
        <f>IF(P302=0,$AC$54,0)</f>
        <v>0</v>
      </c>
      <c r="S302" s="5">
        <v>1863</v>
      </c>
      <c r="T302" s="5">
        <v>1</v>
      </c>
      <c r="U302" s="5">
        <f>IF(T302=0,$AC$54,0)</f>
        <v>0</v>
      </c>
      <c r="X302" s="5">
        <v>0</v>
      </c>
      <c r="Y302" s="5">
        <v>2348</v>
      </c>
      <c r="AA302" s="5">
        <f t="shared" si="43"/>
        <v>9113</v>
      </c>
      <c r="AB302" s="5">
        <f t="shared" si="43"/>
        <v>5</v>
      </c>
      <c r="AC302" s="5">
        <f t="shared" si="42"/>
        <v>1823</v>
      </c>
      <c r="AD302" s="7">
        <v>1</v>
      </c>
    </row>
    <row r="303" spans="1:30" x14ac:dyDescent="0.2">
      <c r="A303" s="6">
        <v>38705</v>
      </c>
      <c r="C303" s="5">
        <v>1738</v>
      </c>
      <c r="D303" s="5">
        <v>1</v>
      </c>
      <c r="E303" s="5">
        <f>IF(D303=0,$AC$55,0)</f>
        <v>0</v>
      </c>
      <c r="G303" s="5">
        <v>1649</v>
      </c>
      <c r="H303" s="5">
        <v>1</v>
      </c>
      <c r="I303" s="5">
        <f>IF(H303=0,$AC$55,0)</f>
        <v>0</v>
      </c>
      <c r="L303" s="5">
        <v>0</v>
      </c>
      <c r="M303" s="5">
        <v>2166</v>
      </c>
      <c r="O303" s="5">
        <v>1198</v>
      </c>
      <c r="P303" s="5">
        <v>1</v>
      </c>
      <c r="Q303" s="5">
        <f>IF(P303=0,$AC$55,0)</f>
        <v>0</v>
      </c>
      <c r="S303" s="5">
        <v>1415</v>
      </c>
      <c r="T303" s="5">
        <v>1</v>
      </c>
      <c r="U303" s="5">
        <f>IF(T303=0,$AC$55,0)</f>
        <v>0</v>
      </c>
      <c r="W303" s="5">
        <v>2166</v>
      </c>
      <c r="X303" s="5">
        <v>1</v>
      </c>
      <c r="Y303" s="5">
        <f>IF(X303=0,$AC$55,0)</f>
        <v>0</v>
      </c>
      <c r="AA303" s="5">
        <f t="shared" si="43"/>
        <v>8166</v>
      </c>
      <c r="AB303" s="5">
        <f t="shared" si="43"/>
        <v>5</v>
      </c>
      <c r="AC303" s="5">
        <f t="shared" si="42"/>
        <v>1633</v>
      </c>
      <c r="AD303" s="7">
        <v>1</v>
      </c>
    </row>
    <row r="304" spans="1:30" x14ac:dyDescent="0.2">
      <c r="A304" s="6">
        <v>38712</v>
      </c>
      <c r="C304" s="5">
        <v>3558</v>
      </c>
      <c r="D304" s="5">
        <v>1</v>
      </c>
      <c r="E304" s="5">
        <f>IF(D304=0,#REF!,0)</f>
        <v>0</v>
      </c>
      <c r="G304" s="5">
        <v>2870</v>
      </c>
      <c r="H304" s="5">
        <v>1</v>
      </c>
      <c r="I304" s="5">
        <f>IF(H304=0,#REF!,0)</f>
        <v>0</v>
      </c>
      <c r="K304" s="5">
        <v>3673</v>
      </c>
      <c r="L304" s="5">
        <v>1</v>
      </c>
      <c r="M304" s="5">
        <f>IF(L304=0,#REF!,0)</f>
        <v>0</v>
      </c>
      <c r="O304" s="5">
        <v>3649</v>
      </c>
      <c r="P304" s="5">
        <v>1</v>
      </c>
      <c r="Q304" s="5">
        <f>IF(P304=0,#REF!,0)</f>
        <v>0</v>
      </c>
      <c r="S304" s="5">
        <v>3499</v>
      </c>
      <c r="T304" s="5">
        <v>1</v>
      </c>
      <c r="U304" s="5">
        <f>IF(T304=0,#REF!,0)</f>
        <v>0</v>
      </c>
      <c r="X304" s="5">
        <v>0</v>
      </c>
      <c r="Y304" s="5">
        <v>3673</v>
      </c>
      <c r="AA304" s="5">
        <f>C304+G304+K304+O304+S304+W304</f>
        <v>17249</v>
      </c>
      <c r="AB304" s="5">
        <f>D304+H304+L304+P304+T304+X304</f>
        <v>5</v>
      </c>
      <c r="AC304" s="5">
        <f>AA304/AB304</f>
        <v>3450</v>
      </c>
      <c r="AD304" s="7">
        <v>1</v>
      </c>
    </row>
    <row r="305" spans="1:30" x14ac:dyDescent="0.2">
      <c r="A305" s="6">
        <v>38719</v>
      </c>
      <c r="C305" s="5">
        <v>1581</v>
      </c>
      <c r="D305" s="5">
        <v>1</v>
      </c>
      <c r="E305" s="5">
        <f>IF(D305=0,$AC$4,0)</f>
        <v>0</v>
      </c>
      <c r="G305" s="5">
        <v>1558</v>
      </c>
      <c r="H305" s="5">
        <v>1</v>
      </c>
      <c r="I305" s="5">
        <f>IF(H305=0,$AC$4,0)</f>
        <v>0</v>
      </c>
      <c r="K305" s="5">
        <v>2658</v>
      </c>
      <c r="L305" s="5">
        <v>1</v>
      </c>
      <c r="M305" s="5">
        <f>IF(L305=0,$AC$4,0)</f>
        <v>0</v>
      </c>
      <c r="O305" s="5">
        <v>2771</v>
      </c>
      <c r="P305" s="5">
        <v>1</v>
      </c>
      <c r="Q305" s="5">
        <f>IF(P305=0,$AC$4,0)</f>
        <v>0</v>
      </c>
      <c r="S305" s="5">
        <v>2246</v>
      </c>
      <c r="T305" s="5">
        <v>1</v>
      </c>
      <c r="U305" s="5">
        <f>IF(T305=0,$AC$4,0)</f>
        <v>0</v>
      </c>
      <c r="X305" s="5">
        <v>0</v>
      </c>
      <c r="Y305" s="5">
        <v>2771</v>
      </c>
      <c r="AA305" s="5">
        <f t="shared" ref="AA305:AB336" si="44">C305+G305+K305+O305+S305+W305</f>
        <v>10814</v>
      </c>
      <c r="AB305" s="5">
        <f t="shared" si="44"/>
        <v>5</v>
      </c>
      <c r="AC305" s="5">
        <f t="shared" ref="AC305:AC368" si="45">AA305/AB305</f>
        <v>2163</v>
      </c>
      <c r="AD305" s="7">
        <v>1</v>
      </c>
    </row>
    <row r="306" spans="1:30" x14ac:dyDescent="0.2">
      <c r="A306" s="6">
        <v>38726</v>
      </c>
      <c r="C306" s="5">
        <v>2743</v>
      </c>
      <c r="D306" s="5">
        <v>1</v>
      </c>
      <c r="E306" s="5">
        <f>IF(D306=0,$AC$5,0)</f>
        <v>0</v>
      </c>
      <c r="G306" s="5">
        <v>2141</v>
      </c>
      <c r="H306" s="5">
        <v>1</v>
      </c>
      <c r="I306" s="5">
        <f>IF(H306=0,$AC$5,0)</f>
        <v>0</v>
      </c>
      <c r="L306" s="5">
        <v>0</v>
      </c>
      <c r="M306" s="5">
        <v>2743</v>
      </c>
      <c r="O306" s="5">
        <v>1684</v>
      </c>
      <c r="P306" s="5">
        <v>1</v>
      </c>
      <c r="Q306" s="5">
        <f>IF(P306=0,$AC$5,0)</f>
        <v>0</v>
      </c>
      <c r="S306" s="5">
        <v>2138</v>
      </c>
      <c r="T306" s="5">
        <v>1</v>
      </c>
      <c r="U306" s="5">
        <f>IF(T306=0,$AC$5,0)</f>
        <v>0</v>
      </c>
      <c r="X306" s="5">
        <v>0</v>
      </c>
      <c r="Y306" s="5">
        <v>2743</v>
      </c>
      <c r="AA306" s="5">
        <f t="shared" si="44"/>
        <v>8706</v>
      </c>
      <c r="AB306" s="5">
        <f t="shared" si="44"/>
        <v>4</v>
      </c>
      <c r="AC306" s="5">
        <f t="shared" si="45"/>
        <v>2177</v>
      </c>
      <c r="AD306" s="7">
        <v>1</v>
      </c>
    </row>
    <row r="307" spans="1:30" x14ac:dyDescent="0.2">
      <c r="A307" s="6">
        <v>38733</v>
      </c>
      <c r="C307" s="5">
        <v>1997</v>
      </c>
      <c r="D307" s="5">
        <v>1</v>
      </c>
      <c r="E307" s="5">
        <f>IF(D307=0,$AC$6,0)</f>
        <v>0</v>
      </c>
      <c r="G307" s="5">
        <v>1743</v>
      </c>
      <c r="H307" s="5">
        <v>1</v>
      </c>
      <c r="I307" s="5">
        <f>IF(H307=0,$AC$6,0)</f>
        <v>0</v>
      </c>
      <c r="L307" s="5">
        <v>0</v>
      </c>
      <c r="M307" s="5">
        <v>2325</v>
      </c>
      <c r="O307" s="5">
        <v>2325</v>
      </c>
      <c r="P307" s="5">
        <v>1</v>
      </c>
      <c r="Q307" s="5">
        <f>IF(P307=0,$AC$6,0)</f>
        <v>0</v>
      </c>
      <c r="S307" s="5">
        <v>2187</v>
      </c>
      <c r="T307" s="5">
        <v>1</v>
      </c>
      <c r="U307" s="5">
        <f>IF(T307=0,$AC$6,0)</f>
        <v>0</v>
      </c>
      <c r="W307" s="5">
        <v>1519</v>
      </c>
      <c r="X307" s="5">
        <v>1</v>
      </c>
      <c r="Y307" s="5">
        <f>IF(X307=0,$AC$6,0)</f>
        <v>0</v>
      </c>
      <c r="AA307" s="5">
        <f t="shared" si="44"/>
        <v>9771</v>
      </c>
      <c r="AB307" s="5">
        <f t="shared" si="44"/>
        <v>5</v>
      </c>
      <c r="AC307" s="5">
        <f t="shared" si="45"/>
        <v>1954</v>
      </c>
      <c r="AD307" s="7">
        <v>1</v>
      </c>
    </row>
    <row r="308" spans="1:30" x14ac:dyDescent="0.2">
      <c r="A308" s="6">
        <v>38740</v>
      </c>
      <c r="C308" s="5">
        <v>1053</v>
      </c>
      <c r="D308" s="5">
        <v>1</v>
      </c>
      <c r="E308" s="5">
        <f>IF(D308=0,$AC$7,0)</f>
        <v>0</v>
      </c>
      <c r="G308" s="5">
        <v>1779</v>
      </c>
      <c r="H308" s="5">
        <v>1</v>
      </c>
      <c r="I308" s="5">
        <f>IF(H308=0,$AC$7,0)</f>
        <v>0</v>
      </c>
      <c r="K308" s="5">
        <v>1406</v>
      </c>
      <c r="L308" s="5">
        <v>1</v>
      </c>
      <c r="M308" s="5">
        <f>IF(L308=0,$AC$7,0)</f>
        <v>0</v>
      </c>
      <c r="O308" s="5">
        <v>2351</v>
      </c>
      <c r="P308" s="5">
        <v>1</v>
      </c>
      <c r="Q308" s="5">
        <f>IF(P308=0,$AC$7,0)</f>
        <v>0</v>
      </c>
      <c r="S308" s="5">
        <v>1516</v>
      </c>
      <c r="T308" s="5">
        <v>1</v>
      </c>
      <c r="U308" s="5">
        <f>IF(T308=0,$AC$7,0)</f>
        <v>0</v>
      </c>
      <c r="W308" s="5">
        <v>1956</v>
      </c>
      <c r="X308" s="5">
        <v>1</v>
      </c>
      <c r="Y308" s="5">
        <f>IF(X308=0,$AC$7,0)</f>
        <v>0</v>
      </c>
      <c r="AA308" s="5">
        <f t="shared" si="44"/>
        <v>10061</v>
      </c>
      <c r="AB308" s="5">
        <f t="shared" si="44"/>
        <v>6</v>
      </c>
      <c r="AC308" s="5">
        <f t="shared" si="45"/>
        <v>1677</v>
      </c>
      <c r="AD308" s="7">
        <v>1</v>
      </c>
    </row>
    <row r="309" spans="1:30" x14ac:dyDescent="0.2">
      <c r="A309" s="6">
        <v>38747</v>
      </c>
      <c r="C309" s="5">
        <v>1325</v>
      </c>
      <c r="D309" s="5">
        <v>1</v>
      </c>
      <c r="E309" s="5">
        <f>IF(D309=0,$AC$8,0)</f>
        <v>0</v>
      </c>
      <c r="G309" s="5">
        <v>2630</v>
      </c>
      <c r="H309" s="5">
        <v>1</v>
      </c>
      <c r="I309" s="5">
        <f>IF(H309=0,$AC$8,0)</f>
        <v>0</v>
      </c>
      <c r="K309" s="5">
        <v>2191</v>
      </c>
      <c r="L309" s="5">
        <v>1</v>
      </c>
      <c r="M309" s="5">
        <f>IF(L309=0,$AC$8,0)</f>
        <v>0</v>
      </c>
      <c r="O309" s="5">
        <v>3030</v>
      </c>
      <c r="P309" s="5">
        <v>1</v>
      </c>
      <c r="Q309" s="5">
        <f>IF(P309=0,$AC$8,0)</f>
        <v>0</v>
      </c>
      <c r="S309" s="5">
        <v>1203</v>
      </c>
      <c r="T309" s="5">
        <v>1</v>
      </c>
      <c r="U309" s="5">
        <f>IF(T309=0,$AC$8,0)</f>
        <v>0</v>
      </c>
      <c r="X309" s="5">
        <v>0</v>
      </c>
      <c r="Y309" s="5">
        <v>3030</v>
      </c>
      <c r="AA309" s="5">
        <f t="shared" si="44"/>
        <v>10379</v>
      </c>
      <c r="AB309" s="5">
        <f t="shared" si="44"/>
        <v>5</v>
      </c>
      <c r="AC309" s="5">
        <f t="shared" si="45"/>
        <v>2076</v>
      </c>
      <c r="AD309" s="7">
        <v>1</v>
      </c>
    </row>
    <row r="310" spans="1:30" x14ac:dyDescent="0.2">
      <c r="A310" s="6">
        <v>38754</v>
      </c>
      <c r="C310" s="5">
        <v>1726</v>
      </c>
      <c r="D310" s="5">
        <v>1</v>
      </c>
      <c r="E310" s="5">
        <f>IF(D310=0,$AC$9,0)</f>
        <v>0</v>
      </c>
      <c r="G310" s="5">
        <v>1086</v>
      </c>
      <c r="H310" s="5">
        <v>1</v>
      </c>
      <c r="I310" s="5">
        <f>IF(H310=0,$AC$9,0)</f>
        <v>0</v>
      </c>
      <c r="K310" s="5">
        <v>1472</v>
      </c>
      <c r="L310" s="5">
        <v>1</v>
      </c>
      <c r="M310" s="5">
        <f>IF(L310=0,$AC$9,0)</f>
        <v>0</v>
      </c>
      <c r="O310" s="5">
        <v>1560</v>
      </c>
      <c r="P310" s="5">
        <v>1</v>
      </c>
      <c r="Q310" s="5">
        <f>IF(P310=0,$AC$9,0)</f>
        <v>0</v>
      </c>
      <c r="S310" s="5">
        <v>836</v>
      </c>
      <c r="T310" s="5">
        <v>1</v>
      </c>
      <c r="U310" s="5">
        <f>IF(T310=0,$AC$9,0)</f>
        <v>0</v>
      </c>
      <c r="W310" s="5">
        <v>1144</v>
      </c>
      <c r="X310" s="5">
        <v>1</v>
      </c>
      <c r="Y310" s="5">
        <f>IF(X310=0,$AC$9,0)</f>
        <v>0</v>
      </c>
      <c r="AA310" s="5">
        <f t="shared" si="44"/>
        <v>7824</v>
      </c>
      <c r="AB310" s="5">
        <f t="shared" si="44"/>
        <v>6</v>
      </c>
      <c r="AC310" s="5">
        <f t="shared" si="45"/>
        <v>1304</v>
      </c>
      <c r="AD310" s="7">
        <v>1</v>
      </c>
    </row>
    <row r="311" spans="1:30" x14ac:dyDescent="0.2">
      <c r="A311" s="6">
        <v>38761</v>
      </c>
      <c r="C311" s="5">
        <v>1175</v>
      </c>
      <c r="D311" s="5">
        <v>1</v>
      </c>
      <c r="E311" s="5">
        <f>IF(D311=0,$AC$10,0)</f>
        <v>0</v>
      </c>
      <c r="G311" s="5">
        <v>1940</v>
      </c>
      <c r="H311" s="5">
        <v>1</v>
      </c>
      <c r="I311" s="5">
        <f>IF(H311=0,$AC$10,0)</f>
        <v>0</v>
      </c>
      <c r="K311" s="5">
        <v>1433</v>
      </c>
      <c r="L311" s="5">
        <v>1</v>
      </c>
      <c r="M311" s="5">
        <f>IF(L311=0,$AC$10,0)</f>
        <v>0</v>
      </c>
      <c r="O311" s="5">
        <v>1993</v>
      </c>
      <c r="P311" s="5">
        <v>1</v>
      </c>
      <c r="Q311" s="5">
        <f>IF(P311=0,$AC$10,0)</f>
        <v>0</v>
      </c>
      <c r="S311" s="5">
        <v>1697</v>
      </c>
      <c r="T311" s="5">
        <v>1</v>
      </c>
      <c r="U311" s="5">
        <f>IF(T311=0,$AC$10,0)</f>
        <v>0</v>
      </c>
      <c r="W311" s="5">
        <v>1718</v>
      </c>
      <c r="X311" s="5">
        <v>1</v>
      </c>
      <c r="Y311" s="5">
        <f>IF(X311=0,$AC$10,0)</f>
        <v>0</v>
      </c>
      <c r="AA311" s="5">
        <f t="shared" si="44"/>
        <v>9956</v>
      </c>
      <c r="AB311" s="5">
        <f t="shared" si="44"/>
        <v>6</v>
      </c>
      <c r="AC311" s="5">
        <f t="shared" si="45"/>
        <v>1659</v>
      </c>
      <c r="AD311" s="7">
        <v>1</v>
      </c>
    </row>
    <row r="312" spans="1:30" x14ac:dyDescent="0.2">
      <c r="A312" s="6">
        <v>38768</v>
      </c>
      <c r="C312" s="5">
        <v>1088</v>
      </c>
      <c r="D312" s="5">
        <v>1</v>
      </c>
      <c r="E312" s="5">
        <f>IF(D312=0,$AC$11,0)</f>
        <v>0</v>
      </c>
      <c r="G312" s="5">
        <v>1459</v>
      </c>
      <c r="H312" s="5">
        <v>1</v>
      </c>
      <c r="I312" s="5">
        <f>IF(H312=0,$AC$11,0)</f>
        <v>0</v>
      </c>
      <c r="K312" s="5">
        <v>2027</v>
      </c>
      <c r="L312" s="5">
        <v>1</v>
      </c>
      <c r="M312" s="5">
        <f>IF(L312=0,$AC$11,0)</f>
        <v>0</v>
      </c>
      <c r="O312" s="5">
        <v>1165</v>
      </c>
      <c r="P312" s="5">
        <v>1</v>
      </c>
      <c r="Q312" s="5">
        <f>IF(P312=0,$AC$11,0)</f>
        <v>0</v>
      </c>
      <c r="S312" s="5">
        <v>1179</v>
      </c>
      <c r="T312" s="5">
        <v>1</v>
      </c>
      <c r="U312" s="5">
        <f>IF(T312=0,$AC$11,0)</f>
        <v>0</v>
      </c>
      <c r="W312" s="5">
        <v>1696</v>
      </c>
      <c r="X312" s="5">
        <v>1</v>
      </c>
      <c r="Y312" s="5">
        <f>IF(X312=0,$AC$11,0)</f>
        <v>0</v>
      </c>
      <c r="AA312" s="5">
        <f t="shared" si="44"/>
        <v>8614</v>
      </c>
      <c r="AB312" s="5">
        <f t="shared" si="44"/>
        <v>6</v>
      </c>
      <c r="AC312" s="5">
        <f t="shared" si="45"/>
        <v>1436</v>
      </c>
      <c r="AD312" s="7">
        <v>1</v>
      </c>
    </row>
    <row r="313" spans="1:30" x14ac:dyDescent="0.2">
      <c r="A313" s="6">
        <v>38775</v>
      </c>
      <c r="C313" s="5">
        <v>1776</v>
      </c>
      <c r="D313" s="5">
        <v>1</v>
      </c>
      <c r="E313" s="5">
        <f>IF(D313=0,$AC$12,0)</f>
        <v>0</v>
      </c>
      <c r="G313" s="5">
        <v>4268</v>
      </c>
      <c r="H313" s="5">
        <v>1</v>
      </c>
      <c r="I313" s="5">
        <f>IF(H313=0,$AC$12,0)</f>
        <v>0</v>
      </c>
      <c r="L313" s="5">
        <v>0</v>
      </c>
      <c r="M313" s="5">
        <v>4268</v>
      </c>
      <c r="O313" s="5">
        <v>2015</v>
      </c>
      <c r="P313" s="5">
        <v>1</v>
      </c>
      <c r="Q313" s="5">
        <f>IF(P313=0,$AC$12,0)</f>
        <v>0</v>
      </c>
      <c r="S313" s="5">
        <v>1605</v>
      </c>
      <c r="T313" s="5">
        <v>1</v>
      </c>
      <c r="U313" s="5">
        <f>IF(T313=0,$AC$12,0)</f>
        <v>0</v>
      </c>
      <c r="X313" s="5">
        <v>0</v>
      </c>
      <c r="Y313" s="5">
        <v>4268</v>
      </c>
      <c r="AA313" s="5">
        <f t="shared" si="44"/>
        <v>9664</v>
      </c>
      <c r="AB313" s="5">
        <f t="shared" si="44"/>
        <v>4</v>
      </c>
      <c r="AC313" s="5">
        <f t="shared" si="45"/>
        <v>2416</v>
      </c>
      <c r="AD313" s="7">
        <v>1</v>
      </c>
    </row>
    <row r="314" spans="1:30" x14ac:dyDescent="0.2">
      <c r="A314" s="6">
        <v>38782</v>
      </c>
      <c r="C314" s="5">
        <v>1389</v>
      </c>
      <c r="D314" s="5">
        <v>1</v>
      </c>
      <c r="E314" s="5">
        <f>IF(D314=0,$AC$13,0)</f>
        <v>0</v>
      </c>
      <c r="G314" s="5">
        <v>1882</v>
      </c>
      <c r="H314" s="5">
        <v>1</v>
      </c>
      <c r="I314" s="5">
        <f>IF(H314=0,$AC$13,0)</f>
        <v>0</v>
      </c>
      <c r="K314" s="5">
        <v>1082</v>
      </c>
      <c r="L314" s="5">
        <v>1</v>
      </c>
      <c r="M314" s="5">
        <f>IF(L314=0,$AC$13,0)</f>
        <v>0</v>
      </c>
      <c r="O314" s="5">
        <v>1074</v>
      </c>
      <c r="P314" s="5">
        <v>1</v>
      </c>
      <c r="Q314" s="5">
        <f>IF(P314=0,$AC$13,0)</f>
        <v>0</v>
      </c>
      <c r="S314" s="5">
        <v>1592</v>
      </c>
      <c r="T314" s="5">
        <v>1</v>
      </c>
      <c r="U314" s="5">
        <f>IF(T314=0,$AC$13,0)</f>
        <v>0</v>
      </c>
      <c r="X314" s="5">
        <v>0</v>
      </c>
      <c r="Y314" s="5">
        <v>1882</v>
      </c>
      <c r="AA314" s="5">
        <f t="shared" si="44"/>
        <v>7019</v>
      </c>
      <c r="AB314" s="5">
        <f t="shared" si="44"/>
        <v>5</v>
      </c>
      <c r="AC314" s="5">
        <f t="shared" si="45"/>
        <v>1404</v>
      </c>
      <c r="AD314" s="7">
        <v>1</v>
      </c>
    </row>
    <row r="315" spans="1:30" x14ac:dyDescent="0.2">
      <c r="A315" s="6">
        <v>38789</v>
      </c>
      <c r="C315" s="5">
        <v>2241</v>
      </c>
      <c r="D315" s="5">
        <v>1</v>
      </c>
      <c r="E315" s="5">
        <f>IF(D315=0,$AC$14,0)</f>
        <v>0</v>
      </c>
      <c r="G315" s="5">
        <v>2678</v>
      </c>
      <c r="H315" s="5">
        <v>1</v>
      </c>
      <c r="I315" s="5">
        <f>IF(H315=0,$AC$14,0)</f>
        <v>0</v>
      </c>
      <c r="K315" s="5">
        <v>1907</v>
      </c>
      <c r="L315" s="5">
        <v>1</v>
      </c>
      <c r="M315" s="5">
        <f>IF(L315=0,$AC$14,0)</f>
        <v>0</v>
      </c>
      <c r="O315" s="5">
        <v>2079</v>
      </c>
      <c r="P315" s="5">
        <v>1</v>
      </c>
      <c r="Q315" s="5">
        <f>IF(P315=0,$AC$14,0)</f>
        <v>0</v>
      </c>
      <c r="S315" s="5">
        <v>1579</v>
      </c>
      <c r="T315" s="5">
        <v>1</v>
      </c>
      <c r="U315" s="5">
        <f>IF(T315=0,$AC$14,0)</f>
        <v>0</v>
      </c>
      <c r="X315" s="5">
        <v>0</v>
      </c>
      <c r="Y315" s="5">
        <v>2678</v>
      </c>
      <c r="AA315" s="5">
        <f t="shared" si="44"/>
        <v>10484</v>
      </c>
      <c r="AB315" s="5">
        <f t="shared" si="44"/>
        <v>5</v>
      </c>
      <c r="AC315" s="5">
        <f t="shared" si="45"/>
        <v>2097</v>
      </c>
      <c r="AD315" s="7">
        <v>1</v>
      </c>
    </row>
    <row r="316" spans="1:30" x14ac:dyDescent="0.2">
      <c r="A316" s="6">
        <v>38796</v>
      </c>
      <c r="C316" s="5">
        <v>2730</v>
      </c>
      <c r="D316" s="5">
        <v>1</v>
      </c>
      <c r="E316" s="5">
        <f>IF(D316=0,$AC$15,0)</f>
        <v>0</v>
      </c>
      <c r="G316" s="5">
        <v>2274</v>
      </c>
      <c r="H316" s="5">
        <v>1</v>
      </c>
      <c r="I316" s="5">
        <f>IF(H316=0,$AC$15,0)</f>
        <v>0</v>
      </c>
      <c r="K316" s="5">
        <v>2633</v>
      </c>
      <c r="L316" s="5">
        <v>1</v>
      </c>
      <c r="M316" s="5">
        <f>IF(L316=0,$AC$15,0)</f>
        <v>0</v>
      </c>
      <c r="O316" s="5">
        <v>2195</v>
      </c>
      <c r="P316" s="5">
        <v>1</v>
      </c>
      <c r="Q316" s="5">
        <f>IF(P316=0,$AC$15,0)</f>
        <v>0</v>
      </c>
      <c r="S316" s="5">
        <v>2285</v>
      </c>
      <c r="T316" s="5">
        <v>1</v>
      </c>
      <c r="U316" s="5">
        <f>IF(T316=0,$AC$15,0)</f>
        <v>0</v>
      </c>
      <c r="X316" s="5">
        <v>0</v>
      </c>
      <c r="Y316" s="5">
        <v>2730</v>
      </c>
      <c r="AA316" s="5">
        <f t="shared" si="44"/>
        <v>12117</v>
      </c>
      <c r="AB316" s="5">
        <f t="shared" si="44"/>
        <v>5</v>
      </c>
      <c r="AC316" s="5">
        <f t="shared" si="45"/>
        <v>2423</v>
      </c>
      <c r="AD316" s="7">
        <v>1</v>
      </c>
    </row>
    <row r="317" spans="1:30" x14ac:dyDescent="0.2">
      <c r="A317" s="6">
        <v>38803</v>
      </c>
      <c r="C317" s="5">
        <v>1898</v>
      </c>
      <c r="D317" s="5">
        <v>1</v>
      </c>
      <c r="E317" s="5">
        <f>IF(D317=0,$AC$16,0)</f>
        <v>0</v>
      </c>
      <c r="G317" s="5">
        <v>2812</v>
      </c>
      <c r="H317" s="5">
        <v>1</v>
      </c>
      <c r="I317" s="5">
        <f>IF(H317=0,$AC$16,0)</f>
        <v>0</v>
      </c>
      <c r="K317" s="5">
        <v>2623</v>
      </c>
      <c r="L317" s="5">
        <v>1</v>
      </c>
      <c r="M317" s="5">
        <f>IF(L317=0,$AC$16,0)</f>
        <v>0</v>
      </c>
      <c r="O317" s="5">
        <v>2971</v>
      </c>
      <c r="P317" s="5">
        <v>1</v>
      </c>
      <c r="Q317" s="5">
        <f>IF(P317=0,$AC$16,0)</f>
        <v>0</v>
      </c>
      <c r="S317" s="5">
        <v>1179</v>
      </c>
      <c r="T317" s="5">
        <v>1</v>
      </c>
      <c r="U317" s="5">
        <f>IF(T317=0,$AC$16,0)</f>
        <v>0</v>
      </c>
      <c r="X317" s="5">
        <v>0</v>
      </c>
      <c r="Y317" s="5">
        <v>2971</v>
      </c>
      <c r="AA317" s="5">
        <f t="shared" si="44"/>
        <v>11483</v>
      </c>
      <c r="AB317" s="5">
        <f t="shared" si="44"/>
        <v>5</v>
      </c>
      <c r="AC317" s="5">
        <f t="shared" si="45"/>
        <v>2297</v>
      </c>
      <c r="AD317" s="7">
        <v>1</v>
      </c>
    </row>
    <row r="318" spans="1:30" x14ac:dyDescent="0.2">
      <c r="A318" s="6">
        <v>38810</v>
      </c>
      <c r="C318" s="5">
        <v>1417</v>
      </c>
      <c r="D318" s="5">
        <v>1</v>
      </c>
      <c r="E318" s="5">
        <f>IF(D318=0,$AC$17,0)</f>
        <v>0</v>
      </c>
      <c r="G318" s="5">
        <v>1279</v>
      </c>
      <c r="H318" s="5">
        <v>1</v>
      </c>
      <c r="I318" s="5">
        <f>IF(H318=0,$AC$17,0)</f>
        <v>0</v>
      </c>
      <c r="K318" s="5">
        <v>1453</v>
      </c>
      <c r="L318" s="5">
        <v>1</v>
      </c>
      <c r="M318" s="5">
        <f>IF(L318=0,$AC$17,0)</f>
        <v>0</v>
      </c>
      <c r="O318" s="5">
        <v>675</v>
      </c>
      <c r="P318" s="5">
        <v>1</v>
      </c>
      <c r="Q318" s="5">
        <f>IF(P318=0,$AC$17,0)</f>
        <v>0</v>
      </c>
      <c r="S318" s="5">
        <v>843</v>
      </c>
      <c r="T318" s="5">
        <v>1</v>
      </c>
      <c r="U318" s="5">
        <f>IF(T318=0,$AC$17,0)</f>
        <v>0</v>
      </c>
      <c r="X318" s="5">
        <v>0</v>
      </c>
      <c r="Y318" s="5">
        <v>1453</v>
      </c>
      <c r="AA318" s="5">
        <f t="shared" si="44"/>
        <v>5667</v>
      </c>
      <c r="AB318" s="5">
        <f t="shared" si="44"/>
        <v>5</v>
      </c>
      <c r="AC318" s="5">
        <f t="shared" si="45"/>
        <v>1133</v>
      </c>
      <c r="AD318" s="7">
        <v>1</v>
      </c>
    </row>
    <row r="319" spans="1:30" x14ac:dyDescent="0.2">
      <c r="A319" s="6">
        <v>38817</v>
      </c>
      <c r="C319" s="5">
        <v>2531</v>
      </c>
      <c r="D319" s="5">
        <v>1</v>
      </c>
      <c r="E319" s="5">
        <f>IF(D319=0,$AC$18,0)</f>
        <v>0</v>
      </c>
      <c r="G319" s="5">
        <v>3206</v>
      </c>
      <c r="H319" s="5">
        <v>1</v>
      </c>
      <c r="I319" s="5">
        <f>IF(H319=0,$AC$18,0)</f>
        <v>0</v>
      </c>
      <c r="L319" s="5">
        <v>0</v>
      </c>
      <c r="M319" s="5">
        <v>3206</v>
      </c>
      <c r="O319" s="5">
        <v>2058</v>
      </c>
      <c r="P319" s="5">
        <v>1</v>
      </c>
      <c r="Q319" s="5">
        <f>IF(P319=0,$AC$18,0)</f>
        <v>0</v>
      </c>
      <c r="S319" s="5">
        <v>2076</v>
      </c>
      <c r="T319" s="5">
        <v>1</v>
      </c>
      <c r="U319" s="5">
        <f>IF(T319=0,$AC$18,0)</f>
        <v>0</v>
      </c>
      <c r="X319" s="5">
        <v>0</v>
      </c>
      <c r="Y319" s="5">
        <v>3206</v>
      </c>
      <c r="AA319" s="5">
        <f t="shared" si="44"/>
        <v>9871</v>
      </c>
      <c r="AB319" s="5">
        <f t="shared" si="44"/>
        <v>4</v>
      </c>
      <c r="AC319" s="5">
        <f t="shared" si="45"/>
        <v>2468</v>
      </c>
      <c r="AD319" s="7">
        <v>1</v>
      </c>
    </row>
    <row r="320" spans="1:30" x14ac:dyDescent="0.2">
      <c r="A320" s="6">
        <v>38824</v>
      </c>
      <c r="C320" s="5">
        <v>4261</v>
      </c>
      <c r="D320" s="5">
        <v>1</v>
      </c>
      <c r="E320" s="5">
        <f>IF(D320=0,$AC$19,0)</f>
        <v>0</v>
      </c>
      <c r="G320" s="5">
        <v>4084</v>
      </c>
      <c r="H320" s="5">
        <v>1</v>
      </c>
      <c r="I320" s="5">
        <f>IF(H320=0,$AC$19,0)</f>
        <v>0</v>
      </c>
      <c r="L320" s="5">
        <v>0</v>
      </c>
      <c r="M320" s="5">
        <v>4569</v>
      </c>
      <c r="O320" s="5">
        <v>4569</v>
      </c>
      <c r="P320" s="5">
        <v>1</v>
      </c>
      <c r="Q320" s="5">
        <f>IF(P320=0,$AC$19,0)</f>
        <v>0</v>
      </c>
      <c r="S320" s="5">
        <v>3546</v>
      </c>
      <c r="T320" s="5">
        <v>1</v>
      </c>
      <c r="U320" s="5">
        <f>IF(T320=0,$AC$19,0)</f>
        <v>0</v>
      </c>
      <c r="X320" s="5">
        <v>0</v>
      </c>
      <c r="Y320" s="5">
        <v>4569</v>
      </c>
      <c r="AA320" s="5">
        <f t="shared" si="44"/>
        <v>16460</v>
      </c>
      <c r="AB320" s="5">
        <f t="shared" si="44"/>
        <v>4</v>
      </c>
      <c r="AC320" s="5">
        <f t="shared" si="45"/>
        <v>4115</v>
      </c>
      <c r="AD320" s="7">
        <v>1</v>
      </c>
    </row>
    <row r="321" spans="1:30" x14ac:dyDescent="0.2">
      <c r="A321" s="6">
        <v>38831</v>
      </c>
      <c r="C321" s="5">
        <v>2131</v>
      </c>
      <c r="D321" s="5">
        <v>1</v>
      </c>
      <c r="E321" s="5">
        <f>IF(D321=0,$AC$20,0)</f>
        <v>0</v>
      </c>
      <c r="G321" s="5">
        <v>1321</v>
      </c>
      <c r="H321" s="5">
        <v>1</v>
      </c>
      <c r="I321" s="5">
        <f>IF(H321=0,$AC$20,0)</f>
        <v>0</v>
      </c>
      <c r="K321" s="5">
        <v>1936</v>
      </c>
      <c r="L321" s="5">
        <v>1</v>
      </c>
      <c r="M321" s="5">
        <f>IF(L321=0,$AC$20,0)</f>
        <v>0</v>
      </c>
      <c r="O321" s="5">
        <v>1731</v>
      </c>
      <c r="P321" s="5">
        <v>1</v>
      </c>
      <c r="Q321" s="5">
        <f>IF(P321=0,$AC$20,0)</f>
        <v>0</v>
      </c>
      <c r="S321" s="5">
        <v>2296</v>
      </c>
      <c r="T321" s="5">
        <v>1</v>
      </c>
      <c r="U321" s="5">
        <f>IF(T321=0,$AC$20,0)</f>
        <v>0</v>
      </c>
      <c r="X321" s="5">
        <v>0</v>
      </c>
      <c r="Y321" s="5">
        <v>2296</v>
      </c>
      <c r="AA321" s="5">
        <f t="shared" si="44"/>
        <v>9415</v>
      </c>
      <c r="AB321" s="5">
        <f t="shared" si="44"/>
        <v>5</v>
      </c>
      <c r="AC321" s="5">
        <f t="shared" si="45"/>
        <v>1883</v>
      </c>
      <c r="AD321" s="7">
        <v>1</v>
      </c>
    </row>
    <row r="322" spans="1:30" x14ac:dyDescent="0.2">
      <c r="A322" s="6">
        <v>38839</v>
      </c>
      <c r="C322" s="5">
        <v>1114</v>
      </c>
      <c r="D322" s="5">
        <v>1</v>
      </c>
      <c r="E322" s="5">
        <f>IF(D322=0,$AC$21,0)</f>
        <v>0</v>
      </c>
      <c r="G322" s="5">
        <v>1473</v>
      </c>
      <c r="H322" s="5">
        <v>1</v>
      </c>
      <c r="I322" s="5">
        <f>IF(H322=0,$AC$21,0)</f>
        <v>0</v>
      </c>
      <c r="K322" s="5">
        <v>1420</v>
      </c>
      <c r="L322" s="5">
        <v>1</v>
      </c>
      <c r="M322" s="5">
        <f>IF(L322=0,$AC$21,0)</f>
        <v>0</v>
      </c>
      <c r="O322" s="5">
        <v>1031</v>
      </c>
      <c r="P322" s="5">
        <v>1</v>
      </c>
      <c r="Q322" s="5">
        <f>IF(P322=0,$AC$21,0)</f>
        <v>0</v>
      </c>
      <c r="S322" s="5">
        <v>1556</v>
      </c>
      <c r="T322" s="5">
        <v>1</v>
      </c>
      <c r="U322" s="5">
        <f>IF(T322=0,$AC$21,0)</f>
        <v>0</v>
      </c>
      <c r="W322" s="5">
        <v>1407</v>
      </c>
      <c r="X322" s="5">
        <v>1</v>
      </c>
      <c r="Y322" s="5">
        <f>IF(X322=0,$AC$21,0)</f>
        <v>0</v>
      </c>
      <c r="AA322" s="5">
        <f t="shared" si="44"/>
        <v>8001</v>
      </c>
      <c r="AB322" s="5">
        <f t="shared" si="44"/>
        <v>6</v>
      </c>
      <c r="AC322" s="5">
        <f t="shared" si="45"/>
        <v>1334</v>
      </c>
      <c r="AD322" s="7">
        <v>1</v>
      </c>
    </row>
    <row r="323" spans="1:30" x14ac:dyDescent="0.2">
      <c r="A323" s="6">
        <v>38845</v>
      </c>
      <c r="C323" s="5">
        <v>1397</v>
      </c>
      <c r="D323" s="5">
        <v>1</v>
      </c>
      <c r="E323" s="5">
        <f>IF(D323=0,$AC$22,0)</f>
        <v>0</v>
      </c>
      <c r="G323" s="5">
        <v>1808</v>
      </c>
      <c r="H323" s="5">
        <v>1</v>
      </c>
      <c r="I323" s="5">
        <f>IF(H323=0,$AC$22,0)</f>
        <v>0</v>
      </c>
      <c r="K323" s="5">
        <v>2041</v>
      </c>
      <c r="L323" s="5">
        <v>1</v>
      </c>
      <c r="M323" s="5">
        <f>IF(L323=0,$AC$22,0)</f>
        <v>0</v>
      </c>
      <c r="O323" s="5">
        <v>1004</v>
      </c>
      <c r="P323" s="5">
        <v>1</v>
      </c>
      <c r="Q323" s="5">
        <f>IF(P323=0,$AC$22,0)</f>
        <v>0</v>
      </c>
      <c r="S323" s="5">
        <v>1292</v>
      </c>
      <c r="T323" s="5">
        <v>1</v>
      </c>
      <c r="U323" s="5">
        <f>IF(T323=0,$AC$22,0)</f>
        <v>0</v>
      </c>
      <c r="X323" s="5">
        <v>0</v>
      </c>
      <c r="Y323" s="5">
        <v>2041</v>
      </c>
      <c r="AA323" s="5">
        <f t="shared" si="44"/>
        <v>7542</v>
      </c>
      <c r="AB323" s="5">
        <f t="shared" si="44"/>
        <v>5</v>
      </c>
      <c r="AC323" s="5">
        <f t="shared" si="45"/>
        <v>1508</v>
      </c>
      <c r="AD323" s="7">
        <v>1</v>
      </c>
    </row>
    <row r="324" spans="1:30" x14ac:dyDescent="0.2">
      <c r="A324" s="6">
        <v>38852</v>
      </c>
      <c r="C324" s="5">
        <v>2395</v>
      </c>
      <c r="D324" s="5">
        <v>1</v>
      </c>
      <c r="E324" s="5">
        <f>IF(D324=0,$AC$23,0)</f>
        <v>0</v>
      </c>
      <c r="G324" s="5">
        <v>2280</v>
      </c>
      <c r="H324" s="5">
        <v>1</v>
      </c>
      <c r="I324" s="5">
        <f>IF(H324=0,$AC$23,0)</f>
        <v>0</v>
      </c>
      <c r="L324" s="5">
        <v>0</v>
      </c>
      <c r="M324" s="5">
        <v>2611</v>
      </c>
      <c r="O324" s="5">
        <v>2310</v>
      </c>
      <c r="P324" s="5">
        <v>1</v>
      </c>
      <c r="Q324" s="5">
        <f>IF(P324=0,$AC$23,0)</f>
        <v>0</v>
      </c>
      <c r="S324" s="5">
        <v>2611</v>
      </c>
      <c r="T324" s="5">
        <v>1</v>
      </c>
      <c r="U324" s="5">
        <f>IF(T324=0,$AC$23,0)</f>
        <v>0</v>
      </c>
      <c r="X324" s="5">
        <v>0</v>
      </c>
      <c r="Y324" s="5">
        <v>2611</v>
      </c>
      <c r="AA324" s="5">
        <f t="shared" si="44"/>
        <v>9596</v>
      </c>
      <c r="AB324" s="5">
        <f t="shared" si="44"/>
        <v>4</v>
      </c>
      <c r="AC324" s="5">
        <f t="shared" si="45"/>
        <v>2399</v>
      </c>
      <c r="AD324" s="7">
        <v>1</v>
      </c>
    </row>
    <row r="325" spans="1:30" x14ac:dyDescent="0.2">
      <c r="A325" s="6">
        <v>38859</v>
      </c>
      <c r="C325" s="5">
        <v>1565</v>
      </c>
      <c r="D325" s="5">
        <v>1</v>
      </c>
      <c r="E325" s="5">
        <f>IF(D325=0,$AC$24,0)</f>
        <v>0</v>
      </c>
      <c r="G325" s="5">
        <v>1501</v>
      </c>
      <c r="H325" s="5">
        <v>1</v>
      </c>
      <c r="I325" s="5">
        <f>IF(H325=0,$AC$24,0)</f>
        <v>0</v>
      </c>
      <c r="K325" s="5">
        <v>1831</v>
      </c>
      <c r="L325" s="5">
        <v>1</v>
      </c>
      <c r="M325" s="5">
        <f>IF(L325=0,$AC$24,0)</f>
        <v>0</v>
      </c>
      <c r="O325" s="5">
        <v>756</v>
      </c>
      <c r="P325" s="5">
        <v>1</v>
      </c>
      <c r="Q325" s="5">
        <f>IF(P325=0,$AC$24,0)</f>
        <v>0</v>
      </c>
      <c r="S325" s="5">
        <v>1336</v>
      </c>
      <c r="T325" s="5">
        <v>1</v>
      </c>
      <c r="U325" s="5">
        <f>IF(T325=0,$AC$24,0)</f>
        <v>0</v>
      </c>
      <c r="W325" s="5">
        <v>2266</v>
      </c>
      <c r="X325" s="5">
        <v>1</v>
      </c>
      <c r="Y325" s="5">
        <f>IF(X325=0,$AC$24,0)</f>
        <v>0</v>
      </c>
      <c r="AA325" s="5">
        <f t="shared" si="44"/>
        <v>9255</v>
      </c>
      <c r="AB325" s="5">
        <f t="shared" si="44"/>
        <v>6</v>
      </c>
      <c r="AC325" s="5">
        <f t="shared" si="45"/>
        <v>1543</v>
      </c>
      <c r="AD325" s="7">
        <v>1</v>
      </c>
    </row>
    <row r="326" spans="1:30" x14ac:dyDescent="0.2">
      <c r="A326" s="6">
        <v>38866</v>
      </c>
      <c r="C326" s="5">
        <v>2041</v>
      </c>
      <c r="D326" s="5">
        <v>1</v>
      </c>
      <c r="E326" s="5">
        <f>IF(D326=0,$AC$25,0)</f>
        <v>0</v>
      </c>
      <c r="H326" s="5">
        <v>0</v>
      </c>
      <c r="I326" s="5">
        <v>2548</v>
      </c>
      <c r="L326" s="5">
        <v>0</v>
      </c>
      <c r="M326" s="5">
        <v>2548</v>
      </c>
      <c r="O326" s="5">
        <v>2459</v>
      </c>
      <c r="P326" s="5">
        <v>1</v>
      </c>
      <c r="Q326" s="5">
        <f>IF(P326=0,$AC$25,0)</f>
        <v>0</v>
      </c>
      <c r="S326" s="5">
        <v>2548</v>
      </c>
      <c r="T326" s="5">
        <v>1</v>
      </c>
      <c r="U326" s="5">
        <f>IF(T326=0,$AC$25,0)</f>
        <v>0</v>
      </c>
      <c r="X326" s="5">
        <v>0</v>
      </c>
      <c r="Y326" s="5">
        <v>2548</v>
      </c>
      <c r="AA326" s="5">
        <f t="shared" si="44"/>
        <v>7048</v>
      </c>
      <c r="AB326" s="5">
        <f t="shared" si="44"/>
        <v>3</v>
      </c>
      <c r="AC326" s="5">
        <f t="shared" si="45"/>
        <v>2349</v>
      </c>
      <c r="AD326" s="7">
        <v>1</v>
      </c>
    </row>
    <row r="327" spans="1:30" x14ac:dyDescent="0.2">
      <c r="A327" s="6">
        <v>38872</v>
      </c>
      <c r="C327" s="5">
        <v>2134</v>
      </c>
      <c r="D327" s="5">
        <v>1</v>
      </c>
      <c r="E327" s="5">
        <f>IF(D327=0,$AC$26,0)</f>
        <v>0</v>
      </c>
      <c r="H327" s="5">
        <v>0</v>
      </c>
      <c r="I327" s="5">
        <v>3339</v>
      </c>
      <c r="L327" s="5">
        <v>0</v>
      </c>
      <c r="M327" s="5">
        <v>3339</v>
      </c>
      <c r="O327" s="5">
        <v>3339</v>
      </c>
      <c r="P327" s="5">
        <v>1</v>
      </c>
      <c r="Q327" s="5">
        <f>IF(P327=0,$AC$26,0)</f>
        <v>0</v>
      </c>
      <c r="S327" s="5">
        <v>2026</v>
      </c>
      <c r="T327" s="5">
        <v>1</v>
      </c>
      <c r="U327" s="5">
        <f>IF(T327=0,$AC$26,0)</f>
        <v>0</v>
      </c>
      <c r="X327" s="5">
        <v>0</v>
      </c>
      <c r="Y327" s="5">
        <v>3339</v>
      </c>
      <c r="AA327" s="5">
        <f t="shared" si="44"/>
        <v>7499</v>
      </c>
      <c r="AB327" s="5">
        <f t="shared" si="44"/>
        <v>3</v>
      </c>
      <c r="AC327" s="5">
        <f t="shared" si="45"/>
        <v>2500</v>
      </c>
      <c r="AD327" s="7">
        <v>1</v>
      </c>
    </row>
    <row r="328" spans="1:30" x14ac:dyDescent="0.2">
      <c r="A328" s="6">
        <v>38880</v>
      </c>
      <c r="C328" s="5">
        <v>2110</v>
      </c>
      <c r="D328" s="5">
        <v>1</v>
      </c>
      <c r="E328" s="5">
        <f>IF(D328=0,$AC$27,0)</f>
        <v>0</v>
      </c>
      <c r="G328" s="5">
        <v>1972</v>
      </c>
      <c r="H328" s="5">
        <v>1</v>
      </c>
      <c r="I328" s="5">
        <f>IF(H328=0,$AC$27,0)</f>
        <v>0</v>
      </c>
      <c r="K328" s="5">
        <v>1866</v>
      </c>
      <c r="L328" s="5">
        <v>1</v>
      </c>
      <c r="M328" s="5">
        <f>IF(L328=0,$AC$27,0)</f>
        <v>0</v>
      </c>
      <c r="O328" s="5">
        <v>1368</v>
      </c>
      <c r="P328" s="5">
        <v>1</v>
      </c>
      <c r="Q328" s="5">
        <f>IF(P328=0,$AC$27,0)</f>
        <v>0</v>
      </c>
      <c r="S328" s="5">
        <v>1689</v>
      </c>
      <c r="T328" s="5">
        <v>1</v>
      </c>
      <c r="U328" s="5">
        <f>IF(T328=0,$AC$27,0)</f>
        <v>0</v>
      </c>
      <c r="X328" s="5">
        <v>0</v>
      </c>
      <c r="Y328" s="5">
        <v>2110</v>
      </c>
      <c r="AA328" s="5">
        <f t="shared" si="44"/>
        <v>9005</v>
      </c>
      <c r="AB328" s="5">
        <f t="shared" si="44"/>
        <v>5</v>
      </c>
      <c r="AC328" s="5">
        <f t="shared" si="45"/>
        <v>1801</v>
      </c>
      <c r="AD328" s="7">
        <v>1</v>
      </c>
    </row>
    <row r="329" spans="1:30" x14ac:dyDescent="0.2">
      <c r="A329" s="6">
        <v>38887</v>
      </c>
      <c r="C329" s="5">
        <v>1299</v>
      </c>
      <c r="D329" s="5">
        <v>1</v>
      </c>
      <c r="E329" s="5">
        <f>IF(D329=0,$AC$28,0)</f>
        <v>0</v>
      </c>
      <c r="G329" s="5">
        <v>1235</v>
      </c>
      <c r="H329" s="5">
        <v>1</v>
      </c>
      <c r="I329" s="5">
        <f>IF(H329=0,$AC$28,0)</f>
        <v>0</v>
      </c>
      <c r="K329" s="5">
        <v>2119</v>
      </c>
      <c r="L329" s="5">
        <v>1</v>
      </c>
      <c r="M329" s="5">
        <f>IF(L329=0,$AC$28,0)</f>
        <v>0</v>
      </c>
      <c r="O329" s="5">
        <v>1511</v>
      </c>
      <c r="P329" s="5">
        <v>1</v>
      </c>
      <c r="Q329" s="5">
        <f>IF(P329=0,$AC$28,0)</f>
        <v>0</v>
      </c>
      <c r="S329" s="5">
        <v>1725</v>
      </c>
      <c r="T329" s="5">
        <v>1</v>
      </c>
      <c r="U329" s="5">
        <f>IF(T329=0,$AC$28,0)</f>
        <v>0</v>
      </c>
      <c r="W329" s="5">
        <v>1894</v>
      </c>
      <c r="X329" s="5">
        <v>1</v>
      </c>
      <c r="Y329" s="5">
        <f>IF(X329=0,$AC$28,0)</f>
        <v>0</v>
      </c>
      <c r="AA329" s="5">
        <f t="shared" si="44"/>
        <v>9783</v>
      </c>
      <c r="AB329" s="5">
        <f t="shared" si="44"/>
        <v>6</v>
      </c>
      <c r="AC329" s="5">
        <f t="shared" si="45"/>
        <v>1631</v>
      </c>
      <c r="AD329" s="7">
        <v>1</v>
      </c>
    </row>
    <row r="330" spans="1:30" x14ac:dyDescent="0.2">
      <c r="A330" s="6">
        <v>38894</v>
      </c>
      <c r="C330" s="5">
        <v>1516</v>
      </c>
      <c r="D330" s="5">
        <v>1</v>
      </c>
      <c r="E330" s="5">
        <f>IF(D330=0,$AC$29,0)</f>
        <v>0</v>
      </c>
      <c r="G330" s="5">
        <v>1439</v>
      </c>
      <c r="H330" s="5">
        <v>1</v>
      </c>
      <c r="I330" s="5">
        <f>IF(H330=0,$AC$29,0)</f>
        <v>0</v>
      </c>
      <c r="K330" s="5">
        <v>2105</v>
      </c>
      <c r="L330" s="5">
        <v>1</v>
      </c>
      <c r="M330" s="5">
        <f>IF(L330=0,$AC$29,0)</f>
        <v>0</v>
      </c>
      <c r="O330" s="5">
        <v>1485</v>
      </c>
      <c r="P330" s="5">
        <v>1</v>
      </c>
      <c r="Q330" s="5">
        <f>IF(P330=0,$AC$29,0)</f>
        <v>0</v>
      </c>
      <c r="S330" s="5">
        <v>1584</v>
      </c>
      <c r="T330" s="5">
        <v>1</v>
      </c>
      <c r="U330" s="5">
        <f>IF(T330=0,$AC$29,0)</f>
        <v>0</v>
      </c>
      <c r="X330" s="5">
        <v>0</v>
      </c>
      <c r="Y330" s="5">
        <v>2105</v>
      </c>
      <c r="AA330" s="5">
        <f t="shared" si="44"/>
        <v>8129</v>
      </c>
      <c r="AB330" s="5">
        <f t="shared" si="44"/>
        <v>5</v>
      </c>
      <c r="AC330" s="5">
        <f t="shared" si="45"/>
        <v>1626</v>
      </c>
      <c r="AD330" s="7">
        <v>1</v>
      </c>
    </row>
    <row r="331" spans="1:30" x14ac:dyDescent="0.2">
      <c r="A331" s="6">
        <v>38901</v>
      </c>
      <c r="C331" s="5">
        <v>1860</v>
      </c>
      <c r="D331" s="5">
        <v>1</v>
      </c>
      <c r="E331" s="5">
        <f>IF(D331=0,$AC$30,0)</f>
        <v>0</v>
      </c>
      <c r="G331" s="5">
        <v>1256</v>
      </c>
      <c r="H331" s="5">
        <v>1</v>
      </c>
      <c r="I331" s="5">
        <f>IF(H331=0,$AC$30,0)</f>
        <v>0</v>
      </c>
      <c r="K331" s="5">
        <v>1848</v>
      </c>
      <c r="L331" s="5">
        <v>1</v>
      </c>
      <c r="M331" s="5">
        <f>IF(L331=0,$AC$30,0)</f>
        <v>0</v>
      </c>
      <c r="O331" s="5">
        <v>1840</v>
      </c>
      <c r="P331" s="5">
        <v>1</v>
      </c>
      <c r="Q331" s="5">
        <f>IF(P331=0,$AC$30,0)</f>
        <v>0</v>
      </c>
      <c r="S331" s="5">
        <v>1840</v>
      </c>
      <c r="T331" s="5">
        <v>1</v>
      </c>
      <c r="U331" s="5">
        <f>IF(T331=0,$AC$30,0)</f>
        <v>0</v>
      </c>
      <c r="X331" s="5">
        <v>0</v>
      </c>
      <c r="Y331" s="5">
        <v>1860</v>
      </c>
      <c r="AA331" s="5">
        <f t="shared" si="44"/>
        <v>8644</v>
      </c>
      <c r="AB331" s="5">
        <f t="shared" si="44"/>
        <v>5</v>
      </c>
      <c r="AC331" s="5">
        <f t="shared" si="45"/>
        <v>1729</v>
      </c>
      <c r="AD331" s="7">
        <v>1</v>
      </c>
    </row>
    <row r="332" spans="1:30" x14ac:dyDescent="0.2">
      <c r="A332" s="6">
        <v>38908</v>
      </c>
      <c r="C332" s="5">
        <v>1814</v>
      </c>
      <c r="D332" s="5">
        <v>1</v>
      </c>
      <c r="E332" s="5">
        <f>IF(D332=0,$AC$31,0)</f>
        <v>0</v>
      </c>
      <c r="G332" s="5">
        <v>982</v>
      </c>
      <c r="H332" s="5">
        <v>1</v>
      </c>
      <c r="I332" s="5">
        <f>IF(H332=0,$AC$31,0)</f>
        <v>0</v>
      </c>
      <c r="K332" s="5">
        <v>1161</v>
      </c>
      <c r="L332" s="5">
        <v>1</v>
      </c>
      <c r="M332" s="5">
        <f>IF(L332=0,$AC$31,0)</f>
        <v>0</v>
      </c>
      <c r="O332" s="5">
        <v>1586</v>
      </c>
      <c r="P332" s="5">
        <v>1</v>
      </c>
      <c r="Q332" s="5">
        <f>IF(P332=0,$AC$31,0)</f>
        <v>0</v>
      </c>
      <c r="S332" s="5">
        <v>1572</v>
      </c>
      <c r="T332" s="5">
        <v>1</v>
      </c>
      <c r="U332" s="5">
        <f>IF(T332=0,$AC$31,0)</f>
        <v>0</v>
      </c>
      <c r="W332" s="5">
        <v>1459</v>
      </c>
      <c r="X332" s="5">
        <v>1</v>
      </c>
      <c r="Y332" s="5">
        <f>IF(X332=0,$AC$31,0)</f>
        <v>0</v>
      </c>
      <c r="AA332" s="5">
        <f t="shared" si="44"/>
        <v>8574</v>
      </c>
      <c r="AB332" s="5">
        <f t="shared" si="44"/>
        <v>6</v>
      </c>
      <c r="AC332" s="5">
        <f t="shared" si="45"/>
        <v>1429</v>
      </c>
      <c r="AD332" s="7">
        <v>1</v>
      </c>
    </row>
    <row r="333" spans="1:30" x14ac:dyDescent="0.2">
      <c r="A333" s="6">
        <v>38915</v>
      </c>
      <c r="C333" s="5">
        <v>1580</v>
      </c>
      <c r="D333" s="5">
        <v>1</v>
      </c>
      <c r="E333" s="5">
        <f>IF(D333=0,$AC$32,0)</f>
        <v>0</v>
      </c>
      <c r="G333" s="5">
        <v>1851</v>
      </c>
      <c r="H333" s="5">
        <v>1</v>
      </c>
      <c r="I333" s="5">
        <f>IF(H333=0,$AC$32,0)</f>
        <v>0</v>
      </c>
      <c r="K333" s="5">
        <v>2010</v>
      </c>
      <c r="L333" s="5">
        <v>1</v>
      </c>
      <c r="M333" s="5">
        <f>IF(L333=0,$AC$32,0)</f>
        <v>0</v>
      </c>
      <c r="O333" s="5">
        <v>1658</v>
      </c>
      <c r="P333" s="5">
        <v>1</v>
      </c>
      <c r="Q333" s="5">
        <f>IF(P333=0,$AC$32,0)</f>
        <v>0</v>
      </c>
      <c r="S333" s="5">
        <v>1708</v>
      </c>
      <c r="T333" s="5">
        <v>1</v>
      </c>
      <c r="U333" s="5">
        <f>IF(T333=0,$AC$32,0)</f>
        <v>0</v>
      </c>
      <c r="X333" s="5">
        <v>0</v>
      </c>
      <c r="Y333" s="5">
        <v>2010</v>
      </c>
      <c r="AA333" s="5">
        <f t="shared" si="44"/>
        <v>8807</v>
      </c>
      <c r="AB333" s="5">
        <f t="shared" si="44"/>
        <v>5</v>
      </c>
      <c r="AC333" s="5">
        <f t="shared" si="45"/>
        <v>1761</v>
      </c>
      <c r="AD333" s="7">
        <v>1</v>
      </c>
    </row>
    <row r="334" spans="1:30" x14ac:dyDescent="0.2">
      <c r="A334" s="6">
        <v>38922</v>
      </c>
      <c r="C334" s="5">
        <v>2511</v>
      </c>
      <c r="D334" s="5">
        <v>1</v>
      </c>
      <c r="E334" s="5">
        <f>IF(D334=0,$AC$33,0)</f>
        <v>0</v>
      </c>
      <c r="G334" s="5">
        <v>1667</v>
      </c>
      <c r="H334" s="5">
        <v>1</v>
      </c>
      <c r="I334" s="5">
        <f>IF(H334=0,$AC$33,0)</f>
        <v>0</v>
      </c>
      <c r="K334" s="5">
        <v>1777</v>
      </c>
      <c r="L334" s="5">
        <v>1</v>
      </c>
      <c r="M334" s="5">
        <f>IF(L334=0,$AC$33,0)</f>
        <v>0</v>
      </c>
      <c r="O334" s="5">
        <v>1453</v>
      </c>
      <c r="P334" s="5">
        <v>1</v>
      </c>
      <c r="Q334" s="5">
        <f>IF(P334=0,$AC$33,0)</f>
        <v>0</v>
      </c>
      <c r="S334" s="5">
        <v>1478</v>
      </c>
      <c r="T334" s="5">
        <v>1</v>
      </c>
      <c r="U334" s="5">
        <f>IF(T334=0,$AC$33,0)</f>
        <v>0</v>
      </c>
      <c r="X334" s="5">
        <v>0</v>
      </c>
      <c r="Y334" s="5">
        <v>2511</v>
      </c>
      <c r="AA334" s="5">
        <f t="shared" si="44"/>
        <v>8886</v>
      </c>
      <c r="AB334" s="5">
        <f t="shared" si="44"/>
        <v>5</v>
      </c>
      <c r="AC334" s="5">
        <f t="shared" si="45"/>
        <v>1777</v>
      </c>
      <c r="AD334" s="7">
        <v>1</v>
      </c>
    </row>
    <row r="335" spans="1:30" x14ac:dyDescent="0.2">
      <c r="A335" s="6">
        <v>38929</v>
      </c>
      <c r="C335" s="5">
        <v>1978</v>
      </c>
      <c r="D335" s="5">
        <v>1</v>
      </c>
      <c r="E335" s="5">
        <f>IF(D335=0,$AC$34,0)</f>
        <v>0</v>
      </c>
      <c r="G335" s="5">
        <v>1827</v>
      </c>
      <c r="H335" s="5">
        <v>1</v>
      </c>
      <c r="I335" s="5">
        <f>IF(H335=0,$AC$34,0)</f>
        <v>0</v>
      </c>
      <c r="K335" s="5">
        <v>2166</v>
      </c>
      <c r="L335" s="5">
        <v>1</v>
      </c>
      <c r="M335" s="5">
        <f>IF(L335=0,$AC$34,0)</f>
        <v>0</v>
      </c>
      <c r="O335" s="5">
        <v>982</v>
      </c>
      <c r="P335" s="5">
        <v>1</v>
      </c>
      <c r="Q335" s="5">
        <f>IF(P335=0,$AC$34,0)</f>
        <v>0</v>
      </c>
      <c r="S335" s="5">
        <v>1454</v>
      </c>
      <c r="T335" s="5">
        <v>1</v>
      </c>
      <c r="U335" s="5">
        <f>IF(T335=0,$AC$34,0)</f>
        <v>0</v>
      </c>
      <c r="W335" s="5">
        <v>2243</v>
      </c>
      <c r="X335" s="5">
        <v>1</v>
      </c>
      <c r="Y335" s="5">
        <f>IF(X335=0,$AC$34,0)</f>
        <v>0</v>
      </c>
      <c r="AA335" s="5">
        <f t="shared" si="44"/>
        <v>10650</v>
      </c>
      <c r="AB335" s="5">
        <f t="shared" si="44"/>
        <v>6</v>
      </c>
      <c r="AC335" s="5">
        <f t="shared" si="45"/>
        <v>1775</v>
      </c>
      <c r="AD335" s="7">
        <v>1</v>
      </c>
    </row>
    <row r="336" spans="1:30" x14ac:dyDescent="0.2">
      <c r="A336" s="6">
        <v>38936</v>
      </c>
      <c r="C336" s="5">
        <v>1474</v>
      </c>
      <c r="D336" s="5">
        <v>1</v>
      </c>
      <c r="E336" s="5">
        <f>IF(D336=0,$AC$35,0)</f>
        <v>0</v>
      </c>
      <c r="G336" s="5">
        <v>1547</v>
      </c>
      <c r="H336" s="5">
        <v>1</v>
      </c>
      <c r="I336" s="5">
        <f>IF(H336=0,$AC$35,0)</f>
        <v>0</v>
      </c>
      <c r="K336" s="5">
        <v>1681</v>
      </c>
      <c r="L336" s="5">
        <v>1</v>
      </c>
      <c r="M336" s="5">
        <f>IF(L336=0,$AC$35,0)</f>
        <v>0</v>
      </c>
      <c r="O336" s="5">
        <v>1567</v>
      </c>
      <c r="P336" s="5">
        <v>1</v>
      </c>
      <c r="Q336" s="5">
        <f>IF(P336=0,$AC$35,0)</f>
        <v>0</v>
      </c>
      <c r="S336" s="5">
        <v>1111</v>
      </c>
      <c r="T336" s="5">
        <v>1</v>
      </c>
      <c r="U336" s="5">
        <f>IF(T336=0,$AC$35,0)</f>
        <v>0</v>
      </c>
      <c r="X336" s="5">
        <v>0</v>
      </c>
      <c r="Y336" s="5">
        <v>1681</v>
      </c>
      <c r="AA336" s="5">
        <f t="shared" si="44"/>
        <v>7380</v>
      </c>
      <c r="AB336" s="5">
        <f t="shared" si="44"/>
        <v>5</v>
      </c>
      <c r="AC336" s="5">
        <f t="shared" si="45"/>
        <v>1476</v>
      </c>
      <c r="AD336" s="7">
        <v>1</v>
      </c>
    </row>
    <row r="337" spans="1:30" x14ac:dyDescent="0.2">
      <c r="A337" s="6">
        <v>38943</v>
      </c>
      <c r="C337" s="5">
        <v>1167</v>
      </c>
      <c r="D337" s="5">
        <v>1</v>
      </c>
      <c r="E337" s="5">
        <f>IF(D337=0,$AC$36,0)</f>
        <v>0</v>
      </c>
      <c r="G337" s="5">
        <v>2109</v>
      </c>
      <c r="H337" s="5">
        <v>1</v>
      </c>
      <c r="I337" s="5">
        <f>IF(H337=0,$AC$36,0)</f>
        <v>0</v>
      </c>
      <c r="K337" s="5">
        <v>1510</v>
      </c>
      <c r="L337" s="5">
        <v>1</v>
      </c>
      <c r="M337" s="5">
        <f>IF(L337=0,$AC$36,0)</f>
        <v>0</v>
      </c>
      <c r="P337" s="5">
        <v>0</v>
      </c>
      <c r="Q337" s="5">
        <v>2313</v>
      </c>
      <c r="S337" s="5">
        <v>2313</v>
      </c>
      <c r="T337" s="5">
        <v>1</v>
      </c>
      <c r="U337" s="5">
        <f>IF(T337=0,$AC$36,0)</f>
        <v>0</v>
      </c>
      <c r="W337" s="5">
        <v>1820</v>
      </c>
      <c r="X337" s="5">
        <v>1</v>
      </c>
      <c r="Y337" s="5">
        <f>IF(X337=0,$AC$36,0)</f>
        <v>0</v>
      </c>
      <c r="AA337" s="5">
        <f t="shared" ref="AA337:AB357" si="46">C337+G337+K337+O337+S337+W337</f>
        <v>8919</v>
      </c>
      <c r="AB337" s="5">
        <f t="shared" si="46"/>
        <v>5</v>
      </c>
      <c r="AC337" s="5">
        <f t="shared" si="45"/>
        <v>1784</v>
      </c>
      <c r="AD337" s="7">
        <v>1</v>
      </c>
    </row>
    <row r="338" spans="1:30" x14ac:dyDescent="0.2">
      <c r="A338" s="6">
        <v>38950</v>
      </c>
      <c r="C338" s="5">
        <v>1115</v>
      </c>
      <c r="D338" s="5">
        <v>1</v>
      </c>
      <c r="E338" s="5">
        <f>IF(D338=0,$AC$37,0)</f>
        <v>0</v>
      </c>
      <c r="G338" s="5">
        <v>689</v>
      </c>
      <c r="H338" s="5">
        <v>1</v>
      </c>
      <c r="I338" s="5">
        <f>IF(H338=0,$AC$37,0)</f>
        <v>0</v>
      </c>
      <c r="K338" s="5">
        <v>2527</v>
      </c>
      <c r="L338" s="5">
        <v>1</v>
      </c>
      <c r="M338" s="5">
        <f>IF(L338=0,$AC$37,0)</f>
        <v>0</v>
      </c>
      <c r="P338" s="5">
        <v>0</v>
      </c>
      <c r="Q338" s="5">
        <v>2527</v>
      </c>
      <c r="S338" s="5">
        <v>1118</v>
      </c>
      <c r="T338" s="5">
        <v>1</v>
      </c>
      <c r="U338" s="5">
        <f>IF(T338=0,$AC$37,0)</f>
        <v>0</v>
      </c>
      <c r="W338" s="5">
        <v>2478</v>
      </c>
      <c r="X338" s="5">
        <v>1</v>
      </c>
      <c r="Y338" s="5">
        <f>IF(X338=0,$AC$37,0)</f>
        <v>0</v>
      </c>
      <c r="AA338" s="5">
        <f t="shared" si="46"/>
        <v>7927</v>
      </c>
      <c r="AB338" s="5">
        <f t="shared" si="46"/>
        <v>5</v>
      </c>
      <c r="AC338" s="5">
        <f t="shared" si="45"/>
        <v>1585</v>
      </c>
      <c r="AD338" s="7">
        <v>1</v>
      </c>
    </row>
    <row r="339" spans="1:30" x14ac:dyDescent="0.2">
      <c r="A339" s="6">
        <v>38957</v>
      </c>
      <c r="C339" s="5">
        <v>1682</v>
      </c>
      <c r="D339" s="5">
        <v>1</v>
      </c>
      <c r="E339" s="5">
        <f>IF(D339=0,$AC$38,0)</f>
        <v>0</v>
      </c>
      <c r="G339" s="5">
        <v>2265</v>
      </c>
      <c r="H339" s="5">
        <v>1</v>
      </c>
      <c r="I339" s="5">
        <f>IF(H339=0,$AC$38,0)</f>
        <v>0</v>
      </c>
      <c r="L339" s="5">
        <v>0</v>
      </c>
      <c r="M339" s="5">
        <v>2273</v>
      </c>
      <c r="O339" s="5">
        <v>970</v>
      </c>
      <c r="P339" s="5">
        <v>1</v>
      </c>
      <c r="Q339" s="5">
        <f>IF(P339=0,$AC$38,0)</f>
        <v>0</v>
      </c>
      <c r="S339" s="5">
        <v>2273</v>
      </c>
      <c r="T339" s="5">
        <v>1</v>
      </c>
      <c r="U339" s="5">
        <f>IF(T339=0,$AC$38,0)</f>
        <v>0</v>
      </c>
      <c r="W339" s="5">
        <v>1549</v>
      </c>
      <c r="X339" s="5">
        <v>1</v>
      </c>
      <c r="Y339" s="5">
        <f>IF(X339=0,$AC$38,0)</f>
        <v>0</v>
      </c>
      <c r="AA339" s="5">
        <f t="shared" si="46"/>
        <v>8739</v>
      </c>
      <c r="AB339" s="5">
        <f t="shared" si="46"/>
        <v>5</v>
      </c>
      <c r="AC339" s="5">
        <f t="shared" si="45"/>
        <v>1748</v>
      </c>
      <c r="AD339" s="7">
        <v>1</v>
      </c>
    </row>
    <row r="340" spans="1:30" x14ac:dyDescent="0.2">
      <c r="A340" s="6">
        <v>38964</v>
      </c>
      <c r="C340" s="5">
        <v>2334</v>
      </c>
      <c r="D340" s="5">
        <v>1</v>
      </c>
      <c r="E340" s="5">
        <f>IF(D340=0,$AC$39,0)</f>
        <v>0</v>
      </c>
      <c r="H340" s="5">
        <v>0</v>
      </c>
      <c r="I340" s="5">
        <v>2334</v>
      </c>
      <c r="L340" s="5">
        <v>0</v>
      </c>
      <c r="M340" s="5">
        <v>2334</v>
      </c>
      <c r="O340" s="5">
        <v>2096</v>
      </c>
      <c r="P340" s="5">
        <v>1</v>
      </c>
      <c r="Q340" s="5">
        <f>IF(P340=0,$AC$39,0)</f>
        <v>0</v>
      </c>
      <c r="S340" s="5">
        <v>1181</v>
      </c>
      <c r="T340" s="5">
        <v>1</v>
      </c>
      <c r="U340" s="5">
        <f>IF(T340=0,$AC$39,0)</f>
        <v>0</v>
      </c>
      <c r="X340" s="5">
        <v>0</v>
      </c>
      <c r="Y340" s="5">
        <v>2334</v>
      </c>
      <c r="AA340" s="5">
        <f t="shared" si="46"/>
        <v>5611</v>
      </c>
      <c r="AB340" s="5">
        <f t="shared" si="46"/>
        <v>3</v>
      </c>
      <c r="AC340" s="5">
        <f t="shared" si="45"/>
        <v>1870</v>
      </c>
      <c r="AD340" s="7">
        <v>1</v>
      </c>
    </row>
    <row r="341" spans="1:30" x14ac:dyDescent="0.2">
      <c r="A341" s="6">
        <v>38971</v>
      </c>
      <c r="C341" s="5">
        <v>1837</v>
      </c>
      <c r="D341" s="5">
        <v>1</v>
      </c>
      <c r="E341" s="5">
        <f>IF(D341=0,$AC$40,0)</f>
        <v>0</v>
      </c>
      <c r="G341" s="5">
        <v>1657</v>
      </c>
      <c r="H341" s="5">
        <v>1</v>
      </c>
      <c r="I341" s="5">
        <f>IF(H341=0,$AC$40,0)</f>
        <v>0</v>
      </c>
      <c r="K341" s="5">
        <v>3152</v>
      </c>
      <c r="L341" s="5">
        <v>1</v>
      </c>
      <c r="M341" s="5">
        <f>IF(L341=0,$AC$40,0)</f>
        <v>0</v>
      </c>
      <c r="O341" s="5">
        <v>2731</v>
      </c>
      <c r="P341" s="5">
        <v>1</v>
      </c>
      <c r="Q341" s="5">
        <f>IF(P341=0,$AC$40,0)</f>
        <v>0</v>
      </c>
      <c r="S341" s="5">
        <v>1932</v>
      </c>
      <c r="T341" s="5">
        <v>1</v>
      </c>
      <c r="U341" s="5">
        <f>IF(T341=0,$AC$40,0)</f>
        <v>0</v>
      </c>
      <c r="X341" s="5">
        <v>0</v>
      </c>
      <c r="Y341" s="5">
        <v>3152</v>
      </c>
      <c r="AA341" s="5">
        <f t="shared" si="46"/>
        <v>11309</v>
      </c>
      <c r="AB341" s="5">
        <f t="shared" si="46"/>
        <v>5</v>
      </c>
      <c r="AC341" s="5">
        <f t="shared" si="45"/>
        <v>2262</v>
      </c>
      <c r="AD341" s="7">
        <v>1</v>
      </c>
    </row>
    <row r="342" spans="1:30" x14ac:dyDescent="0.2">
      <c r="A342" s="6">
        <v>38978</v>
      </c>
      <c r="C342" s="5">
        <v>2869</v>
      </c>
      <c r="D342" s="5">
        <v>1</v>
      </c>
      <c r="E342" s="5">
        <f>IF(D342=0,$AC$41,0)</f>
        <v>0</v>
      </c>
      <c r="G342" s="5">
        <v>974</v>
      </c>
      <c r="H342" s="5">
        <v>1</v>
      </c>
      <c r="I342" s="5">
        <f>IF(H342=0,$AC$41,0)</f>
        <v>0</v>
      </c>
      <c r="K342" s="5">
        <v>2691</v>
      </c>
      <c r="L342" s="5">
        <v>1</v>
      </c>
      <c r="M342" s="5">
        <f>IF(L342=0,$AC$41,0)</f>
        <v>0</v>
      </c>
      <c r="O342" s="5">
        <v>1960</v>
      </c>
      <c r="P342" s="5">
        <v>1</v>
      </c>
      <c r="Q342" s="5">
        <f>IF(P342=0,$AC$41,0)</f>
        <v>0</v>
      </c>
      <c r="S342" s="5">
        <v>1591</v>
      </c>
      <c r="T342" s="5">
        <v>1</v>
      </c>
      <c r="U342" s="5">
        <f>IF(T342=0,$AC$41,0)</f>
        <v>0</v>
      </c>
      <c r="W342" s="5">
        <v>1743</v>
      </c>
      <c r="X342" s="5">
        <v>1</v>
      </c>
      <c r="Y342" s="5">
        <f>IF(X342=0,$AC$41,0)</f>
        <v>0</v>
      </c>
      <c r="AA342" s="5">
        <f t="shared" si="46"/>
        <v>11828</v>
      </c>
      <c r="AB342" s="5">
        <f t="shared" si="46"/>
        <v>6</v>
      </c>
      <c r="AC342" s="5">
        <f t="shared" si="45"/>
        <v>1971</v>
      </c>
      <c r="AD342" s="7">
        <v>1</v>
      </c>
    </row>
    <row r="343" spans="1:30" x14ac:dyDescent="0.2">
      <c r="A343" s="6">
        <v>38985</v>
      </c>
      <c r="C343" s="5">
        <v>1701</v>
      </c>
      <c r="D343" s="5">
        <v>1</v>
      </c>
      <c r="E343" s="5">
        <f>IF(D343=0,$AC$42,0)</f>
        <v>0</v>
      </c>
      <c r="G343" s="5">
        <v>1270</v>
      </c>
      <c r="H343" s="5">
        <v>1</v>
      </c>
      <c r="I343" s="5">
        <f>IF(H343=0,$AC$42,0)</f>
        <v>0</v>
      </c>
      <c r="K343" s="5">
        <v>1725</v>
      </c>
      <c r="L343" s="5">
        <v>1</v>
      </c>
      <c r="M343" s="5">
        <f>IF(L343=0,$AC$42,0)</f>
        <v>0</v>
      </c>
      <c r="O343" s="5">
        <v>1044</v>
      </c>
      <c r="P343" s="5">
        <v>1</v>
      </c>
      <c r="Q343" s="5">
        <f>IF(P343=0,$AC$42,0)</f>
        <v>0</v>
      </c>
      <c r="S343" s="5">
        <v>1125</v>
      </c>
      <c r="T343" s="5">
        <v>1</v>
      </c>
      <c r="U343" s="5">
        <f>IF(T343=0,$AC$42,0)</f>
        <v>0</v>
      </c>
      <c r="X343" s="5">
        <v>0</v>
      </c>
      <c r="Y343" s="5">
        <v>1725</v>
      </c>
      <c r="AA343" s="5">
        <f t="shared" si="46"/>
        <v>6865</v>
      </c>
      <c r="AB343" s="5">
        <f t="shared" si="46"/>
        <v>5</v>
      </c>
      <c r="AC343" s="5">
        <f t="shared" si="45"/>
        <v>1373</v>
      </c>
      <c r="AD343" s="7">
        <v>1</v>
      </c>
    </row>
    <row r="344" spans="1:30" x14ac:dyDescent="0.2">
      <c r="A344" s="6">
        <v>38992</v>
      </c>
      <c r="C344" s="5">
        <v>4063</v>
      </c>
      <c r="D344" s="5">
        <v>1</v>
      </c>
      <c r="E344" s="5">
        <f>IF(D344=0,$AC$43,0)</f>
        <v>0</v>
      </c>
      <c r="G344" s="5">
        <v>5200</v>
      </c>
      <c r="H344" s="5">
        <v>1</v>
      </c>
      <c r="I344" s="5">
        <f>IF(H344=0,$AC$43,0)</f>
        <v>0</v>
      </c>
      <c r="L344" s="5">
        <v>0</v>
      </c>
      <c r="M344" s="5">
        <v>6066</v>
      </c>
      <c r="O344" s="5">
        <v>4345</v>
      </c>
      <c r="P344" s="5">
        <v>1</v>
      </c>
      <c r="Q344" s="5">
        <f>IF(P344=0,$AC$43,0)</f>
        <v>0</v>
      </c>
      <c r="S344" s="5">
        <v>6066</v>
      </c>
      <c r="T344" s="5">
        <v>1</v>
      </c>
      <c r="U344" s="5">
        <f>IF(T344=0,$AC$43,0)</f>
        <v>0</v>
      </c>
      <c r="X344" s="5">
        <v>0</v>
      </c>
      <c r="Y344" s="5">
        <v>6066</v>
      </c>
      <c r="AA344" s="5">
        <f t="shared" si="46"/>
        <v>19674</v>
      </c>
      <c r="AB344" s="5">
        <f t="shared" si="46"/>
        <v>4</v>
      </c>
      <c r="AC344" s="5">
        <f t="shared" si="45"/>
        <v>4919</v>
      </c>
      <c r="AD344" s="7">
        <v>1</v>
      </c>
    </row>
    <row r="345" spans="1:30" x14ac:dyDescent="0.2">
      <c r="A345" s="6">
        <v>38999</v>
      </c>
      <c r="C345" s="5">
        <v>2856</v>
      </c>
      <c r="D345" s="5">
        <v>1</v>
      </c>
      <c r="E345" s="5">
        <f>IF(D345=0,$AC$44,0)</f>
        <v>0</v>
      </c>
      <c r="G345" s="5">
        <v>1202</v>
      </c>
      <c r="H345" s="5">
        <v>1</v>
      </c>
      <c r="I345" s="5">
        <f>IF(H345=0,$AC$44,0)</f>
        <v>0</v>
      </c>
      <c r="K345" s="5">
        <v>2251</v>
      </c>
      <c r="L345" s="5">
        <v>1</v>
      </c>
      <c r="M345" s="5">
        <f>IF(L345=0,$AC$44,0)</f>
        <v>0</v>
      </c>
      <c r="O345" s="5">
        <v>938</v>
      </c>
      <c r="P345" s="5">
        <v>1</v>
      </c>
      <c r="Q345" s="5">
        <f>IF(P345=0,$AC$44,0)</f>
        <v>0</v>
      </c>
      <c r="S345" s="5">
        <v>1293</v>
      </c>
      <c r="T345" s="5">
        <v>1</v>
      </c>
      <c r="U345" s="5">
        <f>IF(T345=0,$AC$44,0)</f>
        <v>0</v>
      </c>
      <c r="X345" s="5">
        <v>0</v>
      </c>
      <c r="Y345" s="5">
        <v>2856</v>
      </c>
      <c r="AA345" s="5">
        <f t="shared" si="46"/>
        <v>8540</v>
      </c>
      <c r="AB345" s="5">
        <f t="shared" si="46"/>
        <v>5</v>
      </c>
      <c r="AC345" s="5">
        <f t="shared" si="45"/>
        <v>1708</v>
      </c>
      <c r="AD345" s="7">
        <v>1</v>
      </c>
    </row>
    <row r="346" spans="1:30" x14ac:dyDescent="0.2">
      <c r="A346" s="6" t="s">
        <v>16</v>
      </c>
      <c r="C346" s="5">
        <v>12667</v>
      </c>
      <c r="D346" s="5">
        <v>1</v>
      </c>
      <c r="E346" s="5">
        <f>IF(D346=0,$AC$45,0)</f>
        <v>0</v>
      </c>
      <c r="G346" s="5">
        <v>15443</v>
      </c>
      <c r="H346" s="5">
        <v>1</v>
      </c>
      <c r="I346" s="5">
        <f>IF(H346=0,$AC$45,0)</f>
        <v>0</v>
      </c>
      <c r="K346" s="5">
        <v>13345</v>
      </c>
      <c r="L346" s="5">
        <v>1</v>
      </c>
      <c r="M346" s="5">
        <f>IF(L346=0,$AC$45,0)</f>
        <v>0</v>
      </c>
      <c r="O346" s="28">
        <v>11002</v>
      </c>
      <c r="P346" s="5">
        <v>1</v>
      </c>
      <c r="Q346" s="5">
        <f>IF(P346=0,$AC$45,0)</f>
        <v>0</v>
      </c>
      <c r="S346" s="5">
        <v>11749</v>
      </c>
      <c r="T346" s="5">
        <v>1</v>
      </c>
      <c r="U346" s="5">
        <f>IF(T346=0,$AC$45,0)</f>
        <v>0</v>
      </c>
      <c r="X346" s="5">
        <v>0</v>
      </c>
      <c r="Y346" s="5">
        <v>15443</v>
      </c>
      <c r="AA346" s="5">
        <f t="shared" si="46"/>
        <v>64206</v>
      </c>
      <c r="AB346" s="5">
        <f t="shared" si="46"/>
        <v>5</v>
      </c>
      <c r="AC346" s="5">
        <f t="shared" si="45"/>
        <v>12841</v>
      </c>
      <c r="AD346" s="7">
        <v>1</v>
      </c>
    </row>
    <row r="347" spans="1:30" x14ac:dyDescent="0.2">
      <c r="A347" s="6">
        <v>39006</v>
      </c>
      <c r="C347" s="5">
        <v>2298</v>
      </c>
      <c r="D347" s="5">
        <v>1</v>
      </c>
      <c r="E347" s="5">
        <f>IF(D347=0,$AC$46,0)</f>
        <v>0</v>
      </c>
      <c r="G347" s="5">
        <v>2214</v>
      </c>
      <c r="H347" s="5">
        <v>1</v>
      </c>
      <c r="I347" s="5">
        <f>IF(H347=0,$AC$46,0)</f>
        <v>0</v>
      </c>
      <c r="K347" s="5">
        <v>1286</v>
      </c>
      <c r="L347" s="5">
        <v>1</v>
      </c>
      <c r="M347" s="5">
        <f>IF(L347=0,$AC$46,0)</f>
        <v>0</v>
      </c>
      <c r="O347" s="5">
        <v>1957</v>
      </c>
      <c r="P347" s="5">
        <v>1</v>
      </c>
      <c r="Q347" s="5">
        <f>IF(P347=0,$AC$46,0)</f>
        <v>0</v>
      </c>
      <c r="S347" s="5">
        <v>1765</v>
      </c>
      <c r="T347" s="5">
        <v>1</v>
      </c>
      <c r="U347" s="5">
        <f>IF(T347=0,$AC$46,0)</f>
        <v>0</v>
      </c>
      <c r="X347" s="5">
        <v>0</v>
      </c>
      <c r="Y347" s="5">
        <v>2298</v>
      </c>
      <c r="AA347" s="5">
        <f t="shared" si="46"/>
        <v>9520</v>
      </c>
      <c r="AB347" s="5">
        <f t="shared" si="46"/>
        <v>5</v>
      </c>
      <c r="AC347" s="5">
        <f t="shared" si="45"/>
        <v>1904</v>
      </c>
      <c r="AD347" s="7">
        <v>1</v>
      </c>
    </row>
    <row r="348" spans="1:30" x14ac:dyDescent="0.2">
      <c r="A348" s="6">
        <v>39013</v>
      </c>
      <c r="C348" s="5">
        <v>1214</v>
      </c>
      <c r="D348" s="5">
        <v>1</v>
      </c>
      <c r="E348" s="5">
        <f>IF(D348=0,$AC$47,0)</f>
        <v>0</v>
      </c>
      <c r="G348" s="5">
        <v>1180</v>
      </c>
      <c r="H348" s="5">
        <v>1</v>
      </c>
      <c r="I348" s="5">
        <f>IF(H348=0,$AC$47,0)</f>
        <v>0</v>
      </c>
      <c r="L348" s="5">
        <v>0</v>
      </c>
      <c r="M348" s="5">
        <v>1506</v>
      </c>
      <c r="O348" s="5">
        <v>962</v>
      </c>
      <c r="P348" s="5">
        <v>1</v>
      </c>
      <c r="Q348" s="5">
        <f>IF(P348=0,$AC$47,0)</f>
        <v>0</v>
      </c>
      <c r="S348" s="5">
        <v>1294</v>
      </c>
      <c r="T348" s="5">
        <v>1</v>
      </c>
      <c r="U348" s="5">
        <f>IF(T348=0,$AC$47,0)</f>
        <v>0</v>
      </c>
      <c r="W348" s="5">
        <v>1506</v>
      </c>
      <c r="X348" s="5">
        <v>1</v>
      </c>
      <c r="Y348" s="5">
        <f>IF(X348=0,$AC$47,0)</f>
        <v>0</v>
      </c>
      <c r="AA348" s="5">
        <f t="shared" si="46"/>
        <v>6156</v>
      </c>
      <c r="AB348" s="5">
        <f t="shared" si="46"/>
        <v>5</v>
      </c>
      <c r="AC348" s="5">
        <f t="shared" si="45"/>
        <v>1231</v>
      </c>
      <c r="AD348" s="7">
        <v>1</v>
      </c>
    </row>
    <row r="349" spans="1:30" x14ac:dyDescent="0.2">
      <c r="A349" s="6">
        <v>39020</v>
      </c>
      <c r="C349" s="5">
        <v>2713</v>
      </c>
      <c r="D349" s="5">
        <v>1</v>
      </c>
      <c r="E349" s="5">
        <f>IF(D349=0,$AC$48,0)</f>
        <v>0</v>
      </c>
      <c r="G349" s="5">
        <v>2477</v>
      </c>
      <c r="H349" s="5">
        <v>1</v>
      </c>
      <c r="I349" s="5">
        <f>IF(H349=0,$AC$48,0)</f>
        <v>0</v>
      </c>
      <c r="L349" s="5">
        <v>0</v>
      </c>
      <c r="M349" s="5">
        <v>2713</v>
      </c>
      <c r="O349" s="5">
        <v>2441</v>
      </c>
      <c r="P349" s="5">
        <v>1</v>
      </c>
      <c r="Q349" s="5">
        <f>IF(P349=0,$AC$48,0)</f>
        <v>0</v>
      </c>
      <c r="S349" s="5">
        <v>2506</v>
      </c>
      <c r="T349" s="5">
        <v>1</v>
      </c>
      <c r="U349" s="5">
        <f>IF(T349=0,$AC$48,0)</f>
        <v>0</v>
      </c>
      <c r="X349" s="5">
        <v>0</v>
      </c>
      <c r="Y349" s="5">
        <v>2713</v>
      </c>
      <c r="AA349" s="5">
        <f t="shared" si="46"/>
        <v>10137</v>
      </c>
      <c r="AB349" s="5">
        <f t="shared" si="46"/>
        <v>4</v>
      </c>
      <c r="AC349" s="5">
        <f t="shared" si="45"/>
        <v>2534</v>
      </c>
      <c r="AD349" s="7">
        <v>1</v>
      </c>
    </row>
    <row r="350" spans="1:30" x14ac:dyDescent="0.2">
      <c r="A350" s="6">
        <v>39027</v>
      </c>
      <c r="C350" s="5">
        <v>2377</v>
      </c>
      <c r="D350" s="5">
        <v>1</v>
      </c>
      <c r="E350" s="5">
        <f>IF(D350=0,$AC$49,0)</f>
        <v>0</v>
      </c>
      <c r="G350" s="5">
        <v>1450</v>
      </c>
      <c r="H350" s="5">
        <v>1</v>
      </c>
      <c r="I350" s="5">
        <f>IF(H350=0,$AC$49,0)</f>
        <v>0</v>
      </c>
      <c r="K350" s="5">
        <v>2115</v>
      </c>
      <c r="L350" s="5">
        <v>1</v>
      </c>
      <c r="M350" s="5">
        <f>IF(L350=0,$AC$49,0)</f>
        <v>0</v>
      </c>
      <c r="O350" s="5">
        <v>1935</v>
      </c>
      <c r="P350" s="5">
        <v>1</v>
      </c>
      <c r="Q350" s="5">
        <f>IF(P350=0,$AC$49,0)</f>
        <v>0</v>
      </c>
      <c r="S350" s="5">
        <v>1383</v>
      </c>
      <c r="T350" s="5">
        <v>1</v>
      </c>
      <c r="U350" s="5">
        <f>IF(T350=0,$AC$49,0)</f>
        <v>0</v>
      </c>
      <c r="X350" s="5">
        <v>0</v>
      </c>
      <c r="Y350" s="5">
        <v>2377</v>
      </c>
      <c r="AA350" s="5">
        <f t="shared" si="46"/>
        <v>9260</v>
      </c>
      <c r="AB350" s="5">
        <f t="shared" si="46"/>
        <v>5</v>
      </c>
      <c r="AC350" s="5">
        <f t="shared" si="45"/>
        <v>1852</v>
      </c>
      <c r="AD350" s="7">
        <v>1</v>
      </c>
    </row>
    <row r="351" spans="1:30" x14ac:dyDescent="0.2">
      <c r="A351" s="6">
        <v>39034</v>
      </c>
      <c r="C351" s="5">
        <v>1061</v>
      </c>
      <c r="D351" s="5">
        <v>1</v>
      </c>
      <c r="E351" s="5">
        <f>IF(D351=0,$AC$50,0)</f>
        <v>0</v>
      </c>
      <c r="G351" s="5">
        <v>1171</v>
      </c>
      <c r="H351" s="5">
        <v>1</v>
      </c>
      <c r="I351" s="5">
        <f>IF(H351=0,$AC$50,0)</f>
        <v>0</v>
      </c>
      <c r="K351" s="5">
        <v>1030</v>
      </c>
      <c r="L351" s="5">
        <v>1</v>
      </c>
      <c r="M351" s="5">
        <f>IF(L351=0,$AC$50,0)</f>
        <v>0</v>
      </c>
      <c r="O351" s="5">
        <v>1042</v>
      </c>
      <c r="P351" s="5">
        <v>1</v>
      </c>
      <c r="Q351" s="5">
        <f>IF(P351=0,$AC$50,0)</f>
        <v>0</v>
      </c>
      <c r="S351" s="5">
        <v>1406</v>
      </c>
      <c r="T351" s="5">
        <v>1</v>
      </c>
      <c r="U351" s="5">
        <f>IF(T351=0,$AC$50,0)</f>
        <v>0</v>
      </c>
      <c r="W351" s="5">
        <v>1547</v>
      </c>
      <c r="X351" s="5">
        <v>1</v>
      </c>
      <c r="Y351" s="5">
        <f>IF(X351=0,$AC$50,0)</f>
        <v>0</v>
      </c>
      <c r="AA351" s="5">
        <f t="shared" si="46"/>
        <v>7257</v>
      </c>
      <c r="AB351" s="5">
        <f t="shared" si="46"/>
        <v>6</v>
      </c>
      <c r="AC351" s="5">
        <f t="shared" si="45"/>
        <v>1210</v>
      </c>
      <c r="AD351" s="7">
        <v>1</v>
      </c>
    </row>
    <row r="352" spans="1:30" x14ac:dyDescent="0.2">
      <c r="A352" s="6">
        <v>39041</v>
      </c>
      <c r="C352" s="5">
        <v>2359</v>
      </c>
      <c r="D352" s="5">
        <v>1</v>
      </c>
      <c r="E352" s="5">
        <f>IF(D352=0,$AC$51,0)</f>
        <v>0</v>
      </c>
      <c r="G352" s="5">
        <v>3638</v>
      </c>
      <c r="H352" s="5">
        <v>1</v>
      </c>
      <c r="I352" s="5">
        <f>IF(H352=0,$AC$51,0)</f>
        <v>0</v>
      </c>
      <c r="K352" s="5">
        <v>2641</v>
      </c>
      <c r="L352" s="5">
        <v>1</v>
      </c>
      <c r="M352" s="5">
        <f>IF(L352=0,$AC$51,0)</f>
        <v>0</v>
      </c>
      <c r="O352" s="5">
        <v>2383</v>
      </c>
      <c r="P352" s="5">
        <v>1</v>
      </c>
      <c r="Q352" s="5">
        <f>IF(P352=0,$AC$51,0)</f>
        <v>0</v>
      </c>
      <c r="S352" s="5">
        <v>1210</v>
      </c>
      <c r="T352" s="5">
        <v>1</v>
      </c>
      <c r="U352" s="5">
        <f>IF(T352=0,$AC$51,0)</f>
        <v>0</v>
      </c>
      <c r="X352" s="5">
        <v>0</v>
      </c>
      <c r="Y352" s="5">
        <v>3638</v>
      </c>
      <c r="AA352" s="5">
        <f t="shared" si="46"/>
        <v>12231</v>
      </c>
      <c r="AB352" s="5">
        <f t="shared" si="46"/>
        <v>5</v>
      </c>
      <c r="AC352" s="5">
        <f t="shared" si="45"/>
        <v>2446</v>
      </c>
      <c r="AD352" s="7">
        <v>1</v>
      </c>
    </row>
    <row r="353" spans="1:30" x14ac:dyDescent="0.2">
      <c r="A353" s="6">
        <v>39048</v>
      </c>
      <c r="C353" s="5">
        <v>2320</v>
      </c>
      <c r="D353" s="5">
        <v>1</v>
      </c>
      <c r="E353" s="5">
        <f>IF(D353=0,$AC$52,0)</f>
        <v>0</v>
      </c>
      <c r="G353" s="5">
        <v>2111</v>
      </c>
      <c r="H353" s="5">
        <v>1</v>
      </c>
      <c r="I353" s="5">
        <f>IF(H353=0,$AC$52,0)</f>
        <v>0</v>
      </c>
      <c r="K353" s="5">
        <v>1792</v>
      </c>
      <c r="L353" s="5">
        <v>1</v>
      </c>
      <c r="M353" s="5">
        <f>IF(L353=0,$AC$52,0)</f>
        <v>0</v>
      </c>
      <c r="O353" s="5">
        <v>2518</v>
      </c>
      <c r="P353" s="5">
        <v>1</v>
      </c>
      <c r="Q353" s="5">
        <f>IF(P353=0,$AC$52,0)</f>
        <v>0</v>
      </c>
      <c r="S353" s="5">
        <v>1883</v>
      </c>
      <c r="T353" s="5">
        <v>1</v>
      </c>
      <c r="U353" s="5">
        <f>IF(T353=0,$AC$52,0)</f>
        <v>0</v>
      </c>
      <c r="X353" s="5">
        <v>0</v>
      </c>
      <c r="Y353" s="5">
        <v>2518</v>
      </c>
      <c r="AA353" s="5">
        <f t="shared" si="46"/>
        <v>10624</v>
      </c>
      <c r="AB353" s="5">
        <f t="shared" si="46"/>
        <v>5</v>
      </c>
      <c r="AC353" s="5">
        <f t="shared" si="45"/>
        <v>2125</v>
      </c>
      <c r="AD353" s="7">
        <v>1</v>
      </c>
    </row>
    <row r="354" spans="1:30" x14ac:dyDescent="0.2">
      <c r="A354" s="6">
        <v>39055</v>
      </c>
      <c r="C354" s="5">
        <v>1406</v>
      </c>
      <c r="D354" s="5">
        <v>1</v>
      </c>
      <c r="E354" s="5">
        <f>IF(D354=0,$AC$53,0)</f>
        <v>0</v>
      </c>
      <c r="G354" s="5">
        <v>1432</v>
      </c>
      <c r="H354" s="5">
        <v>1</v>
      </c>
      <c r="I354" s="5">
        <f>IF(H354=0,$AC$53,0)</f>
        <v>0</v>
      </c>
      <c r="K354" s="5">
        <v>1315</v>
      </c>
      <c r="L354" s="5">
        <v>1</v>
      </c>
      <c r="M354" s="5">
        <f>IF(L354=0,$AC$53,0)</f>
        <v>0</v>
      </c>
      <c r="O354" s="5">
        <v>1994</v>
      </c>
      <c r="P354" s="5">
        <v>1</v>
      </c>
      <c r="Q354" s="5">
        <f>IF(P354=0,$AC$53,0)</f>
        <v>0</v>
      </c>
      <c r="S354" s="5">
        <v>1916</v>
      </c>
      <c r="T354" s="5">
        <v>1</v>
      </c>
      <c r="U354" s="5">
        <f>IF(T354=0,$AC$53,0)</f>
        <v>0</v>
      </c>
      <c r="W354" s="5">
        <v>1582</v>
      </c>
      <c r="X354" s="5">
        <v>1</v>
      </c>
      <c r="Y354" s="5">
        <f>IF(X354=0,$AC$53,0)</f>
        <v>0</v>
      </c>
      <c r="AA354" s="5">
        <f t="shared" si="46"/>
        <v>9645</v>
      </c>
      <c r="AB354" s="5">
        <f t="shared" si="46"/>
        <v>6</v>
      </c>
      <c r="AC354" s="5">
        <f t="shared" si="45"/>
        <v>1608</v>
      </c>
      <c r="AD354" s="7">
        <v>1</v>
      </c>
    </row>
    <row r="355" spans="1:30" x14ac:dyDescent="0.2">
      <c r="A355" s="6">
        <v>39062</v>
      </c>
      <c r="C355" s="5">
        <v>1366</v>
      </c>
      <c r="D355" s="5">
        <v>1</v>
      </c>
      <c r="E355" s="5">
        <f>IF(D355=0,$AC$54,0)</f>
        <v>0</v>
      </c>
      <c r="G355" s="5">
        <v>3409</v>
      </c>
      <c r="H355" s="5">
        <v>1</v>
      </c>
      <c r="I355" s="5">
        <f>IF(H355=0,$AC$54,0)</f>
        <v>0</v>
      </c>
      <c r="K355" s="5">
        <v>3504</v>
      </c>
      <c r="L355" s="5">
        <v>1</v>
      </c>
      <c r="M355" s="5">
        <f>IF(L355=0,$AC$54,0)</f>
        <v>0</v>
      </c>
      <c r="O355" s="5">
        <v>2119</v>
      </c>
      <c r="P355" s="5">
        <v>1</v>
      </c>
      <c r="Q355" s="5">
        <f>IF(P355=0,$AC$54,0)</f>
        <v>0</v>
      </c>
      <c r="T355" s="5">
        <v>0</v>
      </c>
      <c r="U355" s="5">
        <v>3504</v>
      </c>
      <c r="W355" s="5">
        <v>2453</v>
      </c>
      <c r="X355" s="5">
        <v>1</v>
      </c>
      <c r="Y355" s="5">
        <f>IF(X355=0,$AC$54,0)</f>
        <v>0</v>
      </c>
      <c r="AA355" s="5">
        <f t="shared" si="46"/>
        <v>12851</v>
      </c>
      <c r="AB355" s="5">
        <f t="shared" si="46"/>
        <v>5</v>
      </c>
      <c r="AC355" s="5">
        <f t="shared" si="45"/>
        <v>2570</v>
      </c>
      <c r="AD355" s="7">
        <v>1</v>
      </c>
    </row>
    <row r="356" spans="1:30" x14ac:dyDescent="0.2">
      <c r="A356" s="6">
        <v>39069</v>
      </c>
      <c r="C356" s="5">
        <v>1779</v>
      </c>
      <c r="D356" s="5">
        <v>1</v>
      </c>
      <c r="E356" s="5">
        <f>IF(D356=0,$AC$55,0)</f>
        <v>0</v>
      </c>
      <c r="G356" s="5">
        <v>1573</v>
      </c>
      <c r="H356" s="5">
        <v>1</v>
      </c>
      <c r="I356" s="5">
        <f>IF(H356=0,$AC$55,0)</f>
        <v>0</v>
      </c>
      <c r="K356" s="5">
        <v>1838</v>
      </c>
      <c r="L356" s="5">
        <v>1</v>
      </c>
      <c r="M356" s="5">
        <f>IF(L356=0,$AC$55,0)</f>
        <v>0</v>
      </c>
      <c r="O356" s="5">
        <v>1728</v>
      </c>
      <c r="P356" s="5">
        <v>1</v>
      </c>
      <c r="Q356" s="5">
        <f>IF(P356=0,$AC$55,0)</f>
        <v>0</v>
      </c>
      <c r="S356" s="5">
        <v>1707</v>
      </c>
      <c r="T356" s="5">
        <v>1</v>
      </c>
      <c r="U356" s="5">
        <f>IF(T356=0,$AC$55,0)</f>
        <v>0</v>
      </c>
      <c r="X356" s="5">
        <v>0</v>
      </c>
      <c r="Y356" s="5">
        <f>IF(X356=0,$AC$55,0)</f>
        <v>1117</v>
      </c>
      <c r="AA356" s="5">
        <f t="shared" si="46"/>
        <v>8625</v>
      </c>
      <c r="AB356" s="5">
        <f t="shared" si="46"/>
        <v>5</v>
      </c>
      <c r="AC356" s="5">
        <f t="shared" si="45"/>
        <v>1725</v>
      </c>
      <c r="AD356" s="7">
        <v>1</v>
      </c>
    </row>
    <row r="357" spans="1:30" x14ac:dyDescent="0.2">
      <c r="A357" s="6">
        <v>39081</v>
      </c>
      <c r="C357" s="5">
        <v>2677</v>
      </c>
      <c r="D357" s="5">
        <v>1</v>
      </c>
      <c r="E357" s="5">
        <f>IF(D357=0,$AC$56,0)</f>
        <v>0</v>
      </c>
      <c r="G357" s="5">
        <v>1840</v>
      </c>
      <c r="H357" s="5">
        <v>1</v>
      </c>
      <c r="I357" s="5">
        <f>IF(H357=0,$AC$56,0)</f>
        <v>0</v>
      </c>
      <c r="L357" s="5">
        <v>0</v>
      </c>
      <c r="M357" s="5">
        <v>2700</v>
      </c>
      <c r="O357" s="5">
        <v>1922</v>
      </c>
      <c r="P357" s="5">
        <v>1</v>
      </c>
      <c r="Q357" s="5">
        <f>IF(P357=0,$AC$56,0)</f>
        <v>0</v>
      </c>
      <c r="T357" s="5">
        <v>0</v>
      </c>
      <c r="U357" s="5">
        <v>2700</v>
      </c>
      <c r="Y357" s="5">
        <f>IF(X357=0,$AC$56,0)</f>
        <v>1644</v>
      </c>
      <c r="AA357" s="5">
        <f t="shared" si="46"/>
        <v>6439</v>
      </c>
      <c r="AB357" s="5">
        <f t="shared" si="46"/>
        <v>3</v>
      </c>
      <c r="AC357" s="5">
        <f t="shared" si="45"/>
        <v>2146</v>
      </c>
      <c r="AD357" s="7">
        <v>1</v>
      </c>
    </row>
    <row r="358" spans="1:30" x14ac:dyDescent="0.2">
      <c r="A358" s="6">
        <v>39090</v>
      </c>
      <c r="C358" s="5">
        <v>1604</v>
      </c>
      <c r="D358" s="5">
        <v>1</v>
      </c>
      <c r="E358" s="5">
        <f>IF(D358=0,$AC$4,0)</f>
        <v>0</v>
      </c>
      <c r="G358" s="5">
        <v>1639</v>
      </c>
      <c r="H358" s="5">
        <v>1</v>
      </c>
      <c r="I358" s="5">
        <f>IF(H358=0,$AC$4,0)</f>
        <v>0</v>
      </c>
      <c r="K358" s="5">
        <v>1517</v>
      </c>
      <c r="L358" s="5">
        <v>1</v>
      </c>
      <c r="M358" s="5">
        <f>IF(L358=0,$AC$4,0)</f>
        <v>0</v>
      </c>
      <c r="O358" s="5">
        <v>1272</v>
      </c>
      <c r="P358" s="5">
        <v>1</v>
      </c>
      <c r="Q358" s="5">
        <f>IF(P358=0,$AC$4,0)</f>
        <v>0</v>
      </c>
      <c r="S358" s="5">
        <v>1340</v>
      </c>
      <c r="T358" s="5">
        <v>1</v>
      </c>
      <c r="U358" s="5">
        <f>IF(T358=0,$AC$4,0)</f>
        <v>0</v>
      </c>
      <c r="W358" s="5">
        <v>1204</v>
      </c>
      <c r="X358" s="5">
        <v>1</v>
      </c>
      <c r="Y358" s="5">
        <f>IF(X358=0,$AC$4,0)</f>
        <v>0</v>
      </c>
      <c r="AA358" s="5">
        <f t="shared" ref="AA358:AB383" si="47">C358+G358+K358+O358+S358+W358</f>
        <v>8576</v>
      </c>
      <c r="AB358" s="5">
        <f t="shared" si="47"/>
        <v>6</v>
      </c>
      <c r="AC358" s="5">
        <f t="shared" si="45"/>
        <v>1429</v>
      </c>
      <c r="AD358" s="7">
        <v>1</v>
      </c>
    </row>
    <row r="359" spans="1:30" x14ac:dyDescent="0.2">
      <c r="A359" s="6">
        <v>39097</v>
      </c>
      <c r="C359" s="5">
        <v>1214</v>
      </c>
      <c r="D359" s="5">
        <v>1</v>
      </c>
      <c r="E359" s="5">
        <f>IF(D359=0,$AC$5,0)</f>
        <v>0</v>
      </c>
      <c r="G359" s="5">
        <v>864</v>
      </c>
      <c r="H359" s="5">
        <v>1</v>
      </c>
      <c r="I359" s="5">
        <f>IF(H359=0,$AC$5,0)</f>
        <v>0</v>
      </c>
      <c r="K359" s="5">
        <v>1536</v>
      </c>
      <c r="L359" s="5">
        <v>1</v>
      </c>
      <c r="M359" s="5">
        <f>IF(L359=0,$AC$5,0)</f>
        <v>0</v>
      </c>
      <c r="O359" s="5">
        <v>975</v>
      </c>
      <c r="P359" s="5">
        <v>1</v>
      </c>
      <c r="Q359" s="5">
        <f>IF(P359=0,$AC$5,0)</f>
        <v>0</v>
      </c>
      <c r="S359" s="5">
        <v>2229</v>
      </c>
      <c r="T359" s="5">
        <v>1</v>
      </c>
      <c r="U359" s="5">
        <f>IF(T359=0,$AC$5,0)</f>
        <v>0</v>
      </c>
      <c r="X359" s="5">
        <v>0</v>
      </c>
      <c r="Y359" s="5">
        <v>2229</v>
      </c>
      <c r="AA359" s="5">
        <f t="shared" si="47"/>
        <v>6818</v>
      </c>
      <c r="AB359" s="5">
        <f t="shared" si="47"/>
        <v>5</v>
      </c>
      <c r="AC359" s="5">
        <f t="shared" si="45"/>
        <v>1364</v>
      </c>
      <c r="AD359" s="7">
        <v>1</v>
      </c>
    </row>
    <row r="360" spans="1:30" x14ac:dyDescent="0.2">
      <c r="A360" s="6">
        <v>39104</v>
      </c>
      <c r="C360" s="5">
        <v>1995</v>
      </c>
      <c r="D360" s="5">
        <v>1</v>
      </c>
      <c r="E360" s="5">
        <f>IF(D360=0,$AC$6,0)</f>
        <v>0</v>
      </c>
      <c r="G360" s="5">
        <v>2155</v>
      </c>
      <c r="H360" s="5">
        <v>1</v>
      </c>
      <c r="I360" s="5">
        <f>IF(H360=0,$AC$6,0)</f>
        <v>0</v>
      </c>
      <c r="K360" s="5">
        <v>2358</v>
      </c>
      <c r="L360" s="5">
        <v>1</v>
      </c>
      <c r="M360" s="5">
        <f>IF(L360=0,$AC$6,0)</f>
        <v>0</v>
      </c>
      <c r="O360" s="5">
        <v>2145</v>
      </c>
      <c r="P360" s="5">
        <v>1</v>
      </c>
      <c r="Q360" s="5">
        <f>IF(P360=0,$AC$6,0)</f>
        <v>0</v>
      </c>
      <c r="S360" s="5">
        <v>1050</v>
      </c>
      <c r="T360" s="5">
        <v>1</v>
      </c>
      <c r="U360" s="5">
        <f>IF(T360=0,$AC$6,0)</f>
        <v>0</v>
      </c>
      <c r="X360" s="5">
        <v>0</v>
      </c>
      <c r="Y360" s="5">
        <v>2358</v>
      </c>
      <c r="AA360" s="5">
        <f t="shared" si="47"/>
        <v>9703</v>
      </c>
      <c r="AB360" s="5">
        <f t="shared" si="47"/>
        <v>5</v>
      </c>
      <c r="AC360" s="5">
        <f t="shared" si="45"/>
        <v>1941</v>
      </c>
      <c r="AD360" s="7">
        <v>1</v>
      </c>
    </row>
    <row r="361" spans="1:30" x14ac:dyDescent="0.2">
      <c r="A361" s="6">
        <v>39111</v>
      </c>
      <c r="C361" s="5">
        <v>1190</v>
      </c>
      <c r="D361" s="5">
        <v>1</v>
      </c>
      <c r="E361" s="5">
        <f>IF(D361=0,$AC$7,0)</f>
        <v>0</v>
      </c>
      <c r="G361" s="5">
        <v>2373</v>
      </c>
      <c r="H361" s="5">
        <v>1</v>
      </c>
      <c r="I361" s="5">
        <f>IF(H361=0,$AC$7,0)</f>
        <v>0</v>
      </c>
      <c r="K361" s="5">
        <v>1737</v>
      </c>
      <c r="L361" s="5">
        <v>1</v>
      </c>
      <c r="M361" s="5">
        <f>IF(L361=0,$AC$7,0)</f>
        <v>0</v>
      </c>
      <c r="O361" s="5">
        <v>1663</v>
      </c>
      <c r="P361" s="5">
        <v>1</v>
      </c>
      <c r="Q361" s="5">
        <f>IF(P361=0,$AC$7,0)</f>
        <v>0</v>
      </c>
      <c r="S361" s="5">
        <v>1803</v>
      </c>
      <c r="T361" s="5">
        <v>1</v>
      </c>
      <c r="U361" s="5">
        <f>IF(T361=0,$AC$7,0)</f>
        <v>0</v>
      </c>
      <c r="W361" s="5">
        <v>1407</v>
      </c>
      <c r="X361" s="5">
        <v>1</v>
      </c>
      <c r="Y361" s="5">
        <f>IF(X361=0,$AC$7,0)</f>
        <v>0</v>
      </c>
      <c r="AA361" s="5">
        <f t="shared" si="47"/>
        <v>10173</v>
      </c>
      <c r="AB361" s="5">
        <f t="shared" si="47"/>
        <v>6</v>
      </c>
      <c r="AC361" s="5">
        <f t="shared" si="45"/>
        <v>1696</v>
      </c>
      <c r="AD361" s="7">
        <v>1</v>
      </c>
    </row>
    <row r="362" spans="1:30" x14ac:dyDescent="0.2">
      <c r="A362" s="6">
        <v>39118</v>
      </c>
      <c r="C362" s="5">
        <v>2495</v>
      </c>
      <c r="D362" s="5">
        <v>1</v>
      </c>
      <c r="E362" s="5">
        <f>IF(D362=0,$AC$8,0)</f>
        <v>0</v>
      </c>
      <c r="G362" s="5">
        <v>1542</v>
      </c>
      <c r="H362" s="5">
        <v>1</v>
      </c>
      <c r="I362" s="5">
        <f>IF(H362=0,$AC$8,0)</f>
        <v>0</v>
      </c>
      <c r="L362" s="5">
        <v>0</v>
      </c>
      <c r="M362" s="5">
        <v>2495</v>
      </c>
      <c r="P362" s="5">
        <v>0</v>
      </c>
      <c r="Q362" s="5">
        <v>2495</v>
      </c>
      <c r="T362" s="5">
        <v>0</v>
      </c>
      <c r="U362" s="5">
        <v>2495</v>
      </c>
      <c r="W362" s="5">
        <v>2459</v>
      </c>
      <c r="X362" s="5">
        <v>1</v>
      </c>
      <c r="Y362" s="5">
        <f>IF(X362=0,$AC$8,0)</f>
        <v>0</v>
      </c>
      <c r="AA362" s="5">
        <f t="shared" si="47"/>
        <v>6496</v>
      </c>
      <c r="AB362" s="5">
        <f t="shared" si="47"/>
        <v>3</v>
      </c>
      <c r="AC362" s="5">
        <f t="shared" si="45"/>
        <v>2165</v>
      </c>
      <c r="AD362" s="7">
        <v>1</v>
      </c>
    </row>
    <row r="363" spans="1:30" x14ac:dyDescent="0.2">
      <c r="A363" s="6">
        <v>39125</v>
      </c>
      <c r="C363" s="5">
        <v>668</v>
      </c>
      <c r="D363" s="5">
        <v>1</v>
      </c>
      <c r="E363" s="5">
        <f>IF(D363=0,$AC$9,0)</f>
        <v>0</v>
      </c>
      <c r="G363" s="5">
        <v>1597</v>
      </c>
      <c r="H363" s="5">
        <v>1</v>
      </c>
      <c r="I363" s="5">
        <f>IF(H363=0,$AC$9,0)</f>
        <v>0</v>
      </c>
      <c r="L363" s="5">
        <v>0</v>
      </c>
      <c r="M363" s="5">
        <v>1674</v>
      </c>
      <c r="O363" s="5">
        <v>1164</v>
      </c>
      <c r="P363" s="5">
        <v>1</v>
      </c>
      <c r="Q363" s="5">
        <f>IF(P363=0,$AC$9,0)</f>
        <v>0</v>
      </c>
      <c r="S363" s="5">
        <v>1601</v>
      </c>
      <c r="T363" s="5">
        <v>1</v>
      </c>
      <c r="U363" s="5">
        <f>IF(T363=0,$AC$9,0)</f>
        <v>0</v>
      </c>
      <c r="W363" s="5">
        <v>1674</v>
      </c>
      <c r="X363" s="5">
        <v>1</v>
      </c>
      <c r="Y363" s="5">
        <f>IF(X363=0,$AC$9,0)</f>
        <v>0</v>
      </c>
      <c r="AA363" s="5">
        <f t="shared" si="47"/>
        <v>6704</v>
      </c>
      <c r="AB363" s="5">
        <f t="shared" si="47"/>
        <v>5</v>
      </c>
      <c r="AC363" s="5">
        <f t="shared" si="45"/>
        <v>1341</v>
      </c>
      <c r="AD363" s="7">
        <v>1</v>
      </c>
    </row>
    <row r="364" spans="1:30" x14ac:dyDescent="0.2">
      <c r="A364" s="6">
        <v>39132</v>
      </c>
      <c r="C364" s="5">
        <v>2658</v>
      </c>
      <c r="D364" s="5">
        <v>1</v>
      </c>
      <c r="E364" s="5">
        <f>IF(D364=0,$AC$10,0)</f>
        <v>0</v>
      </c>
      <c r="G364" s="5">
        <v>2514</v>
      </c>
      <c r="H364" s="5">
        <v>1</v>
      </c>
      <c r="I364" s="5">
        <f>IF(H364=0,$AC$10,0)</f>
        <v>0</v>
      </c>
      <c r="L364" s="5">
        <v>0</v>
      </c>
      <c r="M364" s="5">
        <v>3326</v>
      </c>
      <c r="O364" s="5">
        <v>3326</v>
      </c>
      <c r="P364" s="5">
        <v>1</v>
      </c>
      <c r="Q364" s="5">
        <f>IF(P364=0,$AC$10,0)</f>
        <v>0</v>
      </c>
      <c r="S364" s="5">
        <v>3097</v>
      </c>
      <c r="T364" s="5">
        <v>1</v>
      </c>
      <c r="U364" s="5">
        <f>IF(T364=0,$AC$10,0)</f>
        <v>0</v>
      </c>
      <c r="X364" s="5">
        <v>0</v>
      </c>
      <c r="Y364" s="5">
        <v>3326</v>
      </c>
      <c r="AA364" s="5">
        <f t="shared" si="47"/>
        <v>11595</v>
      </c>
      <c r="AB364" s="5">
        <f t="shared" si="47"/>
        <v>4</v>
      </c>
      <c r="AC364" s="5">
        <f t="shared" si="45"/>
        <v>2899</v>
      </c>
      <c r="AD364" s="7">
        <v>1</v>
      </c>
    </row>
    <row r="365" spans="1:30" x14ac:dyDescent="0.2">
      <c r="A365" s="6">
        <v>39139</v>
      </c>
      <c r="C365" s="5">
        <v>1648</v>
      </c>
      <c r="D365" s="5">
        <v>1</v>
      </c>
      <c r="E365" s="5">
        <f>IF(D365=0,$AC$11,0)</f>
        <v>0</v>
      </c>
      <c r="H365" s="5">
        <v>0</v>
      </c>
      <c r="I365" s="5">
        <v>2541</v>
      </c>
      <c r="K365" s="5">
        <v>1852</v>
      </c>
      <c r="L365" s="5">
        <v>1</v>
      </c>
      <c r="M365" s="5">
        <f>IF(L365=0,$AC$11,0)</f>
        <v>0</v>
      </c>
      <c r="O365" s="5">
        <v>1885</v>
      </c>
      <c r="P365" s="5">
        <v>1</v>
      </c>
      <c r="Q365" s="5">
        <f>IF(P365=0,$AC$11,0)</f>
        <v>0</v>
      </c>
      <c r="S365" s="5">
        <v>1507</v>
      </c>
      <c r="T365" s="5">
        <v>1</v>
      </c>
      <c r="U365" s="5">
        <f>IF(T365=0,$AC$11,0)</f>
        <v>0</v>
      </c>
      <c r="W365" s="5">
        <v>2541</v>
      </c>
      <c r="X365" s="5">
        <v>1</v>
      </c>
      <c r="Y365" s="5">
        <f>IF(X365=0,$AC$11,0)</f>
        <v>0</v>
      </c>
      <c r="AA365" s="5">
        <f t="shared" si="47"/>
        <v>9433</v>
      </c>
      <c r="AB365" s="5">
        <f t="shared" si="47"/>
        <v>5</v>
      </c>
      <c r="AC365" s="5">
        <f t="shared" si="45"/>
        <v>1887</v>
      </c>
      <c r="AD365" s="7">
        <v>1</v>
      </c>
    </row>
    <row r="366" spans="1:30" x14ac:dyDescent="0.2">
      <c r="A366" s="6">
        <v>39146</v>
      </c>
      <c r="C366" s="5">
        <v>1941</v>
      </c>
      <c r="D366" s="5">
        <v>1</v>
      </c>
      <c r="E366" s="5">
        <f>IF(D366=0,$AC$12,0)</f>
        <v>0</v>
      </c>
      <c r="G366" s="5">
        <v>1848</v>
      </c>
      <c r="H366" s="5">
        <v>1</v>
      </c>
      <c r="I366" s="5">
        <f>IF(H366=0,$AC$12,0)</f>
        <v>0</v>
      </c>
      <c r="K366" s="5">
        <v>3087</v>
      </c>
      <c r="L366" s="5">
        <v>1</v>
      </c>
      <c r="M366" s="5">
        <f>IF(L366=0,$AC$12,0)</f>
        <v>0</v>
      </c>
      <c r="O366" s="5">
        <v>2211</v>
      </c>
      <c r="P366" s="5">
        <v>1</v>
      </c>
      <c r="Q366" s="5">
        <f>IF(P366=0,$AC$12,0)</f>
        <v>0</v>
      </c>
      <c r="S366" s="5">
        <v>1986</v>
      </c>
      <c r="T366" s="5">
        <v>1</v>
      </c>
      <c r="U366" s="5">
        <f>IF(T366=0,$AC$12,0)</f>
        <v>0</v>
      </c>
      <c r="X366" s="5">
        <v>0</v>
      </c>
      <c r="Y366" s="5">
        <v>3087</v>
      </c>
      <c r="AA366" s="5">
        <f t="shared" si="47"/>
        <v>11073</v>
      </c>
      <c r="AB366" s="5">
        <f t="shared" si="47"/>
        <v>5</v>
      </c>
      <c r="AC366" s="5">
        <f t="shared" si="45"/>
        <v>2215</v>
      </c>
      <c r="AD366" s="7">
        <v>1</v>
      </c>
    </row>
    <row r="367" spans="1:30" x14ac:dyDescent="0.2">
      <c r="A367" s="6">
        <v>39153</v>
      </c>
      <c r="C367" s="5">
        <v>1494</v>
      </c>
      <c r="D367" s="5">
        <v>1</v>
      </c>
      <c r="E367" s="5">
        <f>IF(D367=0,$AC$13,0)</f>
        <v>0</v>
      </c>
      <c r="G367" s="5">
        <v>3410</v>
      </c>
      <c r="H367" s="5">
        <v>1</v>
      </c>
      <c r="I367" s="5">
        <f>IF(H367=0,$AC$13,0)</f>
        <v>0</v>
      </c>
      <c r="K367" s="5">
        <v>3329</v>
      </c>
      <c r="L367" s="5">
        <v>1</v>
      </c>
      <c r="M367" s="5">
        <f>IF(L367=0,$AC$13,0)</f>
        <v>0</v>
      </c>
      <c r="O367" s="5">
        <v>1779</v>
      </c>
      <c r="P367" s="5">
        <v>1</v>
      </c>
      <c r="Q367" s="5">
        <f>IF(P367=0,$AC$13,0)</f>
        <v>0</v>
      </c>
      <c r="S367" s="5">
        <v>1411</v>
      </c>
      <c r="T367" s="5">
        <v>1</v>
      </c>
      <c r="U367" s="5">
        <f>IF(T367=0,$AC$13,0)</f>
        <v>0</v>
      </c>
      <c r="W367" s="5">
        <v>1607</v>
      </c>
      <c r="X367" s="5">
        <v>1</v>
      </c>
      <c r="Y367" s="5">
        <f>IF(X367=0,$AC$13,0)</f>
        <v>0</v>
      </c>
      <c r="AA367" s="5">
        <f t="shared" si="47"/>
        <v>13030</v>
      </c>
      <c r="AB367" s="5">
        <f t="shared" si="47"/>
        <v>6</v>
      </c>
      <c r="AC367" s="5">
        <f t="shared" si="45"/>
        <v>2172</v>
      </c>
      <c r="AD367" s="7">
        <v>1</v>
      </c>
    </row>
    <row r="368" spans="1:30" x14ac:dyDescent="0.2">
      <c r="A368" s="6">
        <v>39160</v>
      </c>
      <c r="C368" s="5">
        <v>949</v>
      </c>
      <c r="D368" s="5">
        <v>1</v>
      </c>
      <c r="E368" s="5">
        <f>IF(D368=0,$AC$14,0)</f>
        <v>0</v>
      </c>
      <c r="G368" s="5">
        <v>1851</v>
      </c>
      <c r="H368" s="5">
        <v>1</v>
      </c>
      <c r="I368" s="5">
        <f>IF(H368=0,$AC$14,0)</f>
        <v>0</v>
      </c>
      <c r="K368" s="5">
        <v>962</v>
      </c>
      <c r="L368" s="5">
        <v>1</v>
      </c>
      <c r="M368" s="5">
        <f>IF(L368=0,$AC$14,0)</f>
        <v>0</v>
      </c>
      <c r="O368" s="5">
        <v>919</v>
      </c>
      <c r="P368" s="5">
        <v>1</v>
      </c>
      <c r="Q368" s="5">
        <f>IF(P368=0,$AC$14,0)</f>
        <v>0</v>
      </c>
      <c r="S368" s="5">
        <v>828</v>
      </c>
      <c r="T368" s="5">
        <v>1</v>
      </c>
      <c r="U368" s="5">
        <f>IF(T368=0,$AC$14,0)</f>
        <v>0</v>
      </c>
      <c r="W368" s="5">
        <v>1360</v>
      </c>
      <c r="X368" s="5">
        <v>1</v>
      </c>
      <c r="Y368" s="5">
        <f>IF(X368=0,$AC$14,0)</f>
        <v>0</v>
      </c>
      <c r="AA368" s="5">
        <f t="shared" si="47"/>
        <v>6869</v>
      </c>
      <c r="AB368" s="5">
        <f t="shared" si="47"/>
        <v>6</v>
      </c>
      <c r="AC368" s="5">
        <f t="shared" si="45"/>
        <v>1145</v>
      </c>
      <c r="AD368" s="7">
        <v>1</v>
      </c>
    </row>
    <row r="369" spans="1:30" x14ac:dyDescent="0.2">
      <c r="A369" s="6">
        <v>39167</v>
      </c>
      <c r="C369" s="5">
        <v>1898</v>
      </c>
      <c r="D369" s="5">
        <v>1</v>
      </c>
      <c r="E369" s="5">
        <f>IF(D369=0,$AC$15,0)</f>
        <v>0</v>
      </c>
      <c r="G369" s="5">
        <v>1418</v>
      </c>
      <c r="H369" s="5">
        <v>1</v>
      </c>
      <c r="I369" s="5">
        <f>IF(H369=0,$AC$15,0)</f>
        <v>0</v>
      </c>
      <c r="K369" s="5">
        <v>1407</v>
      </c>
      <c r="L369" s="5">
        <v>1</v>
      </c>
      <c r="M369" s="5">
        <f>IF(L369=0,$AC$15,0)</f>
        <v>0</v>
      </c>
      <c r="O369" s="5">
        <v>1440</v>
      </c>
      <c r="P369" s="5">
        <v>1</v>
      </c>
      <c r="Q369" s="5">
        <f>IF(P369=0,$AC$15,0)</f>
        <v>0</v>
      </c>
      <c r="S369" s="5">
        <v>1841</v>
      </c>
      <c r="T369" s="5">
        <v>1</v>
      </c>
      <c r="U369" s="5">
        <f>IF(T369=0,$AC$15,0)</f>
        <v>0</v>
      </c>
      <c r="W369" s="5">
        <v>1361</v>
      </c>
      <c r="X369" s="5">
        <v>1</v>
      </c>
      <c r="Y369" s="5">
        <f>IF(X369=0,$AC$15,0)</f>
        <v>0</v>
      </c>
      <c r="AA369" s="5">
        <f t="shared" si="47"/>
        <v>9365</v>
      </c>
      <c r="AB369" s="5">
        <f t="shared" si="47"/>
        <v>6</v>
      </c>
      <c r="AC369" s="5">
        <f t="shared" ref="AC369:AC432" si="48">AA369/AB369</f>
        <v>1561</v>
      </c>
      <c r="AD369" s="7">
        <v>1</v>
      </c>
    </row>
    <row r="370" spans="1:30" x14ac:dyDescent="0.2">
      <c r="A370" s="6">
        <v>39174</v>
      </c>
      <c r="C370" s="5">
        <v>1625</v>
      </c>
      <c r="D370" s="5">
        <v>1</v>
      </c>
      <c r="E370" s="5">
        <f>IF(D370=0,$AC$16,0)</f>
        <v>0</v>
      </c>
      <c r="G370" s="5">
        <v>1411</v>
      </c>
      <c r="H370" s="5">
        <v>1</v>
      </c>
      <c r="I370" s="5">
        <f>IF(H370=0,$AC$16,0)</f>
        <v>0</v>
      </c>
      <c r="K370" s="5">
        <v>1201</v>
      </c>
      <c r="L370" s="5">
        <v>1</v>
      </c>
      <c r="M370" s="5">
        <f>IF(L370=0,$AC$16,0)</f>
        <v>0</v>
      </c>
      <c r="O370" s="5">
        <v>1114</v>
      </c>
      <c r="P370" s="5">
        <v>1</v>
      </c>
      <c r="Q370" s="5">
        <f>IF(P370=0,$AC$16,0)</f>
        <v>0</v>
      </c>
      <c r="S370" s="5">
        <v>1354</v>
      </c>
      <c r="T370" s="5">
        <v>1</v>
      </c>
      <c r="U370" s="5">
        <f>IF(T370=0,$AC$16,0)</f>
        <v>0</v>
      </c>
      <c r="W370" s="5">
        <v>2049</v>
      </c>
      <c r="X370" s="5">
        <v>1</v>
      </c>
      <c r="Y370" s="5">
        <f>IF(X370=0,$AC$16,0)</f>
        <v>0</v>
      </c>
      <c r="AA370" s="5">
        <f t="shared" si="47"/>
        <v>8754</v>
      </c>
      <c r="AB370" s="5">
        <f t="shared" si="47"/>
        <v>6</v>
      </c>
      <c r="AC370" s="5">
        <f t="shared" si="48"/>
        <v>1459</v>
      </c>
      <c r="AD370" s="7">
        <v>1</v>
      </c>
    </row>
    <row r="371" spans="1:30" x14ac:dyDescent="0.2">
      <c r="A371" s="6">
        <v>39181</v>
      </c>
      <c r="C371" s="5">
        <v>1803</v>
      </c>
      <c r="D371" s="5">
        <v>1</v>
      </c>
      <c r="E371" s="5">
        <f>IF(D371=0,$AC$17,0)</f>
        <v>0</v>
      </c>
      <c r="G371" s="5">
        <v>2156</v>
      </c>
      <c r="H371" s="5">
        <v>1</v>
      </c>
      <c r="I371" s="5">
        <f>IF(H371=0,$AC$17,0)</f>
        <v>0</v>
      </c>
      <c r="K371" s="5">
        <v>2424</v>
      </c>
      <c r="L371" s="5">
        <v>1</v>
      </c>
      <c r="M371" s="5">
        <f>IF(L371=0,$AC$17,0)</f>
        <v>0</v>
      </c>
      <c r="O371" s="5">
        <v>2713</v>
      </c>
      <c r="P371" s="5">
        <v>1</v>
      </c>
      <c r="Q371" s="5">
        <f>IF(P371=0,$AC$17,0)</f>
        <v>0</v>
      </c>
      <c r="S371" s="5">
        <v>2745</v>
      </c>
      <c r="T371" s="5">
        <v>1</v>
      </c>
      <c r="U371" s="5">
        <f>IF(T371=0,$AC$17,0)</f>
        <v>0</v>
      </c>
      <c r="W371" s="5">
        <v>1716</v>
      </c>
      <c r="X371" s="5">
        <v>1</v>
      </c>
      <c r="Y371" s="5">
        <f>IF(X371=0,$AC$17,0)</f>
        <v>0</v>
      </c>
      <c r="AA371" s="5">
        <f t="shared" si="47"/>
        <v>13557</v>
      </c>
      <c r="AB371" s="5">
        <f t="shared" si="47"/>
        <v>6</v>
      </c>
      <c r="AC371" s="5">
        <f t="shared" si="48"/>
        <v>2260</v>
      </c>
      <c r="AD371" s="7">
        <v>1</v>
      </c>
    </row>
    <row r="372" spans="1:30" x14ac:dyDescent="0.2">
      <c r="A372" s="6" t="s">
        <v>17</v>
      </c>
      <c r="C372" s="5">
        <v>14130</v>
      </c>
      <c r="D372" s="5">
        <v>1</v>
      </c>
      <c r="E372" s="5">
        <f>IF(D372=0,$AC$18,0)</f>
        <v>0</v>
      </c>
      <c r="G372" s="5">
        <v>12633</v>
      </c>
      <c r="H372" s="5">
        <v>1</v>
      </c>
      <c r="I372" s="5">
        <f>IF(H372=0,$AC$18,0)</f>
        <v>0</v>
      </c>
      <c r="K372" s="5">
        <v>11251</v>
      </c>
      <c r="L372" s="5">
        <v>1</v>
      </c>
      <c r="M372" s="5">
        <f>IF(L372=0,$AC$18,0)</f>
        <v>0</v>
      </c>
      <c r="O372" s="5">
        <v>12739</v>
      </c>
      <c r="P372" s="5">
        <v>1</v>
      </c>
      <c r="Q372" s="5">
        <f>IF(P372=0,$AC$18,0)</f>
        <v>0</v>
      </c>
      <c r="S372" s="27">
        <v>10893</v>
      </c>
      <c r="T372" s="5">
        <v>1</v>
      </c>
      <c r="U372" s="5">
        <f>IF(T372=0,$AC$18,0)</f>
        <v>0</v>
      </c>
      <c r="W372" s="5">
        <v>13067</v>
      </c>
      <c r="X372" s="5">
        <v>1</v>
      </c>
      <c r="Y372" s="5">
        <f>IF(X372=0,$AC$18,0)</f>
        <v>0</v>
      </c>
      <c r="AA372" s="5">
        <f t="shared" si="47"/>
        <v>74713</v>
      </c>
      <c r="AB372" s="5">
        <f t="shared" si="47"/>
        <v>6</v>
      </c>
      <c r="AC372" s="5">
        <f t="shared" si="48"/>
        <v>12452</v>
      </c>
      <c r="AD372" s="7">
        <v>1</v>
      </c>
    </row>
    <row r="373" spans="1:30" x14ac:dyDescent="0.2">
      <c r="A373" s="6">
        <v>39188</v>
      </c>
      <c r="C373" s="5">
        <v>1041</v>
      </c>
      <c r="D373" s="5">
        <v>1</v>
      </c>
      <c r="E373" s="5">
        <f>IF(D373=0,$AC$19,0)</f>
        <v>0</v>
      </c>
      <c r="G373" s="5">
        <v>1234</v>
      </c>
      <c r="H373" s="5">
        <v>1</v>
      </c>
      <c r="I373" s="5">
        <f>IF(H373=0,$AC$19,0)</f>
        <v>0</v>
      </c>
      <c r="K373" s="5">
        <v>895</v>
      </c>
      <c r="L373" s="5">
        <v>1</v>
      </c>
      <c r="M373" s="5">
        <f>IF(L373=0,$AC$19,0)</f>
        <v>0</v>
      </c>
      <c r="O373" s="5">
        <v>1507</v>
      </c>
      <c r="P373" s="5">
        <v>1</v>
      </c>
      <c r="Q373" s="5">
        <f>IF(P373=0,$AC$19,0)</f>
        <v>0</v>
      </c>
      <c r="S373" s="5">
        <v>1157</v>
      </c>
      <c r="T373" s="5">
        <v>1</v>
      </c>
      <c r="U373" s="5">
        <f>IF(T373=0,$AC$19,0)</f>
        <v>0</v>
      </c>
      <c r="W373" s="5">
        <v>779</v>
      </c>
      <c r="X373" s="5">
        <v>1</v>
      </c>
      <c r="Y373" s="5">
        <f>IF(X373=0,$AC$19,0)</f>
        <v>0</v>
      </c>
      <c r="AA373" s="5">
        <f t="shared" si="47"/>
        <v>6613</v>
      </c>
      <c r="AB373" s="5">
        <f t="shared" si="47"/>
        <v>6</v>
      </c>
      <c r="AC373" s="5">
        <f t="shared" si="48"/>
        <v>1102</v>
      </c>
      <c r="AD373" s="7">
        <v>1</v>
      </c>
    </row>
    <row r="374" spans="1:30" x14ac:dyDescent="0.2">
      <c r="A374" s="6">
        <v>39195</v>
      </c>
      <c r="C374" s="5">
        <v>1878</v>
      </c>
      <c r="D374" s="5">
        <v>1</v>
      </c>
      <c r="E374" s="5">
        <f>IF(D374=0,$AC$20,0)</f>
        <v>0</v>
      </c>
      <c r="G374" s="5">
        <v>1269</v>
      </c>
      <c r="H374" s="5">
        <v>1</v>
      </c>
      <c r="I374" s="5">
        <f>IF(H374=0,$AC$20,0)</f>
        <v>0</v>
      </c>
      <c r="K374" s="5">
        <v>1171</v>
      </c>
      <c r="L374" s="5">
        <v>1</v>
      </c>
      <c r="M374" s="5">
        <f>IF(L374=0,$AC$20,0)</f>
        <v>0</v>
      </c>
      <c r="O374" s="5">
        <v>1350</v>
      </c>
      <c r="P374" s="5">
        <v>1</v>
      </c>
      <c r="Q374" s="5">
        <f>IF(P374=0,$AC$20,0)</f>
        <v>0</v>
      </c>
      <c r="S374" s="5">
        <v>696</v>
      </c>
      <c r="T374" s="5">
        <v>1</v>
      </c>
      <c r="U374" s="5">
        <f>IF(T374=0,$AC$20,0)</f>
        <v>0</v>
      </c>
      <c r="W374" s="5">
        <v>1201</v>
      </c>
      <c r="X374" s="5">
        <v>1</v>
      </c>
      <c r="Y374" s="5">
        <f>IF(X374=0,$AC$20,0)</f>
        <v>0</v>
      </c>
      <c r="AA374" s="5">
        <f t="shared" si="47"/>
        <v>7565</v>
      </c>
      <c r="AB374" s="5">
        <f t="shared" si="47"/>
        <v>6</v>
      </c>
      <c r="AC374" s="5">
        <f t="shared" si="48"/>
        <v>1261</v>
      </c>
      <c r="AD374" s="7">
        <v>1</v>
      </c>
    </row>
    <row r="375" spans="1:30" x14ac:dyDescent="0.2">
      <c r="A375" s="6">
        <v>39201</v>
      </c>
      <c r="C375" s="5">
        <v>2536</v>
      </c>
      <c r="D375" s="5">
        <v>1</v>
      </c>
      <c r="E375" s="5">
        <f>IF(D375=0,$AC$21,0)</f>
        <v>0</v>
      </c>
      <c r="G375" s="5">
        <v>919</v>
      </c>
      <c r="H375" s="5">
        <v>1</v>
      </c>
      <c r="I375" s="5">
        <f>IF(H375=0,$AC$21,0)</f>
        <v>0</v>
      </c>
      <c r="K375" s="5">
        <v>1457</v>
      </c>
      <c r="L375" s="5">
        <v>1</v>
      </c>
      <c r="M375" s="5">
        <f>IF(L375=0,$AC$21,0)</f>
        <v>0</v>
      </c>
      <c r="O375" s="5">
        <v>2924</v>
      </c>
      <c r="P375" s="5">
        <v>1</v>
      </c>
      <c r="Q375" s="5">
        <f>IF(P375=0,$AC$21,0)</f>
        <v>0</v>
      </c>
      <c r="S375" s="5">
        <v>1586</v>
      </c>
      <c r="T375" s="5">
        <v>1</v>
      </c>
      <c r="U375" s="5">
        <f>IF(T375=0,$AC$21,0)</f>
        <v>0</v>
      </c>
      <c r="X375" s="5">
        <v>0</v>
      </c>
      <c r="Y375" s="5">
        <v>2924</v>
      </c>
      <c r="AA375" s="5">
        <f t="shared" si="47"/>
        <v>9422</v>
      </c>
      <c r="AB375" s="5">
        <f t="shared" si="47"/>
        <v>5</v>
      </c>
      <c r="AC375" s="5">
        <f t="shared" si="48"/>
        <v>1884</v>
      </c>
      <c r="AD375" s="7">
        <v>1</v>
      </c>
    </row>
    <row r="376" spans="1:30" x14ac:dyDescent="0.2">
      <c r="A376" s="6">
        <v>39209</v>
      </c>
      <c r="C376" s="5">
        <v>2071</v>
      </c>
      <c r="D376" s="5">
        <v>1</v>
      </c>
      <c r="E376" s="5">
        <f>IF(D376=0,$AC$22,0)</f>
        <v>0</v>
      </c>
      <c r="G376" s="5">
        <v>1642</v>
      </c>
      <c r="H376" s="5">
        <v>1</v>
      </c>
      <c r="I376" s="5">
        <f>IF(H376=0,$AC$22,0)</f>
        <v>0</v>
      </c>
      <c r="K376" s="5">
        <v>1882</v>
      </c>
      <c r="L376" s="5">
        <v>1</v>
      </c>
      <c r="M376" s="5">
        <f>IF(L376=0,$AC$22,0)</f>
        <v>0</v>
      </c>
      <c r="O376" s="5">
        <v>1216</v>
      </c>
      <c r="P376" s="5">
        <v>1</v>
      </c>
      <c r="Q376" s="5">
        <f>IF(P376=0,$AC$22,0)</f>
        <v>0</v>
      </c>
      <c r="S376" s="5">
        <v>1214</v>
      </c>
      <c r="T376" s="5">
        <v>1</v>
      </c>
      <c r="U376" s="5">
        <f>IF(T376=0,$AC$22,0)</f>
        <v>0</v>
      </c>
      <c r="W376" s="5">
        <v>1108</v>
      </c>
      <c r="X376" s="5">
        <v>1</v>
      </c>
      <c r="Y376" s="5">
        <f>IF(X376=0,$AC$22,0)</f>
        <v>0</v>
      </c>
      <c r="AA376" s="5">
        <f t="shared" si="47"/>
        <v>9133</v>
      </c>
      <c r="AB376" s="5">
        <f t="shared" si="47"/>
        <v>6</v>
      </c>
      <c r="AC376" s="5">
        <f t="shared" si="48"/>
        <v>1522</v>
      </c>
      <c r="AD376" s="7">
        <v>1</v>
      </c>
    </row>
    <row r="377" spans="1:30" x14ac:dyDescent="0.2">
      <c r="A377" s="6">
        <v>39216</v>
      </c>
      <c r="C377" s="5">
        <v>1352</v>
      </c>
      <c r="D377" s="5">
        <v>1</v>
      </c>
      <c r="E377" s="5">
        <f>IF(D377=0,$AC$23,0)</f>
        <v>0</v>
      </c>
      <c r="G377" s="5">
        <v>2107</v>
      </c>
      <c r="H377" s="5">
        <v>1</v>
      </c>
      <c r="I377" s="5">
        <f>IF(H377=0,$AC$23,0)</f>
        <v>0</v>
      </c>
      <c r="K377" s="5">
        <v>2159</v>
      </c>
      <c r="L377" s="5">
        <v>1</v>
      </c>
      <c r="M377" s="5">
        <f>IF(L377=0,$AC$23,0)</f>
        <v>0</v>
      </c>
      <c r="O377" s="5">
        <v>1746</v>
      </c>
      <c r="P377" s="5">
        <v>1</v>
      </c>
      <c r="Q377" s="5">
        <f>IF(P377=0,$AC$23,0)</f>
        <v>0</v>
      </c>
      <c r="S377" s="5">
        <v>1731</v>
      </c>
      <c r="T377" s="5">
        <v>1</v>
      </c>
      <c r="U377" s="5">
        <f>IF(T377=0,$AC$23,0)</f>
        <v>0</v>
      </c>
      <c r="W377" s="5">
        <v>1956</v>
      </c>
      <c r="X377" s="5">
        <v>1</v>
      </c>
      <c r="Y377" s="5">
        <f>IF(X377=0,$AC$23,0)</f>
        <v>0</v>
      </c>
      <c r="AA377" s="5">
        <f t="shared" si="47"/>
        <v>11051</v>
      </c>
      <c r="AB377" s="5">
        <f t="shared" si="47"/>
        <v>6</v>
      </c>
      <c r="AC377" s="5">
        <f t="shared" si="48"/>
        <v>1842</v>
      </c>
      <c r="AD377" s="7">
        <v>1</v>
      </c>
    </row>
    <row r="378" spans="1:30" x14ac:dyDescent="0.2">
      <c r="A378" s="6">
        <v>39223</v>
      </c>
      <c r="C378" s="5">
        <v>2059</v>
      </c>
      <c r="D378" s="5">
        <v>1</v>
      </c>
      <c r="E378" s="5">
        <f>IF(D378=0,$AC$24,0)</f>
        <v>0</v>
      </c>
      <c r="G378" s="5">
        <v>2152</v>
      </c>
      <c r="H378" s="5">
        <v>1</v>
      </c>
      <c r="I378" s="5">
        <f>IF(H378=0,$AC$24,0)</f>
        <v>0</v>
      </c>
      <c r="K378" s="5">
        <v>2820</v>
      </c>
      <c r="L378" s="5">
        <v>1</v>
      </c>
      <c r="M378" s="5">
        <f>IF(L378=0,$AC$24,0)</f>
        <v>0</v>
      </c>
      <c r="O378" s="5">
        <v>2651</v>
      </c>
      <c r="P378" s="5">
        <v>1</v>
      </c>
      <c r="Q378" s="5">
        <f>IF(P378=0,$AC$24,0)</f>
        <v>0</v>
      </c>
      <c r="S378" s="5">
        <v>2431</v>
      </c>
      <c r="T378" s="5">
        <v>1</v>
      </c>
      <c r="U378" s="5">
        <f>IF(T378=0,$AC$24,0)</f>
        <v>0</v>
      </c>
      <c r="W378" s="5">
        <v>1370</v>
      </c>
      <c r="X378" s="5">
        <v>1</v>
      </c>
      <c r="Y378" s="5">
        <f>IF(X378=0,$AC$24,0)</f>
        <v>0</v>
      </c>
      <c r="AA378" s="5">
        <f t="shared" si="47"/>
        <v>13483</v>
      </c>
      <c r="AB378" s="5">
        <f t="shared" si="47"/>
        <v>6</v>
      </c>
      <c r="AC378" s="5">
        <f t="shared" si="48"/>
        <v>2247</v>
      </c>
      <c r="AD378" s="7">
        <v>1</v>
      </c>
    </row>
    <row r="379" spans="1:30" x14ac:dyDescent="0.2">
      <c r="A379" s="6">
        <v>39230</v>
      </c>
      <c r="C379" s="5">
        <v>3699</v>
      </c>
      <c r="D379" s="5">
        <v>1</v>
      </c>
      <c r="E379" s="5">
        <f>IF(D379=0,$AC$25,0)</f>
        <v>0</v>
      </c>
      <c r="G379" s="5">
        <v>2599</v>
      </c>
      <c r="H379" s="5">
        <v>1</v>
      </c>
      <c r="I379" s="5">
        <f>IF(H379=0,$AC$25,0)</f>
        <v>0</v>
      </c>
      <c r="L379" s="5">
        <v>0</v>
      </c>
      <c r="M379" s="5">
        <v>3941</v>
      </c>
      <c r="O379" s="5">
        <v>3941</v>
      </c>
      <c r="P379" s="5">
        <v>1</v>
      </c>
      <c r="Q379" s="5">
        <f>IF(P379=0,$AC$25,0)</f>
        <v>0</v>
      </c>
      <c r="S379" s="5">
        <v>2127</v>
      </c>
      <c r="T379" s="5">
        <v>1</v>
      </c>
      <c r="U379" s="5">
        <f>IF(T379=0,$AC$25,0)</f>
        <v>0</v>
      </c>
      <c r="W379" s="5">
        <v>3001</v>
      </c>
      <c r="X379" s="5">
        <v>1</v>
      </c>
      <c r="Y379" s="5">
        <f>IF(X379=0,$AC$25,0)</f>
        <v>0</v>
      </c>
      <c r="AA379" s="5">
        <f t="shared" si="47"/>
        <v>15367</v>
      </c>
      <c r="AB379" s="5">
        <f t="shared" si="47"/>
        <v>5</v>
      </c>
      <c r="AC379" s="5">
        <f t="shared" si="48"/>
        <v>3073</v>
      </c>
      <c r="AD379" s="7">
        <v>1</v>
      </c>
    </row>
    <row r="380" spans="1:30" x14ac:dyDescent="0.2">
      <c r="A380" s="6">
        <v>39237</v>
      </c>
      <c r="C380" s="5">
        <v>1280</v>
      </c>
      <c r="D380" s="5">
        <v>1</v>
      </c>
      <c r="E380" s="5">
        <f>IF(D380=0,$AC$26,0)</f>
        <v>0</v>
      </c>
      <c r="G380" s="5">
        <v>1854</v>
      </c>
      <c r="H380" s="5">
        <v>1</v>
      </c>
      <c r="I380" s="5">
        <f>IF(H380=0,$AC$26,0)</f>
        <v>0</v>
      </c>
      <c r="L380" s="5">
        <v>0</v>
      </c>
      <c r="M380" s="5">
        <v>1854</v>
      </c>
      <c r="O380" s="5">
        <v>1397</v>
      </c>
      <c r="P380" s="5">
        <v>1</v>
      </c>
      <c r="Q380" s="5">
        <f>IF(P380=0,$AC$26,0)</f>
        <v>0</v>
      </c>
      <c r="S380" s="5">
        <v>1554</v>
      </c>
      <c r="T380" s="5">
        <v>1</v>
      </c>
      <c r="U380" s="5">
        <f>IF(T380=0,$AC$26,0)</f>
        <v>0</v>
      </c>
      <c r="W380" s="5">
        <v>1246</v>
      </c>
      <c r="X380" s="5">
        <v>1</v>
      </c>
      <c r="Y380" s="5">
        <f>IF(X380=0,$AC$26,0)</f>
        <v>0</v>
      </c>
      <c r="AA380" s="5">
        <f t="shared" si="47"/>
        <v>7331</v>
      </c>
      <c r="AB380" s="5">
        <f t="shared" si="47"/>
        <v>5</v>
      </c>
      <c r="AC380" s="5">
        <f t="shared" si="48"/>
        <v>1466</v>
      </c>
      <c r="AD380" s="7">
        <v>1</v>
      </c>
    </row>
    <row r="381" spans="1:30" x14ac:dyDescent="0.2">
      <c r="A381" s="6">
        <v>39244</v>
      </c>
      <c r="C381" s="5">
        <v>2783</v>
      </c>
      <c r="D381" s="5">
        <v>1</v>
      </c>
      <c r="E381" s="5">
        <f>IF(D381=0,$AC$27,0)</f>
        <v>0</v>
      </c>
      <c r="G381" s="5">
        <v>3045</v>
      </c>
      <c r="H381" s="5">
        <v>1</v>
      </c>
      <c r="I381" s="5">
        <f>IF(H381=0,$AC$27,0)</f>
        <v>0</v>
      </c>
      <c r="K381" s="5">
        <v>2345</v>
      </c>
      <c r="L381" s="5">
        <v>1</v>
      </c>
      <c r="M381" s="5">
        <f>IF(L381=0,$AC$27,0)</f>
        <v>0</v>
      </c>
      <c r="P381" s="5">
        <v>0</v>
      </c>
      <c r="Q381" s="5">
        <v>3045</v>
      </c>
      <c r="S381" s="5">
        <v>1657</v>
      </c>
      <c r="T381" s="5">
        <v>1</v>
      </c>
      <c r="U381" s="5">
        <f>IF(T381=0,$AC$27,0)</f>
        <v>0</v>
      </c>
      <c r="W381" s="5">
        <v>1280</v>
      </c>
      <c r="X381" s="5">
        <v>1</v>
      </c>
      <c r="Y381" s="5">
        <f>IF(X381=0,$AC$27,0)</f>
        <v>0</v>
      </c>
      <c r="AA381" s="5">
        <f t="shared" si="47"/>
        <v>11110</v>
      </c>
      <c r="AB381" s="5">
        <f t="shared" si="47"/>
        <v>5</v>
      </c>
      <c r="AC381" s="5">
        <f t="shared" si="48"/>
        <v>2222</v>
      </c>
      <c r="AD381" s="7">
        <v>1</v>
      </c>
    </row>
    <row r="382" spans="1:30" x14ac:dyDescent="0.2">
      <c r="A382" s="6">
        <v>39251</v>
      </c>
      <c r="C382" s="5">
        <v>1734</v>
      </c>
      <c r="D382" s="5">
        <v>1</v>
      </c>
      <c r="E382" s="5">
        <f>IF(D382=0,$AC$28,0)</f>
        <v>0</v>
      </c>
      <c r="G382" s="5">
        <v>1948</v>
      </c>
      <c r="H382" s="5">
        <v>1</v>
      </c>
      <c r="I382" s="5">
        <f>IF(H382=0,$AC$28,0)</f>
        <v>0</v>
      </c>
      <c r="K382" s="5">
        <v>2243</v>
      </c>
      <c r="L382" s="5">
        <v>1</v>
      </c>
      <c r="M382" s="5">
        <f>IF(L382=0,$AC$28,0)</f>
        <v>0</v>
      </c>
      <c r="O382" s="5">
        <v>2481</v>
      </c>
      <c r="P382" s="5">
        <v>1</v>
      </c>
      <c r="Q382" s="5">
        <f>IF(P382=0,$AC$28,0)</f>
        <v>0</v>
      </c>
      <c r="S382" s="5">
        <v>828</v>
      </c>
      <c r="T382" s="5">
        <v>1</v>
      </c>
      <c r="U382" s="5">
        <f>IF(T382=0,$AC$28,0)</f>
        <v>0</v>
      </c>
      <c r="W382" s="5">
        <v>1268</v>
      </c>
      <c r="X382" s="5">
        <v>1</v>
      </c>
      <c r="Y382" s="5">
        <f>IF(X382=0,$AC$28,0)</f>
        <v>0</v>
      </c>
      <c r="AA382" s="5">
        <f t="shared" si="47"/>
        <v>10502</v>
      </c>
      <c r="AB382" s="5">
        <f t="shared" si="47"/>
        <v>6</v>
      </c>
      <c r="AC382" s="5">
        <f t="shared" si="48"/>
        <v>1750</v>
      </c>
      <c r="AD382" s="7">
        <v>1</v>
      </c>
    </row>
    <row r="383" spans="1:30" x14ac:dyDescent="0.2">
      <c r="A383" s="6">
        <v>39258</v>
      </c>
      <c r="C383" s="5">
        <v>2132</v>
      </c>
      <c r="D383" s="5">
        <v>1</v>
      </c>
      <c r="E383" s="5">
        <f>IF(D383=0,$AC$29,0)</f>
        <v>0</v>
      </c>
      <c r="G383" s="5">
        <v>1396</v>
      </c>
      <c r="H383" s="5">
        <v>1</v>
      </c>
      <c r="I383" s="5">
        <f>IF(H383=0,$AC$29,0)</f>
        <v>0</v>
      </c>
      <c r="K383" s="5">
        <v>1941</v>
      </c>
      <c r="L383" s="5">
        <v>1</v>
      </c>
      <c r="M383" s="5">
        <f>IF(L383=0,$AC$29,0)</f>
        <v>0</v>
      </c>
      <c r="O383" s="5">
        <v>1088</v>
      </c>
      <c r="P383" s="5">
        <v>1</v>
      </c>
      <c r="Q383" s="5">
        <f>IF(P383=0,$AC$29,0)</f>
        <v>0</v>
      </c>
      <c r="S383" s="5">
        <v>1465</v>
      </c>
      <c r="T383" s="5">
        <v>1</v>
      </c>
      <c r="U383" s="5">
        <f>IF(T383=0,$AC$29,0)</f>
        <v>0</v>
      </c>
      <c r="W383" s="5">
        <v>1618</v>
      </c>
      <c r="X383" s="5">
        <v>1</v>
      </c>
      <c r="Y383" s="5">
        <f>IF(X383=0,$AC$29,0)</f>
        <v>0</v>
      </c>
      <c r="AA383" s="5">
        <f t="shared" si="47"/>
        <v>9640</v>
      </c>
      <c r="AB383" s="5">
        <f t="shared" si="47"/>
        <v>6</v>
      </c>
      <c r="AC383" s="5">
        <f t="shared" si="48"/>
        <v>1607</v>
      </c>
      <c r="AD383" s="7">
        <v>1</v>
      </c>
    </row>
    <row r="384" spans="1:30" x14ac:dyDescent="0.2">
      <c r="A384" s="6">
        <v>39265</v>
      </c>
      <c r="C384" s="5">
        <v>1957</v>
      </c>
      <c r="D384" s="5">
        <v>1</v>
      </c>
      <c r="E384" s="5">
        <f>IF(D384=0,$AC$30,0)</f>
        <v>0</v>
      </c>
      <c r="G384" s="5">
        <v>1024</v>
      </c>
      <c r="H384" s="5">
        <v>1</v>
      </c>
      <c r="I384" s="5">
        <f>IF(H384=0,$AC$30,0)</f>
        <v>0</v>
      </c>
      <c r="K384" s="5">
        <v>2862</v>
      </c>
      <c r="L384" s="5">
        <v>1</v>
      </c>
      <c r="M384" s="5">
        <f>IF(L384=0,$AC$30,0)</f>
        <v>0</v>
      </c>
      <c r="O384" s="5">
        <v>2407</v>
      </c>
      <c r="P384" s="5">
        <v>1</v>
      </c>
      <c r="Q384" s="5">
        <f>IF(P384=0,$AC$30,0)</f>
        <v>0</v>
      </c>
      <c r="S384" s="5">
        <v>1318</v>
      </c>
      <c r="T384" s="5">
        <v>1</v>
      </c>
      <c r="U384" s="5">
        <f>IF(T384=0,$AC$30,0)</f>
        <v>0</v>
      </c>
      <c r="W384" s="5">
        <v>2545</v>
      </c>
      <c r="X384" s="5">
        <v>1</v>
      </c>
      <c r="Y384" s="5">
        <f>IF(X384=0,$AC$30,0)</f>
        <v>0</v>
      </c>
      <c r="AA384" s="5">
        <f t="shared" ref="AA384:AB399" si="49">C384+G384+K384+O384+S384+W384</f>
        <v>12113</v>
      </c>
      <c r="AB384" s="5">
        <f t="shared" si="49"/>
        <v>6</v>
      </c>
      <c r="AC384" s="5">
        <f t="shared" si="48"/>
        <v>2019</v>
      </c>
      <c r="AD384" s="7">
        <v>1</v>
      </c>
    </row>
    <row r="385" spans="1:30" x14ac:dyDescent="0.2">
      <c r="A385" s="6">
        <v>39272</v>
      </c>
      <c r="C385" s="5">
        <v>1925</v>
      </c>
      <c r="D385" s="5">
        <v>1</v>
      </c>
      <c r="E385" s="5">
        <f>IF(D385=0,$AC$31,0)</f>
        <v>0</v>
      </c>
      <c r="G385" s="5">
        <v>1871</v>
      </c>
      <c r="H385" s="5">
        <v>1</v>
      </c>
      <c r="I385" s="5">
        <f>IF(H385=0,$AC$31,0)</f>
        <v>0</v>
      </c>
      <c r="L385" s="5">
        <v>0</v>
      </c>
      <c r="M385" s="5">
        <v>2446</v>
      </c>
      <c r="O385" s="5">
        <v>2446</v>
      </c>
      <c r="P385" s="5">
        <v>1</v>
      </c>
      <c r="Q385" s="5">
        <f>IF(P385=0,$AC$31,0)</f>
        <v>0</v>
      </c>
      <c r="S385" s="5">
        <v>1642</v>
      </c>
      <c r="T385" s="5">
        <v>1</v>
      </c>
      <c r="U385" s="5">
        <f>IF(T385=0,$AC$31,0)</f>
        <v>0</v>
      </c>
      <c r="W385" s="5">
        <v>2377</v>
      </c>
      <c r="X385" s="5">
        <v>1</v>
      </c>
      <c r="Y385" s="5">
        <f>IF(X385=0,$AC$31,0)</f>
        <v>0</v>
      </c>
      <c r="AA385" s="5">
        <f t="shared" si="49"/>
        <v>10261</v>
      </c>
      <c r="AB385" s="5">
        <f t="shared" si="49"/>
        <v>5</v>
      </c>
      <c r="AC385" s="5">
        <f t="shared" si="48"/>
        <v>2052</v>
      </c>
      <c r="AD385" s="7">
        <v>1</v>
      </c>
    </row>
    <row r="386" spans="1:30" x14ac:dyDescent="0.2">
      <c r="A386" s="6">
        <v>39279</v>
      </c>
      <c r="C386" s="5">
        <v>2616</v>
      </c>
      <c r="D386" s="5">
        <v>1</v>
      </c>
      <c r="E386" s="5">
        <f>IF(D386=0,$AC$32,0)</f>
        <v>0</v>
      </c>
      <c r="G386" s="5">
        <v>1421</v>
      </c>
      <c r="H386" s="5">
        <v>1</v>
      </c>
      <c r="I386" s="5">
        <f>IF(H386=0,$AC$32,0)</f>
        <v>0</v>
      </c>
      <c r="K386" s="5">
        <v>1464</v>
      </c>
      <c r="L386" s="5">
        <v>1</v>
      </c>
      <c r="M386" s="5">
        <f>IF(L386=0,$AC$32,0)</f>
        <v>0</v>
      </c>
      <c r="O386" s="5">
        <v>2220</v>
      </c>
      <c r="P386" s="5">
        <v>1</v>
      </c>
      <c r="Q386" s="5">
        <f>IF(P386=0,$AC$32,0)</f>
        <v>0</v>
      </c>
      <c r="S386" s="5">
        <v>1509</v>
      </c>
      <c r="T386" s="5">
        <v>1</v>
      </c>
      <c r="U386" s="5">
        <f>IF(T386=0,$AC$32,0)</f>
        <v>0</v>
      </c>
      <c r="W386" s="5">
        <v>1597</v>
      </c>
      <c r="X386" s="5">
        <v>1</v>
      </c>
      <c r="Y386" s="5">
        <f>IF(X386=0,$AC$32,0)</f>
        <v>0</v>
      </c>
      <c r="AA386" s="5">
        <f t="shared" si="49"/>
        <v>10827</v>
      </c>
      <c r="AB386" s="5">
        <f t="shared" si="49"/>
        <v>6</v>
      </c>
      <c r="AC386" s="5">
        <f t="shared" si="48"/>
        <v>1805</v>
      </c>
      <c r="AD386" s="7">
        <v>1</v>
      </c>
    </row>
    <row r="387" spans="1:30" x14ac:dyDescent="0.2">
      <c r="A387" s="6">
        <v>39286</v>
      </c>
      <c r="C387" s="5">
        <v>1526</v>
      </c>
      <c r="D387" s="5">
        <v>1</v>
      </c>
      <c r="E387" s="5">
        <f>IF(D387=0,$AC$33,0)</f>
        <v>0</v>
      </c>
      <c r="G387" s="5">
        <v>2038</v>
      </c>
      <c r="H387" s="5">
        <v>1</v>
      </c>
      <c r="I387" s="5">
        <f>IF(H387=0,$AC$33,0)</f>
        <v>0</v>
      </c>
      <c r="K387" s="5">
        <v>1163</v>
      </c>
      <c r="L387" s="5">
        <v>1</v>
      </c>
      <c r="M387" s="5">
        <f>IF(L387=0,$AC$33,0)</f>
        <v>0</v>
      </c>
      <c r="O387" s="5">
        <v>1233</v>
      </c>
      <c r="P387" s="5">
        <v>1</v>
      </c>
      <c r="Q387" s="5">
        <f>IF(P387=0,$AC$33,0)</f>
        <v>0</v>
      </c>
      <c r="S387" s="5">
        <v>1341</v>
      </c>
      <c r="T387" s="5">
        <v>1</v>
      </c>
      <c r="U387" s="5">
        <f>IF(T387=0,$AC$33,0)</f>
        <v>0</v>
      </c>
      <c r="W387" s="5">
        <v>1279</v>
      </c>
      <c r="X387" s="5">
        <v>1</v>
      </c>
      <c r="Y387" s="5">
        <f>IF(X387=0,$AC$33,0)</f>
        <v>0</v>
      </c>
      <c r="AA387" s="5">
        <f t="shared" si="49"/>
        <v>8580</v>
      </c>
      <c r="AB387" s="5">
        <f t="shared" si="49"/>
        <v>6</v>
      </c>
      <c r="AC387" s="5">
        <f t="shared" si="48"/>
        <v>1430</v>
      </c>
      <c r="AD387" s="7">
        <v>1</v>
      </c>
    </row>
    <row r="388" spans="1:30" x14ac:dyDescent="0.2">
      <c r="A388" s="6">
        <v>39293</v>
      </c>
      <c r="C388" s="5">
        <v>4012</v>
      </c>
      <c r="D388" s="5">
        <v>1</v>
      </c>
      <c r="E388" s="5">
        <f>IF(D388=0,$AC$34,0)</f>
        <v>0</v>
      </c>
      <c r="G388" s="5">
        <v>2509</v>
      </c>
      <c r="H388" s="5">
        <v>1</v>
      </c>
      <c r="I388" s="5">
        <f>IF(H388=0,$AC$34,0)</f>
        <v>0</v>
      </c>
      <c r="L388" s="5">
        <v>0</v>
      </c>
      <c r="M388" s="5">
        <v>4012</v>
      </c>
      <c r="O388" s="5">
        <v>1303</v>
      </c>
      <c r="P388" s="5">
        <v>1</v>
      </c>
      <c r="Q388" s="5">
        <f>IF(P388=0,$AC$34,0)</f>
        <v>0</v>
      </c>
      <c r="S388" s="5">
        <v>2517</v>
      </c>
      <c r="T388" s="5">
        <v>1</v>
      </c>
      <c r="U388" s="5">
        <f>IF(T388=0,$AC$34,0)</f>
        <v>0</v>
      </c>
      <c r="W388" s="5">
        <v>1839</v>
      </c>
      <c r="X388" s="5">
        <v>1</v>
      </c>
      <c r="Y388" s="5">
        <f>IF(X388=0,$AC$34,0)</f>
        <v>0</v>
      </c>
      <c r="AA388" s="5">
        <f t="shared" si="49"/>
        <v>12180</v>
      </c>
      <c r="AB388" s="5">
        <f t="shared" si="49"/>
        <v>5</v>
      </c>
      <c r="AC388" s="5">
        <f t="shared" si="48"/>
        <v>2436</v>
      </c>
      <c r="AD388" s="7">
        <v>1</v>
      </c>
    </row>
    <row r="389" spans="1:30" x14ac:dyDescent="0.2">
      <c r="A389" s="6">
        <v>39300</v>
      </c>
      <c r="C389" s="5">
        <v>1914</v>
      </c>
      <c r="D389" s="5">
        <v>1</v>
      </c>
      <c r="E389" s="5">
        <f>IF(D389=0,$AC$35,0)</f>
        <v>0</v>
      </c>
      <c r="G389" s="5">
        <v>2004</v>
      </c>
      <c r="H389" s="5">
        <v>1</v>
      </c>
      <c r="I389" s="5">
        <f>IF(H389=0,$AC$35,0)</f>
        <v>0</v>
      </c>
      <c r="K389" s="5">
        <v>2032</v>
      </c>
      <c r="L389" s="5">
        <v>1</v>
      </c>
      <c r="M389" s="5">
        <f>IF(L389=0,$AC$35,0)</f>
        <v>0</v>
      </c>
      <c r="O389" s="5">
        <v>2263</v>
      </c>
      <c r="P389" s="5">
        <v>1</v>
      </c>
      <c r="Q389" s="5">
        <f>IF(P389=0,$AC$35,0)</f>
        <v>0</v>
      </c>
      <c r="S389" s="5">
        <v>1477</v>
      </c>
      <c r="T389" s="5">
        <v>1</v>
      </c>
      <c r="U389" s="5">
        <f>IF(T389=0,$AC$35,0)</f>
        <v>0</v>
      </c>
      <c r="W389" s="5">
        <v>2424</v>
      </c>
      <c r="X389" s="5">
        <v>1</v>
      </c>
      <c r="Y389" s="5">
        <f>IF(X389=0,$AC$35,0)</f>
        <v>0</v>
      </c>
      <c r="AA389" s="5">
        <f t="shared" si="49"/>
        <v>12114</v>
      </c>
      <c r="AB389" s="5">
        <f t="shared" si="49"/>
        <v>6</v>
      </c>
      <c r="AC389" s="5">
        <f t="shared" si="48"/>
        <v>2019</v>
      </c>
      <c r="AD389" s="7">
        <v>1</v>
      </c>
    </row>
    <row r="390" spans="1:30" x14ac:dyDescent="0.2">
      <c r="A390" s="6">
        <v>39307</v>
      </c>
      <c r="C390" s="5">
        <v>2725</v>
      </c>
      <c r="D390" s="5">
        <v>1</v>
      </c>
      <c r="E390" s="5">
        <f>IF(D390=0,$AC$36,0)</f>
        <v>0</v>
      </c>
      <c r="G390" s="5">
        <v>1991</v>
      </c>
      <c r="H390" s="5">
        <v>1</v>
      </c>
      <c r="I390" s="5">
        <f>IF(H390=0,$AC$36,0)</f>
        <v>0</v>
      </c>
      <c r="L390" s="5">
        <v>0</v>
      </c>
      <c r="M390" s="5">
        <v>2725</v>
      </c>
      <c r="O390" s="5">
        <v>1922</v>
      </c>
      <c r="P390" s="5">
        <v>1</v>
      </c>
      <c r="Q390" s="5">
        <f>IF(P390=0,$AC$36,0)</f>
        <v>0</v>
      </c>
      <c r="S390" s="5">
        <v>2560</v>
      </c>
      <c r="T390" s="5">
        <v>1</v>
      </c>
      <c r="U390" s="5">
        <f>IF(T390=0,$AC$36,0)</f>
        <v>0</v>
      </c>
      <c r="X390" s="5">
        <v>0</v>
      </c>
      <c r="Y390" s="5">
        <v>2725</v>
      </c>
      <c r="AA390" s="5">
        <f t="shared" si="49"/>
        <v>9198</v>
      </c>
      <c r="AB390" s="5">
        <f t="shared" si="49"/>
        <v>4</v>
      </c>
      <c r="AC390" s="5">
        <f t="shared" si="48"/>
        <v>2300</v>
      </c>
      <c r="AD390" s="7">
        <v>1</v>
      </c>
    </row>
    <row r="391" spans="1:30" x14ac:dyDescent="0.2">
      <c r="A391" s="6">
        <v>39314</v>
      </c>
      <c r="C391" s="5">
        <v>2319</v>
      </c>
      <c r="D391" s="5">
        <v>1</v>
      </c>
      <c r="E391" s="5">
        <f>IF(D391=0,$AC$37,0)</f>
        <v>0</v>
      </c>
      <c r="H391" s="5">
        <v>0</v>
      </c>
      <c r="I391" s="5">
        <v>2749</v>
      </c>
      <c r="L391" s="5">
        <v>0</v>
      </c>
      <c r="M391" s="5">
        <v>2749</v>
      </c>
      <c r="O391" s="5">
        <v>1260</v>
      </c>
      <c r="P391" s="5">
        <v>1</v>
      </c>
      <c r="Q391" s="5">
        <f>IF(P391=0,$AC$37,0)</f>
        <v>0</v>
      </c>
      <c r="S391" s="5">
        <v>2749</v>
      </c>
      <c r="T391" s="5">
        <v>1</v>
      </c>
      <c r="U391" s="5">
        <f>IF(T391=0,$AC$37,0)</f>
        <v>0</v>
      </c>
      <c r="W391" s="5">
        <v>2188</v>
      </c>
      <c r="X391" s="5">
        <v>1</v>
      </c>
      <c r="Y391" s="5">
        <f>IF(X391=0,$AC$37,0)</f>
        <v>0</v>
      </c>
      <c r="AA391" s="5">
        <f t="shared" si="49"/>
        <v>8516</v>
      </c>
      <c r="AB391" s="5">
        <f t="shared" si="49"/>
        <v>4</v>
      </c>
      <c r="AC391" s="5">
        <f t="shared" si="48"/>
        <v>2129</v>
      </c>
      <c r="AD391" s="7">
        <v>1</v>
      </c>
    </row>
    <row r="392" spans="1:30" x14ac:dyDescent="0.2">
      <c r="A392" s="6">
        <v>39321</v>
      </c>
      <c r="C392" s="5">
        <v>1967</v>
      </c>
      <c r="D392" s="5">
        <v>1</v>
      </c>
      <c r="E392" s="5">
        <f>IF(D392=0,$AC$38,0)</f>
        <v>0</v>
      </c>
      <c r="G392" s="5">
        <v>1689</v>
      </c>
      <c r="H392" s="5">
        <v>1</v>
      </c>
      <c r="I392" s="5">
        <f>IF(H392=0,$AC$38,0)</f>
        <v>0</v>
      </c>
      <c r="L392" s="5">
        <v>0</v>
      </c>
      <c r="M392" s="5">
        <v>1967</v>
      </c>
      <c r="O392" s="5">
        <v>1575</v>
      </c>
      <c r="P392" s="5">
        <v>1</v>
      </c>
      <c r="Q392" s="5">
        <f>IF(P392=0,$AC$38,0)</f>
        <v>0</v>
      </c>
      <c r="S392" s="5">
        <v>994</v>
      </c>
      <c r="T392" s="5">
        <v>1</v>
      </c>
      <c r="U392" s="5">
        <f>IF(T392=0,$AC$38,0)</f>
        <v>0</v>
      </c>
      <c r="W392" s="5">
        <v>1576</v>
      </c>
      <c r="X392" s="5">
        <v>1</v>
      </c>
      <c r="Y392" s="5">
        <f>IF(X392=0,$AC$38,0)</f>
        <v>0</v>
      </c>
      <c r="AA392" s="5">
        <f t="shared" si="49"/>
        <v>7801</v>
      </c>
      <c r="AB392" s="5">
        <f t="shared" si="49"/>
        <v>5</v>
      </c>
      <c r="AC392" s="5">
        <f t="shared" si="48"/>
        <v>1560</v>
      </c>
      <c r="AD392" s="7">
        <v>1</v>
      </c>
    </row>
    <row r="393" spans="1:30" x14ac:dyDescent="0.2">
      <c r="A393" s="6">
        <v>39335</v>
      </c>
      <c r="C393" s="5">
        <v>2228</v>
      </c>
      <c r="D393" s="5">
        <v>1</v>
      </c>
      <c r="E393" s="5">
        <f>IF(D393=0,$AC$39,0)</f>
        <v>0</v>
      </c>
      <c r="G393" s="5">
        <v>1127</v>
      </c>
      <c r="H393" s="5">
        <v>1</v>
      </c>
      <c r="I393" s="5">
        <f>IF(H393=0,$AC$39,0)</f>
        <v>0</v>
      </c>
      <c r="K393" s="5">
        <v>1910</v>
      </c>
      <c r="L393" s="5">
        <v>1</v>
      </c>
      <c r="M393" s="5">
        <f>IF(L393=0,$AC$39,0)</f>
        <v>0</v>
      </c>
      <c r="O393" s="5">
        <v>1528</v>
      </c>
      <c r="P393" s="5">
        <v>1</v>
      </c>
      <c r="Q393" s="5">
        <f>IF(P393=0,$AC$39,0)</f>
        <v>0</v>
      </c>
      <c r="S393" s="5">
        <v>1547</v>
      </c>
      <c r="T393" s="5">
        <v>1</v>
      </c>
      <c r="U393" s="5">
        <f>IF(T393=0,$AC$39,0)</f>
        <v>0</v>
      </c>
      <c r="X393" s="5">
        <v>0</v>
      </c>
      <c r="Y393" s="5">
        <v>2228</v>
      </c>
      <c r="AA393" s="5">
        <f t="shared" si="49"/>
        <v>8340</v>
      </c>
      <c r="AB393" s="5">
        <f t="shared" si="49"/>
        <v>5</v>
      </c>
      <c r="AC393" s="5">
        <f t="shared" si="48"/>
        <v>1668</v>
      </c>
      <c r="AD393" s="7">
        <v>1</v>
      </c>
    </row>
    <row r="394" spans="1:30" x14ac:dyDescent="0.2">
      <c r="A394" s="6">
        <v>39342</v>
      </c>
      <c r="C394" s="5">
        <v>995</v>
      </c>
      <c r="D394" s="5">
        <v>1</v>
      </c>
      <c r="E394" s="5">
        <f>IF(D394=0,$AC$40,0)</f>
        <v>0</v>
      </c>
      <c r="G394" s="5">
        <v>1812</v>
      </c>
      <c r="H394" s="5">
        <v>1</v>
      </c>
      <c r="I394" s="5">
        <f>IF(H394=0,$AC$40,0)</f>
        <v>0</v>
      </c>
      <c r="K394" s="5">
        <v>1788</v>
      </c>
      <c r="L394" s="5">
        <v>1</v>
      </c>
      <c r="M394" s="5">
        <f>IF(L394=0,$AC$40,0)</f>
        <v>0</v>
      </c>
      <c r="O394" s="5">
        <v>1034</v>
      </c>
      <c r="P394" s="5">
        <v>1</v>
      </c>
      <c r="Q394" s="5">
        <f>IF(P394=0,$AC$40,0)</f>
        <v>0</v>
      </c>
      <c r="S394" s="5">
        <v>1057</v>
      </c>
      <c r="T394" s="5">
        <v>1</v>
      </c>
      <c r="U394" s="5">
        <f>IF(T394=0,$AC$40,0)</f>
        <v>0</v>
      </c>
      <c r="W394" s="5">
        <v>1041</v>
      </c>
      <c r="X394" s="5">
        <v>1</v>
      </c>
      <c r="Y394" s="5">
        <f>IF(X394=0,$AC$40,0)</f>
        <v>0</v>
      </c>
      <c r="AA394" s="5">
        <f t="shared" si="49"/>
        <v>7727</v>
      </c>
      <c r="AB394" s="5">
        <f t="shared" si="49"/>
        <v>6</v>
      </c>
      <c r="AC394" s="5">
        <f t="shared" si="48"/>
        <v>1288</v>
      </c>
      <c r="AD394" s="7">
        <v>1</v>
      </c>
    </row>
    <row r="395" spans="1:30" x14ac:dyDescent="0.2">
      <c r="A395" s="6">
        <v>39349</v>
      </c>
      <c r="C395" s="5">
        <v>2043</v>
      </c>
      <c r="D395" s="5">
        <v>1</v>
      </c>
      <c r="E395" s="5">
        <f>IF(D395=0,$AC$41,0)</f>
        <v>0</v>
      </c>
      <c r="G395" s="5">
        <v>2800</v>
      </c>
      <c r="H395" s="5">
        <v>1</v>
      </c>
      <c r="I395" s="5">
        <f>IF(H395=0,$AC$41,0)</f>
        <v>0</v>
      </c>
      <c r="L395" s="5">
        <v>0</v>
      </c>
      <c r="M395" s="5">
        <v>2800</v>
      </c>
      <c r="O395" s="5">
        <v>1673</v>
      </c>
      <c r="P395" s="5">
        <v>1</v>
      </c>
      <c r="Q395" s="5">
        <f>IF(P395=0,$AC$41,0)</f>
        <v>0</v>
      </c>
      <c r="S395" s="5">
        <v>2352</v>
      </c>
      <c r="T395" s="5">
        <v>1</v>
      </c>
      <c r="U395" s="5">
        <f>IF(T395=0,$AC$41,0)</f>
        <v>0</v>
      </c>
      <c r="W395" s="5">
        <v>1987</v>
      </c>
      <c r="X395" s="5">
        <v>1</v>
      </c>
      <c r="Y395" s="5">
        <f>IF(X395=0,$AC$41,0)</f>
        <v>0</v>
      </c>
      <c r="AA395" s="5">
        <f t="shared" si="49"/>
        <v>10855</v>
      </c>
      <c r="AB395" s="5">
        <f t="shared" si="49"/>
        <v>5</v>
      </c>
      <c r="AC395" s="5">
        <f t="shared" si="48"/>
        <v>2171</v>
      </c>
      <c r="AD395" s="7">
        <v>1</v>
      </c>
    </row>
    <row r="396" spans="1:30" x14ac:dyDescent="0.2">
      <c r="A396" s="6">
        <v>39356</v>
      </c>
      <c r="C396" s="5">
        <v>1738</v>
      </c>
      <c r="D396" s="5">
        <v>1</v>
      </c>
      <c r="E396" s="5">
        <f>IF(D396=0,$AC$42,0)</f>
        <v>0</v>
      </c>
      <c r="G396" s="5">
        <v>1856</v>
      </c>
      <c r="H396" s="5">
        <v>1</v>
      </c>
      <c r="I396" s="5">
        <f>IF(H396=0,$AC$42,0)</f>
        <v>0</v>
      </c>
      <c r="K396" s="5">
        <v>2417</v>
      </c>
      <c r="L396" s="5">
        <v>1</v>
      </c>
      <c r="M396" s="5">
        <f>IF(L396=0,$AC$42,0)</f>
        <v>0</v>
      </c>
      <c r="O396" s="5">
        <v>1232</v>
      </c>
      <c r="P396" s="5">
        <v>1</v>
      </c>
      <c r="Q396" s="5">
        <f>IF(P396=0,$AC$42,0)</f>
        <v>0</v>
      </c>
      <c r="S396" s="5">
        <v>1374</v>
      </c>
      <c r="T396" s="5">
        <v>1</v>
      </c>
      <c r="U396" s="5">
        <f>IF(T396=0,$AC$42,0)</f>
        <v>0</v>
      </c>
      <c r="W396" s="5">
        <v>1793</v>
      </c>
      <c r="X396" s="5">
        <v>1</v>
      </c>
      <c r="Y396" s="5">
        <f>IF(X396=0,$AC$42,0)</f>
        <v>0</v>
      </c>
      <c r="AA396" s="5">
        <f t="shared" si="49"/>
        <v>10410</v>
      </c>
      <c r="AB396" s="5">
        <f t="shared" si="49"/>
        <v>6</v>
      </c>
      <c r="AC396" s="5">
        <f t="shared" si="48"/>
        <v>1735</v>
      </c>
      <c r="AD396" s="7">
        <v>1</v>
      </c>
    </row>
    <row r="397" spans="1:30" x14ac:dyDescent="0.2">
      <c r="A397" s="6">
        <v>39363</v>
      </c>
      <c r="C397" s="5">
        <v>1015</v>
      </c>
      <c r="D397" s="5">
        <v>1</v>
      </c>
      <c r="E397" s="5">
        <f>IF(D397=0,$AC$43,0)</f>
        <v>0</v>
      </c>
      <c r="G397" s="5">
        <v>1881</v>
      </c>
      <c r="H397" s="5">
        <v>1</v>
      </c>
      <c r="I397" s="5">
        <f>IF(H397=0,$AC$43,0)</f>
        <v>0</v>
      </c>
      <c r="L397" s="5">
        <v>0</v>
      </c>
      <c r="M397" s="5">
        <v>2669</v>
      </c>
      <c r="O397" s="5">
        <v>2595</v>
      </c>
      <c r="P397" s="5">
        <v>1</v>
      </c>
      <c r="Q397" s="5">
        <f>IF(P397=0,$AC$43,0)</f>
        <v>0</v>
      </c>
      <c r="S397" s="5">
        <v>2669</v>
      </c>
      <c r="T397" s="5">
        <v>1</v>
      </c>
      <c r="U397" s="5">
        <f>IF(T397=0,$AC$43,0)</f>
        <v>0</v>
      </c>
      <c r="X397" s="5">
        <v>0</v>
      </c>
      <c r="Y397" s="5">
        <v>2669</v>
      </c>
      <c r="AA397" s="5">
        <f t="shared" si="49"/>
        <v>8160</v>
      </c>
      <c r="AB397" s="5">
        <f t="shared" si="49"/>
        <v>4</v>
      </c>
      <c r="AC397" s="5">
        <f t="shared" si="48"/>
        <v>2040</v>
      </c>
      <c r="AD397" s="7">
        <v>1</v>
      </c>
    </row>
    <row r="398" spans="1:30" x14ac:dyDescent="0.2">
      <c r="A398" s="6">
        <v>39370</v>
      </c>
      <c r="C398" s="5">
        <v>1504</v>
      </c>
      <c r="D398" s="5">
        <v>1</v>
      </c>
      <c r="E398" s="5">
        <f>IF(D398=0,$AC$44,0)</f>
        <v>0</v>
      </c>
      <c r="G398" s="5">
        <v>1832</v>
      </c>
      <c r="H398" s="5">
        <v>1</v>
      </c>
      <c r="I398" s="5">
        <f>IF(H398=0,$AC$44,0)</f>
        <v>0</v>
      </c>
      <c r="K398" s="5">
        <v>2186</v>
      </c>
      <c r="L398" s="5">
        <v>1</v>
      </c>
      <c r="M398" s="5">
        <f>IF(L398=0,$AC$44,0)</f>
        <v>0</v>
      </c>
      <c r="O398" s="5">
        <v>1553</v>
      </c>
      <c r="P398" s="5">
        <v>1</v>
      </c>
      <c r="Q398" s="5">
        <f>IF(P398=0,$AC$44,0)</f>
        <v>0</v>
      </c>
      <c r="S398" s="5">
        <v>1509</v>
      </c>
      <c r="T398" s="5">
        <v>1</v>
      </c>
      <c r="U398" s="5">
        <f>IF(T398=0,$AC$44,0)</f>
        <v>0</v>
      </c>
      <c r="X398" s="5">
        <v>0</v>
      </c>
      <c r="Y398" s="5">
        <v>2186</v>
      </c>
      <c r="AA398" s="5">
        <f t="shared" si="49"/>
        <v>8584</v>
      </c>
      <c r="AB398" s="5">
        <f t="shared" si="49"/>
        <v>5</v>
      </c>
      <c r="AC398" s="5">
        <f t="shared" si="48"/>
        <v>1717</v>
      </c>
      <c r="AD398" s="7">
        <v>1</v>
      </c>
    </row>
    <row r="399" spans="1:30" x14ac:dyDescent="0.2">
      <c r="A399" s="6">
        <v>39377</v>
      </c>
      <c r="C399" s="5">
        <v>1448</v>
      </c>
      <c r="D399" s="5">
        <v>1</v>
      </c>
      <c r="E399" s="5">
        <f>IF(D399=0,$AC$45,0)</f>
        <v>0</v>
      </c>
      <c r="G399" s="5">
        <v>1433</v>
      </c>
      <c r="H399" s="5">
        <v>1</v>
      </c>
      <c r="I399" s="5">
        <f>IF(H399=0,$AC$45,0)</f>
        <v>0</v>
      </c>
      <c r="K399" s="5">
        <v>1482</v>
      </c>
      <c r="L399" s="5">
        <v>1</v>
      </c>
      <c r="M399" s="5">
        <f>IF(L399=0,$AC$45,0)</f>
        <v>0</v>
      </c>
      <c r="O399" s="5">
        <v>1748</v>
      </c>
      <c r="P399" s="5">
        <v>1</v>
      </c>
      <c r="Q399" s="5">
        <f>IF(P399=0,$AC$45,0)</f>
        <v>0</v>
      </c>
      <c r="S399" s="5">
        <v>1653</v>
      </c>
      <c r="T399" s="5">
        <v>1</v>
      </c>
      <c r="U399" s="5">
        <f>IF(T399=0,$AC$45,0)</f>
        <v>0</v>
      </c>
      <c r="W399" s="5">
        <v>1917</v>
      </c>
      <c r="X399" s="5">
        <v>1</v>
      </c>
      <c r="Y399" s="5">
        <f>IF(X399=0,$AC$45,0)</f>
        <v>0</v>
      </c>
      <c r="AA399" s="5">
        <f t="shared" si="49"/>
        <v>9681</v>
      </c>
      <c r="AB399" s="5">
        <f t="shared" si="49"/>
        <v>6</v>
      </c>
      <c r="AC399" s="5">
        <f t="shared" si="48"/>
        <v>1614</v>
      </c>
      <c r="AD399" s="7">
        <v>1</v>
      </c>
    </row>
    <row r="400" spans="1:30" x14ac:dyDescent="0.2">
      <c r="A400" s="6">
        <v>39384</v>
      </c>
      <c r="C400" s="5">
        <v>1054</v>
      </c>
      <c r="D400" s="5">
        <v>1</v>
      </c>
      <c r="E400" s="5">
        <f>IF(D400=0,$AC$46,0)</f>
        <v>0</v>
      </c>
      <c r="G400" s="5">
        <v>2299</v>
      </c>
      <c r="H400" s="5">
        <v>1</v>
      </c>
      <c r="I400" s="5">
        <f>IF(H400=0,$AC$46,0)</f>
        <v>0</v>
      </c>
      <c r="K400" s="5">
        <v>1848</v>
      </c>
      <c r="L400" s="5">
        <v>1</v>
      </c>
      <c r="M400" s="5">
        <f>IF(L400=0,$AC$46,0)</f>
        <v>0</v>
      </c>
      <c r="O400" s="5">
        <v>1218</v>
      </c>
      <c r="P400" s="5">
        <v>1</v>
      </c>
      <c r="Q400" s="5">
        <f>IF(P400=0,$AC$46,0)</f>
        <v>0</v>
      </c>
      <c r="S400" s="5">
        <v>1386</v>
      </c>
      <c r="T400" s="5">
        <v>1</v>
      </c>
      <c r="U400" s="5">
        <f>IF(T400=0,$AC$46,0)</f>
        <v>0</v>
      </c>
      <c r="W400" s="5">
        <v>999</v>
      </c>
      <c r="X400" s="5">
        <v>1</v>
      </c>
      <c r="Y400" s="5">
        <f>IF(X400=0,$AC$46,0)</f>
        <v>0</v>
      </c>
      <c r="AA400" s="5">
        <f t="shared" ref="AA400:AB415" si="50">C400+G400+K400+O400+S400+W400</f>
        <v>8804</v>
      </c>
      <c r="AB400" s="5">
        <f t="shared" si="50"/>
        <v>6</v>
      </c>
      <c r="AC400" s="5">
        <f t="shared" si="48"/>
        <v>1467</v>
      </c>
      <c r="AD400" s="7">
        <v>1</v>
      </c>
    </row>
    <row r="401" spans="1:30" x14ac:dyDescent="0.2">
      <c r="A401" s="6">
        <v>39391</v>
      </c>
      <c r="C401" s="5">
        <v>1303</v>
      </c>
      <c r="D401" s="5">
        <v>1</v>
      </c>
      <c r="E401" s="5">
        <f>IF(D401=0,$AC$47,0)</f>
        <v>0</v>
      </c>
      <c r="G401" s="5">
        <v>1325</v>
      </c>
      <c r="H401" s="5">
        <v>1</v>
      </c>
      <c r="I401" s="5">
        <f>IF(H401=0,$AC$47,0)</f>
        <v>0</v>
      </c>
      <c r="K401" s="5">
        <v>2369</v>
      </c>
      <c r="L401" s="5">
        <v>1</v>
      </c>
      <c r="M401" s="5">
        <f>IF(L401=0,$AC$47,0)</f>
        <v>0</v>
      </c>
      <c r="O401" s="5">
        <v>1527</v>
      </c>
      <c r="P401" s="5">
        <v>1</v>
      </c>
      <c r="Q401" s="5">
        <f>IF(P401=0,$AC$47,0)</f>
        <v>0</v>
      </c>
      <c r="S401" s="5">
        <v>1313</v>
      </c>
      <c r="T401" s="5">
        <v>1</v>
      </c>
      <c r="U401" s="5">
        <f>IF(T401=0,$AC$47,0)</f>
        <v>0</v>
      </c>
      <c r="W401" s="5">
        <v>2307</v>
      </c>
      <c r="X401" s="5">
        <v>1</v>
      </c>
      <c r="Y401" s="5">
        <f>IF(X401=0,$AC$47,0)</f>
        <v>0</v>
      </c>
      <c r="AA401" s="5">
        <f t="shared" si="50"/>
        <v>10144</v>
      </c>
      <c r="AB401" s="5">
        <f t="shared" si="50"/>
        <v>6</v>
      </c>
      <c r="AC401" s="5">
        <f t="shared" si="48"/>
        <v>1691</v>
      </c>
      <c r="AD401" s="7">
        <v>1</v>
      </c>
    </row>
    <row r="402" spans="1:30" x14ac:dyDescent="0.2">
      <c r="A402" s="6">
        <v>39398</v>
      </c>
      <c r="C402" s="5">
        <v>2180</v>
      </c>
      <c r="D402" s="5">
        <v>1</v>
      </c>
      <c r="E402" s="5">
        <f>IF(D402=0,$AC$48,0)</f>
        <v>0</v>
      </c>
      <c r="G402" s="5">
        <v>2067</v>
      </c>
      <c r="H402" s="5">
        <v>1</v>
      </c>
      <c r="I402" s="5">
        <f>IF(H402=0,$AC$48,0)</f>
        <v>0</v>
      </c>
      <c r="K402" s="5">
        <v>2892</v>
      </c>
      <c r="L402" s="5">
        <v>1</v>
      </c>
      <c r="M402" s="5">
        <f>IF(L402=0,$AC$48,0)</f>
        <v>0</v>
      </c>
      <c r="O402" s="5">
        <v>2708</v>
      </c>
      <c r="P402" s="5">
        <v>1</v>
      </c>
      <c r="Q402" s="5">
        <f>IF(P402=0,$AC$48,0)</f>
        <v>0</v>
      </c>
      <c r="S402" s="5">
        <v>2569</v>
      </c>
      <c r="T402" s="5">
        <v>1</v>
      </c>
      <c r="U402" s="5">
        <f>IF(T402=0,$AC$48,0)</f>
        <v>0</v>
      </c>
      <c r="X402" s="5">
        <v>0</v>
      </c>
      <c r="Y402" s="5">
        <v>2892</v>
      </c>
      <c r="AA402" s="5">
        <f t="shared" si="50"/>
        <v>12416</v>
      </c>
      <c r="AB402" s="5">
        <f t="shared" si="50"/>
        <v>5</v>
      </c>
      <c r="AC402" s="5">
        <f t="shared" si="48"/>
        <v>2483</v>
      </c>
      <c r="AD402" s="7">
        <v>1</v>
      </c>
    </row>
    <row r="403" spans="1:30" x14ac:dyDescent="0.2">
      <c r="A403" s="6">
        <v>39405</v>
      </c>
      <c r="C403" s="5">
        <v>1720</v>
      </c>
      <c r="D403" s="5">
        <v>1</v>
      </c>
      <c r="E403" s="5">
        <f>IF(D403=0,$AC$49,0)</f>
        <v>0</v>
      </c>
      <c r="G403" s="5">
        <v>1702</v>
      </c>
      <c r="H403" s="5">
        <v>1</v>
      </c>
      <c r="I403" s="5">
        <f>IF(H403=0,$AC$49,0)</f>
        <v>0</v>
      </c>
      <c r="K403" s="5">
        <v>2139</v>
      </c>
      <c r="L403" s="5">
        <v>1</v>
      </c>
      <c r="M403" s="5">
        <f>IF(L403=0,$AC$49,0)</f>
        <v>0</v>
      </c>
      <c r="O403" s="5">
        <v>2286</v>
      </c>
      <c r="P403" s="5">
        <v>1</v>
      </c>
      <c r="Q403" s="5">
        <f>IF(P403=0,$AC$49,0)</f>
        <v>0</v>
      </c>
      <c r="S403" s="5">
        <v>2715</v>
      </c>
      <c r="T403" s="5">
        <v>1</v>
      </c>
      <c r="U403" s="5">
        <f>IF(T403=0,$AC$49,0)</f>
        <v>0</v>
      </c>
      <c r="W403" s="5">
        <v>1474</v>
      </c>
      <c r="X403" s="5">
        <v>1</v>
      </c>
      <c r="Y403" s="5">
        <f>IF(X403=0,$AC$49,0)</f>
        <v>0</v>
      </c>
      <c r="AA403" s="5">
        <f t="shared" si="50"/>
        <v>12036</v>
      </c>
      <c r="AB403" s="5">
        <f t="shared" si="50"/>
        <v>6</v>
      </c>
      <c r="AC403" s="5">
        <f t="shared" si="48"/>
        <v>2006</v>
      </c>
      <c r="AD403" s="7">
        <v>1</v>
      </c>
    </row>
    <row r="404" spans="1:30" x14ac:dyDescent="0.2">
      <c r="A404" s="6">
        <v>39412</v>
      </c>
      <c r="C404" s="5">
        <v>1882</v>
      </c>
      <c r="D404" s="5">
        <v>1</v>
      </c>
      <c r="E404" s="5">
        <f>IF(D404=0,$AC$50,0)</f>
        <v>0</v>
      </c>
      <c r="G404" s="5">
        <v>1272</v>
      </c>
      <c r="H404" s="5">
        <v>1</v>
      </c>
      <c r="I404" s="5">
        <f>IF(H404=0,$AC$50,0)</f>
        <v>0</v>
      </c>
      <c r="K404" s="5">
        <v>2009</v>
      </c>
      <c r="L404" s="5">
        <v>1</v>
      </c>
      <c r="M404" s="5">
        <f>IF(L404=0,$AC$50,0)</f>
        <v>0</v>
      </c>
      <c r="O404" s="5">
        <v>1674</v>
      </c>
      <c r="P404" s="5">
        <v>1</v>
      </c>
      <c r="Q404" s="5">
        <f>IF(P404=0,$AC$50,0)</f>
        <v>0</v>
      </c>
      <c r="S404" s="5">
        <v>1465</v>
      </c>
      <c r="T404" s="5">
        <v>1</v>
      </c>
      <c r="U404" s="5">
        <f>IF(T404=0,$AC$50,0)</f>
        <v>0</v>
      </c>
      <c r="W404" s="5">
        <v>1101</v>
      </c>
      <c r="X404" s="5">
        <v>1</v>
      </c>
      <c r="Y404" s="5">
        <f>IF(X404=0,$AC$50,0)</f>
        <v>0</v>
      </c>
      <c r="AA404" s="5">
        <f t="shared" si="50"/>
        <v>9403</v>
      </c>
      <c r="AB404" s="5">
        <f t="shared" si="50"/>
        <v>6</v>
      </c>
      <c r="AC404" s="5">
        <f t="shared" si="48"/>
        <v>1567</v>
      </c>
      <c r="AD404" s="7">
        <v>1</v>
      </c>
    </row>
    <row r="405" spans="1:30" x14ac:dyDescent="0.2">
      <c r="A405" s="6">
        <v>39419</v>
      </c>
      <c r="C405" s="5">
        <v>1405</v>
      </c>
      <c r="D405" s="5">
        <v>1</v>
      </c>
      <c r="E405" s="5">
        <f>IF(D405=0,$AC$51,0)</f>
        <v>0</v>
      </c>
      <c r="G405" s="5">
        <v>941</v>
      </c>
      <c r="H405" s="5">
        <v>1</v>
      </c>
      <c r="I405" s="5">
        <f>IF(H405=0,$AC$51,0)</f>
        <v>0</v>
      </c>
      <c r="K405" s="5">
        <v>748</v>
      </c>
      <c r="L405" s="5">
        <v>1</v>
      </c>
      <c r="M405" s="5">
        <f>IF(L405=0,$AC$51,0)</f>
        <v>0</v>
      </c>
      <c r="O405" s="5">
        <v>1544</v>
      </c>
      <c r="P405" s="5">
        <v>1</v>
      </c>
      <c r="Q405" s="5">
        <f>IF(P405=0,$AC$51,0)</f>
        <v>0</v>
      </c>
      <c r="S405" s="5">
        <v>1508</v>
      </c>
      <c r="T405" s="5">
        <v>1</v>
      </c>
      <c r="U405" s="5">
        <f>IF(T405=0,$AC$51,0)</f>
        <v>0</v>
      </c>
      <c r="X405" s="5">
        <v>0</v>
      </c>
      <c r="Y405" s="5">
        <v>1544</v>
      </c>
      <c r="AA405" s="5">
        <f t="shared" si="50"/>
        <v>6146</v>
      </c>
      <c r="AB405" s="5">
        <f t="shared" si="50"/>
        <v>5</v>
      </c>
      <c r="AC405" s="5">
        <f t="shared" si="48"/>
        <v>1229</v>
      </c>
      <c r="AD405" s="7">
        <v>1</v>
      </c>
    </row>
    <row r="406" spans="1:30" x14ac:dyDescent="0.2">
      <c r="A406" s="6">
        <v>39426</v>
      </c>
      <c r="C406" s="5">
        <v>1850</v>
      </c>
      <c r="D406" s="5">
        <v>1</v>
      </c>
      <c r="E406" s="5">
        <f>IF(D406=0,$AC$52,0)</f>
        <v>0</v>
      </c>
      <c r="G406" s="5">
        <v>1885</v>
      </c>
      <c r="H406" s="5">
        <v>1</v>
      </c>
      <c r="I406" s="5">
        <f>IF(H406=0,$AC$52,0)</f>
        <v>0</v>
      </c>
      <c r="K406" s="5">
        <v>2510</v>
      </c>
      <c r="L406" s="5">
        <v>1</v>
      </c>
      <c r="M406" s="5">
        <f>IF(L406=0,$AC$52,0)</f>
        <v>0</v>
      </c>
      <c r="O406" s="5">
        <v>2336</v>
      </c>
      <c r="P406" s="5">
        <v>1</v>
      </c>
      <c r="Q406" s="5">
        <f>IF(P406=0,$AC$52,0)</f>
        <v>0</v>
      </c>
      <c r="S406" s="5">
        <v>1438</v>
      </c>
      <c r="T406" s="5">
        <v>1</v>
      </c>
      <c r="U406" s="5">
        <f>IF(T406=0,$AC$52,0)</f>
        <v>0</v>
      </c>
      <c r="W406" s="5">
        <v>2151</v>
      </c>
      <c r="X406" s="5">
        <v>1</v>
      </c>
      <c r="Y406" s="5">
        <f>IF(X406=0,$AC$52,0)</f>
        <v>0</v>
      </c>
      <c r="AA406" s="5">
        <f t="shared" si="50"/>
        <v>12170</v>
      </c>
      <c r="AB406" s="5">
        <f t="shared" si="50"/>
        <v>6</v>
      </c>
      <c r="AC406" s="5">
        <f t="shared" si="48"/>
        <v>2028</v>
      </c>
      <c r="AD406" s="7">
        <v>1</v>
      </c>
    </row>
    <row r="407" spans="1:30" x14ac:dyDescent="0.2">
      <c r="A407" s="6">
        <v>39433</v>
      </c>
      <c r="C407" s="5">
        <v>1379</v>
      </c>
      <c r="D407" s="5">
        <v>1</v>
      </c>
      <c r="E407" s="5">
        <f>IF(D407=0,$AC$53,0)</f>
        <v>0</v>
      </c>
      <c r="G407" s="5">
        <v>1297</v>
      </c>
      <c r="H407" s="5">
        <v>1</v>
      </c>
      <c r="I407" s="5">
        <f>IF(H407=0,$AC$53,0)</f>
        <v>0</v>
      </c>
      <c r="L407" s="5">
        <v>0</v>
      </c>
      <c r="M407" s="5">
        <v>1994</v>
      </c>
      <c r="O407" s="5">
        <v>1994</v>
      </c>
      <c r="P407" s="5">
        <v>1</v>
      </c>
      <c r="Q407" s="5">
        <f>IF(P407=0,$AC$53,0)</f>
        <v>0</v>
      </c>
      <c r="S407" s="5">
        <v>1395</v>
      </c>
      <c r="T407" s="5">
        <v>1</v>
      </c>
      <c r="U407" s="5">
        <f>IF(T407=0,$AC$53,0)</f>
        <v>0</v>
      </c>
      <c r="W407" s="5">
        <v>1765</v>
      </c>
      <c r="X407" s="5">
        <v>1</v>
      </c>
      <c r="Y407" s="5">
        <f>IF(X407=0,$AC$53,0)</f>
        <v>0</v>
      </c>
      <c r="AA407" s="5">
        <f t="shared" si="50"/>
        <v>7830</v>
      </c>
      <c r="AB407" s="5">
        <f t="shared" si="50"/>
        <v>5</v>
      </c>
      <c r="AC407" s="5">
        <f t="shared" si="48"/>
        <v>1566</v>
      </c>
      <c r="AD407" s="7">
        <v>1</v>
      </c>
    </row>
    <row r="408" spans="1:30" x14ac:dyDescent="0.2">
      <c r="A408" s="6">
        <v>39439</v>
      </c>
      <c r="C408" s="5">
        <v>2200</v>
      </c>
      <c r="D408" s="5">
        <v>1</v>
      </c>
      <c r="E408" s="5">
        <f>IF(D408=0,$AC$54,0)</f>
        <v>0</v>
      </c>
      <c r="G408" s="5">
        <v>2736</v>
      </c>
      <c r="H408" s="5">
        <v>1</v>
      </c>
      <c r="I408" s="5">
        <f>IF(H408=0,$AC$54,0)</f>
        <v>0</v>
      </c>
      <c r="K408" s="5">
        <v>1939</v>
      </c>
      <c r="L408" s="5">
        <v>1</v>
      </c>
      <c r="M408" s="5">
        <f>IF(L408=0,$AC$54,0)</f>
        <v>0</v>
      </c>
      <c r="O408" s="5">
        <v>3074</v>
      </c>
      <c r="P408" s="5">
        <v>1</v>
      </c>
      <c r="Q408" s="5">
        <f>IF(P408=0,$AC$54,0)</f>
        <v>0</v>
      </c>
      <c r="S408" s="5">
        <v>1490</v>
      </c>
      <c r="T408" s="5">
        <v>1</v>
      </c>
      <c r="U408" s="5">
        <f>IF(T408=0,$AC$54,0)</f>
        <v>0</v>
      </c>
      <c r="X408" s="5">
        <v>0</v>
      </c>
      <c r="Y408" s="5">
        <v>3074</v>
      </c>
      <c r="AA408" s="5">
        <f t="shared" si="50"/>
        <v>11439</v>
      </c>
      <c r="AB408" s="5">
        <f t="shared" si="50"/>
        <v>5</v>
      </c>
      <c r="AC408" s="5">
        <f t="shared" si="48"/>
        <v>2288</v>
      </c>
      <c r="AD408" s="7">
        <v>1</v>
      </c>
    </row>
    <row r="409" spans="1:30" x14ac:dyDescent="0.2">
      <c r="A409" s="6">
        <v>39446</v>
      </c>
      <c r="C409" s="5">
        <v>2299</v>
      </c>
      <c r="D409" s="5">
        <v>1</v>
      </c>
      <c r="E409" s="5">
        <f>IF(D409=0,$AC$55,0)</f>
        <v>0</v>
      </c>
      <c r="G409" s="5">
        <v>2960</v>
      </c>
      <c r="H409" s="5">
        <v>1</v>
      </c>
      <c r="I409" s="5">
        <f>IF(H409=0,$AC$55,0)</f>
        <v>0</v>
      </c>
      <c r="K409" s="5">
        <v>3233</v>
      </c>
      <c r="L409" s="5">
        <v>1</v>
      </c>
      <c r="M409" s="5">
        <f>IF(L409=0,$AC$55,0)</f>
        <v>0</v>
      </c>
      <c r="O409" s="5">
        <v>2266</v>
      </c>
      <c r="P409" s="5">
        <v>1</v>
      </c>
      <c r="Q409" s="5">
        <f>IF(P409=0,$AC$55,0)</f>
        <v>0</v>
      </c>
      <c r="S409" s="5">
        <v>2377</v>
      </c>
      <c r="T409" s="5">
        <v>1</v>
      </c>
      <c r="U409" s="5">
        <f>IF(T409=0,$AC$55,0)</f>
        <v>0</v>
      </c>
      <c r="X409" s="5">
        <v>0</v>
      </c>
      <c r="Y409" s="5">
        <v>3233</v>
      </c>
      <c r="AA409" s="5">
        <f t="shared" si="50"/>
        <v>13135</v>
      </c>
      <c r="AB409" s="5">
        <f t="shared" si="50"/>
        <v>5</v>
      </c>
      <c r="AC409" s="5">
        <f t="shared" si="48"/>
        <v>2627</v>
      </c>
      <c r="AD409" s="7">
        <v>1</v>
      </c>
    </row>
    <row r="410" spans="1:30" x14ac:dyDescent="0.2">
      <c r="A410" s="6">
        <v>39454</v>
      </c>
      <c r="C410" s="5">
        <v>1204</v>
      </c>
      <c r="D410" s="5">
        <v>1</v>
      </c>
      <c r="E410" s="5">
        <f>IF(D410=0,$AC$4,0)</f>
        <v>0</v>
      </c>
      <c r="G410" s="5">
        <v>1989</v>
      </c>
      <c r="H410" s="5">
        <v>1</v>
      </c>
      <c r="I410" s="5">
        <f>IF(H410=0,$AC$4,0)</f>
        <v>0</v>
      </c>
      <c r="K410" s="5">
        <v>1694</v>
      </c>
      <c r="L410" s="5">
        <v>1</v>
      </c>
      <c r="M410" s="5">
        <f>IF(L410=0,$AC$4,0)</f>
        <v>0</v>
      </c>
      <c r="O410" s="5">
        <v>1510</v>
      </c>
      <c r="P410" s="5">
        <v>1</v>
      </c>
      <c r="Q410" s="5">
        <f>IF(P410=0,$AC$4,0)</f>
        <v>0</v>
      </c>
      <c r="S410" s="5">
        <v>1667</v>
      </c>
      <c r="T410" s="5">
        <v>1</v>
      </c>
      <c r="U410" s="5">
        <f>IF(T410=0,$AC$4,0)</f>
        <v>0</v>
      </c>
      <c r="X410" s="5">
        <v>0</v>
      </c>
      <c r="Y410" s="5">
        <v>1989</v>
      </c>
      <c r="AA410" s="5">
        <f t="shared" si="50"/>
        <v>8064</v>
      </c>
      <c r="AB410" s="5">
        <f t="shared" si="50"/>
        <v>5</v>
      </c>
      <c r="AC410" s="5">
        <f t="shared" si="48"/>
        <v>1613</v>
      </c>
      <c r="AD410" s="7">
        <v>1</v>
      </c>
    </row>
    <row r="411" spans="1:30" x14ac:dyDescent="0.2">
      <c r="A411" s="6">
        <v>39461</v>
      </c>
      <c r="C411" s="5">
        <v>2042</v>
      </c>
      <c r="D411" s="5">
        <v>1</v>
      </c>
      <c r="E411" s="5">
        <f>IF(D411=0,$AC$5,0)</f>
        <v>0</v>
      </c>
      <c r="G411" s="5">
        <v>2282</v>
      </c>
      <c r="H411" s="5">
        <v>1</v>
      </c>
      <c r="I411" s="5">
        <f>IF(H411=0,$AC$5,0)</f>
        <v>0</v>
      </c>
      <c r="L411" s="5">
        <v>0</v>
      </c>
      <c r="M411" s="5">
        <v>2550</v>
      </c>
      <c r="O411" s="5">
        <v>2511</v>
      </c>
      <c r="P411" s="5">
        <v>1</v>
      </c>
      <c r="Q411" s="5">
        <f>IF(P411=0,$AC$5,0)</f>
        <v>0</v>
      </c>
      <c r="S411" s="5">
        <v>2550</v>
      </c>
      <c r="T411" s="5">
        <v>1</v>
      </c>
      <c r="U411" s="5">
        <f>IF(T411=0,$AC$5,0)</f>
        <v>0</v>
      </c>
      <c r="X411" s="5">
        <v>0</v>
      </c>
      <c r="Y411" s="5">
        <v>2550</v>
      </c>
      <c r="AA411" s="5">
        <f t="shared" si="50"/>
        <v>9385</v>
      </c>
      <c r="AB411" s="5">
        <f t="shared" si="50"/>
        <v>4</v>
      </c>
      <c r="AC411" s="5">
        <f t="shared" si="48"/>
        <v>2346</v>
      </c>
      <c r="AD411" s="7">
        <v>1</v>
      </c>
    </row>
    <row r="412" spans="1:30" x14ac:dyDescent="0.2">
      <c r="A412" s="6">
        <v>39468</v>
      </c>
      <c r="C412" s="5">
        <v>1851</v>
      </c>
      <c r="D412" s="5">
        <v>1</v>
      </c>
      <c r="E412" s="5">
        <f>IF(D412=0,$AC$6,0)</f>
        <v>0</v>
      </c>
      <c r="G412" s="5">
        <v>2670</v>
      </c>
      <c r="H412" s="5">
        <v>1</v>
      </c>
      <c r="I412" s="5">
        <f>IF(H412=0,$AC$6,0)</f>
        <v>0</v>
      </c>
      <c r="K412" s="5">
        <v>2655</v>
      </c>
      <c r="L412" s="5">
        <v>1</v>
      </c>
      <c r="M412" s="5">
        <f>IF(L412=0,$AC$6,0)</f>
        <v>0</v>
      </c>
      <c r="O412" s="5">
        <v>2091</v>
      </c>
      <c r="P412" s="5">
        <v>1</v>
      </c>
      <c r="Q412" s="5">
        <f>IF(P412=0,$AC$6,0)</f>
        <v>0</v>
      </c>
      <c r="S412" s="5">
        <v>1257</v>
      </c>
      <c r="T412" s="5">
        <v>1</v>
      </c>
      <c r="U412" s="5">
        <f>IF(T412=0,$AC$6,0)</f>
        <v>0</v>
      </c>
      <c r="X412" s="5">
        <v>0</v>
      </c>
      <c r="Y412" s="5">
        <v>2670</v>
      </c>
      <c r="AA412" s="5">
        <f t="shared" si="50"/>
        <v>10524</v>
      </c>
      <c r="AB412" s="5">
        <f t="shared" si="50"/>
        <v>5</v>
      </c>
      <c r="AC412" s="5">
        <f t="shared" si="48"/>
        <v>2105</v>
      </c>
      <c r="AD412" s="7">
        <v>1</v>
      </c>
    </row>
    <row r="413" spans="1:30" x14ac:dyDescent="0.2">
      <c r="A413" s="6">
        <v>39475</v>
      </c>
      <c r="C413" s="5">
        <v>1168</v>
      </c>
      <c r="D413" s="5">
        <v>1</v>
      </c>
      <c r="E413" s="5">
        <f>IF(D413=0,$AC$7,0)</f>
        <v>0</v>
      </c>
      <c r="G413" s="5">
        <v>1951</v>
      </c>
      <c r="H413" s="5">
        <v>1</v>
      </c>
      <c r="I413" s="5">
        <f>IF(H413=0,$AC$7,0)</f>
        <v>0</v>
      </c>
      <c r="K413" s="5">
        <v>2143</v>
      </c>
      <c r="L413" s="5">
        <v>1</v>
      </c>
      <c r="M413" s="5">
        <f>IF(L413=0,$AC$7,0)</f>
        <v>0</v>
      </c>
      <c r="O413" s="5">
        <v>1853</v>
      </c>
      <c r="P413" s="5">
        <v>1</v>
      </c>
      <c r="Q413" s="5">
        <f>IF(P413=0,$AC$7,0)</f>
        <v>0</v>
      </c>
      <c r="S413" s="5">
        <v>1763</v>
      </c>
      <c r="T413" s="5">
        <v>1</v>
      </c>
      <c r="U413" s="5">
        <f>IF(T413=0,$AC$7,0)</f>
        <v>0</v>
      </c>
      <c r="X413" s="5">
        <v>0</v>
      </c>
      <c r="Y413" s="5">
        <v>2143</v>
      </c>
      <c r="AA413" s="5">
        <f t="shared" si="50"/>
        <v>8878</v>
      </c>
      <c r="AB413" s="5">
        <f t="shared" si="50"/>
        <v>5</v>
      </c>
      <c r="AC413" s="5">
        <f t="shared" si="48"/>
        <v>1776</v>
      </c>
      <c r="AD413" s="7">
        <v>1</v>
      </c>
    </row>
    <row r="414" spans="1:30" x14ac:dyDescent="0.2">
      <c r="A414" s="6">
        <v>39482</v>
      </c>
      <c r="C414" s="5">
        <v>1338</v>
      </c>
      <c r="D414" s="5">
        <v>1</v>
      </c>
      <c r="E414" s="5">
        <f>IF(D414=0,$AC$8,0)</f>
        <v>0</v>
      </c>
      <c r="G414" s="5">
        <v>1106</v>
      </c>
      <c r="H414" s="5">
        <v>1</v>
      </c>
      <c r="I414" s="5">
        <f>IF(H414=0,$AC$8,0)</f>
        <v>0</v>
      </c>
      <c r="K414" s="5">
        <v>852</v>
      </c>
      <c r="L414" s="5">
        <v>1</v>
      </c>
      <c r="M414" s="5">
        <f>IF(L414=0,$AC$8,0)</f>
        <v>0</v>
      </c>
      <c r="O414" s="5">
        <v>792</v>
      </c>
      <c r="P414" s="5">
        <v>1</v>
      </c>
      <c r="Q414" s="5">
        <f>IF(P414=0,$AC$8,0)</f>
        <v>0</v>
      </c>
      <c r="S414" s="5">
        <v>1007</v>
      </c>
      <c r="T414" s="5">
        <v>1</v>
      </c>
      <c r="U414" s="5">
        <f>IF(T414=0,$AC$8,0)</f>
        <v>0</v>
      </c>
      <c r="W414" s="5">
        <v>1876</v>
      </c>
      <c r="X414" s="5">
        <v>1</v>
      </c>
      <c r="Y414" s="5">
        <f>IF(X414=0,$AC$8,0)</f>
        <v>0</v>
      </c>
      <c r="AA414" s="5">
        <f t="shared" si="50"/>
        <v>6971</v>
      </c>
      <c r="AB414" s="5">
        <f t="shared" si="50"/>
        <v>6</v>
      </c>
      <c r="AC414" s="5">
        <f t="shared" si="48"/>
        <v>1162</v>
      </c>
      <c r="AD414" s="7">
        <v>1</v>
      </c>
    </row>
    <row r="415" spans="1:30" x14ac:dyDescent="0.2">
      <c r="A415" s="6">
        <v>39489</v>
      </c>
      <c r="C415" s="5">
        <v>1311</v>
      </c>
      <c r="D415" s="5">
        <v>1</v>
      </c>
      <c r="E415" s="5">
        <f>IF(D415=0,$AC$9,0)</f>
        <v>0</v>
      </c>
      <c r="G415" s="5">
        <v>1197</v>
      </c>
      <c r="H415" s="5">
        <v>1</v>
      </c>
      <c r="I415" s="5">
        <f>IF(H415=0,$AC$9,0)</f>
        <v>0</v>
      </c>
      <c r="K415" s="5">
        <v>1927</v>
      </c>
      <c r="L415" s="5">
        <v>1</v>
      </c>
      <c r="M415" s="5">
        <f>IF(L415=0,$AC$9,0)</f>
        <v>0</v>
      </c>
      <c r="O415" s="5">
        <v>1394</v>
      </c>
      <c r="P415" s="5">
        <v>1</v>
      </c>
      <c r="Q415" s="5">
        <f>IF(P415=0,$AC$9,0)</f>
        <v>0</v>
      </c>
      <c r="S415" s="5">
        <v>1939</v>
      </c>
      <c r="T415" s="5">
        <v>1</v>
      </c>
      <c r="U415" s="5">
        <f>IF(T415=0,$AC$9,0)</f>
        <v>0</v>
      </c>
      <c r="W415" s="5">
        <v>1740</v>
      </c>
      <c r="X415" s="5">
        <v>1</v>
      </c>
      <c r="Y415" s="5">
        <f>IF(X415=0,$AC$9,0)</f>
        <v>0</v>
      </c>
      <c r="AA415" s="5">
        <f t="shared" si="50"/>
        <v>9508</v>
      </c>
      <c r="AB415" s="5">
        <f t="shared" si="50"/>
        <v>6</v>
      </c>
      <c r="AC415" s="5">
        <f t="shared" si="48"/>
        <v>1585</v>
      </c>
      <c r="AD415" s="7">
        <v>1</v>
      </c>
    </row>
    <row r="416" spans="1:30" x14ac:dyDescent="0.2">
      <c r="A416" s="6">
        <v>39496</v>
      </c>
      <c r="C416" s="5">
        <v>2274</v>
      </c>
      <c r="D416" s="5">
        <v>1</v>
      </c>
      <c r="E416" s="5">
        <f>IF(D416=0,$AC$10,0)</f>
        <v>0</v>
      </c>
      <c r="G416" s="5">
        <v>2118</v>
      </c>
      <c r="H416" s="5">
        <v>1</v>
      </c>
      <c r="I416" s="5">
        <f>IF(H416=0,$AC$10,0)</f>
        <v>0</v>
      </c>
      <c r="K416" s="5">
        <v>2424</v>
      </c>
      <c r="L416" s="5">
        <v>1</v>
      </c>
      <c r="M416" s="5">
        <f>IF(L416=0,$AC$10,0)</f>
        <v>0</v>
      </c>
      <c r="P416" s="5">
        <v>0</v>
      </c>
      <c r="Q416" s="5">
        <v>3221</v>
      </c>
      <c r="T416" s="5">
        <v>0</v>
      </c>
      <c r="U416" s="5">
        <v>3221</v>
      </c>
      <c r="W416" s="5">
        <v>3221</v>
      </c>
      <c r="X416" s="5">
        <v>1</v>
      </c>
      <c r="Y416" s="5">
        <f>IF(X416=0,$AC$10,0)</f>
        <v>0</v>
      </c>
      <c r="AA416" s="5">
        <f t="shared" ref="AA416:AB431" si="51">C416+G416+K416+O416+S416+W416</f>
        <v>10037</v>
      </c>
      <c r="AB416" s="5">
        <f t="shared" si="51"/>
        <v>4</v>
      </c>
      <c r="AC416" s="5">
        <f t="shared" si="48"/>
        <v>2509</v>
      </c>
      <c r="AD416" s="7">
        <v>1</v>
      </c>
    </row>
    <row r="417" spans="1:30" x14ac:dyDescent="0.2">
      <c r="A417" s="6">
        <v>39503</v>
      </c>
      <c r="C417" s="5">
        <v>2215</v>
      </c>
      <c r="D417" s="5">
        <v>1</v>
      </c>
      <c r="E417" s="5">
        <f>IF(D417=0,$AC$11,0)</f>
        <v>0</v>
      </c>
      <c r="G417" s="5">
        <v>1754</v>
      </c>
      <c r="H417" s="5">
        <v>1</v>
      </c>
      <c r="I417" s="5">
        <f>IF(H417=0,$AC$11,0)</f>
        <v>0</v>
      </c>
      <c r="K417" s="5">
        <v>2531</v>
      </c>
      <c r="L417" s="5">
        <v>1</v>
      </c>
      <c r="M417" s="5">
        <f>IF(L417=0,$AC$11,0)</f>
        <v>0</v>
      </c>
      <c r="O417" s="5">
        <v>2778</v>
      </c>
      <c r="P417" s="5">
        <v>1</v>
      </c>
      <c r="Q417" s="5">
        <f>IF(P417=0,$AC$11,0)</f>
        <v>0</v>
      </c>
      <c r="S417" s="5">
        <v>2019</v>
      </c>
      <c r="T417" s="5">
        <v>1</v>
      </c>
      <c r="U417" s="5">
        <f>IF(T417=0,$AC$11,0)</f>
        <v>0</v>
      </c>
      <c r="X417" s="5">
        <v>0</v>
      </c>
      <c r="Y417" s="5">
        <v>2778</v>
      </c>
      <c r="AA417" s="5">
        <f t="shared" si="51"/>
        <v>11297</v>
      </c>
      <c r="AB417" s="5">
        <f t="shared" si="51"/>
        <v>5</v>
      </c>
      <c r="AC417" s="5">
        <f t="shared" si="48"/>
        <v>2259</v>
      </c>
      <c r="AD417" s="7">
        <v>1</v>
      </c>
    </row>
    <row r="418" spans="1:30" x14ac:dyDescent="0.2">
      <c r="A418" s="6">
        <v>39510</v>
      </c>
      <c r="C418" s="5">
        <v>1477</v>
      </c>
      <c r="D418" s="5">
        <v>1</v>
      </c>
      <c r="E418" s="5">
        <f>IF(D418=0,$AC$12,0)</f>
        <v>0</v>
      </c>
      <c r="G418" s="5">
        <v>1947</v>
      </c>
      <c r="H418" s="5">
        <v>1</v>
      </c>
      <c r="I418" s="5">
        <f>IF(H418=0,$AC$12,0)</f>
        <v>0</v>
      </c>
      <c r="K418" s="5">
        <v>2411</v>
      </c>
      <c r="L418" s="5">
        <v>1</v>
      </c>
      <c r="M418" s="5">
        <f>IF(L418=0,$AC$12,0)</f>
        <v>0</v>
      </c>
      <c r="O418" s="5">
        <v>1360</v>
      </c>
      <c r="P418" s="5">
        <v>1</v>
      </c>
      <c r="Q418" s="5">
        <f>IF(P418=0,$AC$12,0)</f>
        <v>0</v>
      </c>
      <c r="S418" s="5">
        <v>1979</v>
      </c>
      <c r="T418" s="5">
        <v>1</v>
      </c>
      <c r="U418" s="5">
        <f>IF(T418=0,$AC$12,0)</f>
        <v>0</v>
      </c>
      <c r="X418" s="5">
        <v>0</v>
      </c>
      <c r="Y418" s="5">
        <v>2411</v>
      </c>
      <c r="AA418" s="5">
        <f t="shared" si="51"/>
        <v>9174</v>
      </c>
      <c r="AB418" s="5">
        <f t="shared" si="51"/>
        <v>5</v>
      </c>
      <c r="AC418" s="5">
        <f t="shared" si="48"/>
        <v>1835</v>
      </c>
      <c r="AD418" s="7">
        <v>1</v>
      </c>
    </row>
    <row r="419" spans="1:30" x14ac:dyDescent="0.2">
      <c r="A419" s="6">
        <v>39517</v>
      </c>
      <c r="C419" s="5">
        <v>3018</v>
      </c>
      <c r="D419" s="5">
        <v>1</v>
      </c>
      <c r="E419" s="5">
        <f>IF(D419=0,$AC$13,0)</f>
        <v>0</v>
      </c>
      <c r="G419" s="5">
        <v>4808</v>
      </c>
      <c r="H419" s="5">
        <v>1</v>
      </c>
      <c r="I419" s="5">
        <f>IF(H419=0,$AC$13,0)</f>
        <v>0</v>
      </c>
      <c r="K419" s="5">
        <v>2978</v>
      </c>
      <c r="L419" s="5">
        <v>1</v>
      </c>
      <c r="M419" s="5">
        <f>IF(L419=0,$AC$13,0)</f>
        <v>0</v>
      </c>
      <c r="O419" s="5">
        <v>1632</v>
      </c>
      <c r="P419" s="5">
        <v>1</v>
      </c>
      <c r="Q419" s="5">
        <f>IF(P419=0,$AC$13,0)</f>
        <v>0</v>
      </c>
      <c r="T419" s="5">
        <v>0</v>
      </c>
      <c r="U419" s="5">
        <v>4808</v>
      </c>
      <c r="X419" s="5">
        <v>0</v>
      </c>
      <c r="Y419" s="5">
        <v>4808</v>
      </c>
      <c r="AA419" s="5">
        <f t="shared" si="51"/>
        <v>12436</v>
      </c>
      <c r="AB419" s="5">
        <f t="shared" si="51"/>
        <v>4</v>
      </c>
      <c r="AC419" s="5">
        <f t="shared" si="48"/>
        <v>3109</v>
      </c>
      <c r="AD419" s="7">
        <v>1</v>
      </c>
    </row>
    <row r="420" spans="1:30" x14ac:dyDescent="0.2">
      <c r="A420" s="6">
        <v>39524</v>
      </c>
      <c r="C420" s="5">
        <v>1509</v>
      </c>
      <c r="D420" s="5">
        <v>1</v>
      </c>
      <c r="E420" s="5">
        <f>IF(D420=0,$AC$14,0)</f>
        <v>0</v>
      </c>
      <c r="G420" s="5">
        <v>1832</v>
      </c>
      <c r="H420" s="5">
        <v>1</v>
      </c>
      <c r="I420" s="5">
        <f>IF(H420=0,$AC$14,0)</f>
        <v>0</v>
      </c>
      <c r="K420" s="5">
        <v>1682</v>
      </c>
      <c r="L420" s="5">
        <v>1</v>
      </c>
      <c r="M420" s="5">
        <f>IF(L420=0,$AC$14,0)</f>
        <v>0</v>
      </c>
      <c r="O420" s="5">
        <v>2259</v>
      </c>
      <c r="P420" s="5">
        <v>1</v>
      </c>
      <c r="Q420" s="5">
        <f>IF(P420=0,$AC$14,0)</f>
        <v>0</v>
      </c>
      <c r="S420" s="5">
        <v>1322</v>
      </c>
      <c r="T420" s="5">
        <v>1</v>
      </c>
      <c r="U420" s="5">
        <f>IF(T420=0,$AC$14,0)</f>
        <v>0</v>
      </c>
      <c r="W420" s="5">
        <v>1859</v>
      </c>
      <c r="X420" s="5">
        <v>1</v>
      </c>
      <c r="Y420" s="5">
        <f>IF(X420=0,$AC$14,0)</f>
        <v>0</v>
      </c>
      <c r="AA420" s="5">
        <f t="shared" si="51"/>
        <v>10463</v>
      </c>
      <c r="AB420" s="5">
        <f t="shared" si="51"/>
        <v>6</v>
      </c>
      <c r="AC420" s="5">
        <f t="shared" si="48"/>
        <v>1744</v>
      </c>
      <c r="AD420" s="7">
        <v>1</v>
      </c>
    </row>
    <row r="421" spans="1:30" x14ac:dyDescent="0.2">
      <c r="A421" s="6">
        <v>39531</v>
      </c>
      <c r="C421" s="5">
        <v>2901</v>
      </c>
      <c r="D421" s="5">
        <v>1</v>
      </c>
      <c r="E421" s="5">
        <f>IF(D421=0,$AC$15,0)</f>
        <v>0</v>
      </c>
      <c r="G421" s="5">
        <v>1433</v>
      </c>
      <c r="H421" s="5">
        <v>1</v>
      </c>
      <c r="I421" s="5">
        <f>IF(H421=0,$AC$15,0)</f>
        <v>0</v>
      </c>
      <c r="K421" s="5">
        <v>1943</v>
      </c>
      <c r="L421" s="5">
        <v>1</v>
      </c>
      <c r="M421" s="5">
        <f>IF(L421=0,$AC$15,0)</f>
        <v>0</v>
      </c>
      <c r="O421" s="5">
        <v>2509</v>
      </c>
      <c r="P421" s="5">
        <v>1</v>
      </c>
      <c r="Q421" s="5">
        <f>IF(P421=0,$AC$15,0)</f>
        <v>0</v>
      </c>
      <c r="S421" s="5">
        <v>2158</v>
      </c>
      <c r="T421" s="5">
        <v>1</v>
      </c>
      <c r="U421" s="5">
        <f>IF(T421=0,$AC$15,0)</f>
        <v>0</v>
      </c>
      <c r="W421" s="5">
        <v>2624</v>
      </c>
      <c r="X421" s="5">
        <v>1</v>
      </c>
      <c r="Y421" s="5">
        <f>IF(X421=0,$AC$15,0)</f>
        <v>0</v>
      </c>
      <c r="AA421" s="5">
        <f t="shared" si="51"/>
        <v>13568</v>
      </c>
      <c r="AB421" s="5">
        <f t="shared" si="51"/>
        <v>6</v>
      </c>
      <c r="AC421" s="5">
        <f t="shared" si="48"/>
        <v>2261</v>
      </c>
      <c r="AD421" s="7">
        <v>1</v>
      </c>
    </row>
    <row r="422" spans="1:30" x14ac:dyDescent="0.2">
      <c r="A422" s="6">
        <v>39538</v>
      </c>
      <c r="C422" s="5">
        <v>1743</v>
      </c>
      <c r="D422" s="5">
        <v>1</v>
      </c>
      <c r="E422" s="5">
        <f>IF(D422=0,$AC$16,0)</f>
        <v>0</v>
      </c>
      <c r="G422" s="5">
        <v>3063</v>
      </c>
      <c r="H422" s="5">
        <v>1</v>
      </c>
      <c r="I422" s="5">
        <f>IF(H422=0,$AC$16,0)</f>
        <v>0</v>
      </c>
      <c r="L422" s="5">
        <v>0</v>
      </c>
      <c r="M422" s="5">
        <v>3063</v>
      </c>
      <c r="O422" s="5">
        <v>2099</v>
      </c>
      <c r="P422" s="5">
        <v>1</v>
      </c>
      <c r="Q422" s="5">
        <f>IF(P422=0,$AC$16,0)</f>
        <v>0</v>
      </c>
      <c r="S422" s="5">
        <v>2921</v>
      </c>
      <c r="T422" s="5">
        <v>1</v>
      </c>
      <c r="U422" s="5">
        <f>IF(T422=0,$AC$16,0)</f>
        <v>0</v>
      </c>
      <c r="X422" s="5">
        <v>0</v>
      </c>
      <c r="Y422" s="5">
        <v>3063</v>
      </c>
      <c r="AA422" s="5">
        <f t="shared" si="51"/>
        <v>9826</v>
      </c>
      <c r="AB422" s="5">
        <f t="shared" si="51"/>
        <v>4</v>
      </c>
      <c r="AC422" s="5">
        <f t="shared" si="48"/>
        <v>2457</v>
      </c>
      <c r="AD422" s="7">
        <v>1</v>
      </c>
    </row>
    <row r="423" spans="1:30" x14ac:dyDescent="0.2">
      <c r="A423" s="6">
        <v>39545</v>
      </c>
      <c r="C423" s="5">
        <v>1593</v>
      </c>
      <c r="D423" s="5">
        <v>1</v>
      </c>
      <c r="E423" s="5">
        <f>IF(D423=0,$AC$17,0)</f>
        <v>0</v>
      </c>
      <c r="G423" s="5">
        <v>2373</v>
      </c>
      <c r="H423" s="5">
        <v>1</v>
      </c>
      <c r="I423" s="5">
        <f>IF(H423=0,$AC$17,0)</f>
        <v>0</v>
      </c>
      <c r="L423" s="5">
        <v>0</v>
      </c>
      <c r="M423" s="5">
        <v>2885</v>
      </c>
      <c r="O423" s="5">
        <v>2101</v>
      </c>
      <c r="P423" s="5">
        <v>1</v>
      </c>
      <c r="Q423" s="5">
        <f>IF(P423=0,$AC$17,0)</f>
        <v>0</v>
      </c>
      <c r="S423" s="5">
        <v>2885</v>
      </c>
      <c r="T423" s="5">
        <v>1</v>
      </c>
      <c r="U423" s="5">
        <f>IF(T423=0,$AC$17,0)</f>
        <v>0</v>
      </c>
      <c r="X423" s="5">
        <v>0</v>
      </c>
      <c r="Y423" s="5">
        <v>2885</v>
      </c>
      <c r="AA423" s="5">
        <f t="shared" si="51"/>
        <v>8952</v>
      </c>
      <c r="AB423" s="5">
        <f t="shared" si="51"/>
        <v>4</v>
      </c>
      <c r="AC423" s="5">
        <f t="shared" si="48"/>
        <v>2238</v>
      </c>
      <c r="AD423" s="7">
        <v>1</v>
      </c>
    </row>
    <row r="424" spans="1:30" x14ac:dyDescent="0.2">
      <c r="A424" s="6">
        <v>39552</v>
      </c>
      <c r="C424" s="5">
        <v>1934</v>
      </c>
      <c r="D424" s="5">
        <v>1</v>
      </c>
      <c r="E424" s="5">
        <f>IF(D424=0,$AC$18,0)</f>
        <v>0</v>
      </c>
      <c r="G424" s="5">
        <v>2330</v>
      </c>
      <c r="H424" s="5">
        <v>1</v>
      </c>
      <c r="I424" s="5">
        <f>IF(H424=0,$AC$18,0)</f>
        <v>0</v>
      </c>
      <c r="L424" s="5">
        <v>0</v>
      </c>
      <c r="M424" s="5">
        <v>2330</v>
      </c>
      <c r="O424" s="5">
        <v>2067</v>
      </c>
      <c r="P424" s="5">
        <v>1</v>
      </c>
      <c r="Q424" s="5">
        <f>IF(P424=0,$AC$18,0)</f>
        <v>0</v>
      </c>
      <c r="S424" s="5">
        <v>2064</v>
      </c>
      <c r="T424" s="5">
        <v>1</v>
      </c>
      <c r="U424" s="5">
        <f>IF(T424=0,$AC$18,0)</f>
        <v>0</v>
      </c>
      <c r="W424" s="5">
        <v>1887</v>
      </c>
      <c r="X424" s="5">
        <v>1</v>
      </c>
      <c r="Y424" s="5">
        <f>IF(X424=0,$AC$18,0)</f>
        <v>0</v>
      </c>
      <c r="AA424" s="5">
        <f t="shared" si="51"/>
        <v>10282</v>
      </c>
      <c r="AB424" s="5">
        <f t="shared" si="51"/>
        <v>5</v>
      </c>
      <c r="AC424" s="5">
        <f t="shared" si="48"/>
        <v>2056</v>
      </c>
      <c r="AD424" s="7">
        <v>1</v>
      </c>
    </row>
    <row r="425" spans="1:30" x14ac:dyDescent="0.2">
      <c r="A425" s="6">
        <v>39559</v>
      </c>
      <c r="C425" s="5">
        <v>1090</v>
      </c>
      <c r="D425" s="5">
        <v>1</v>
      </c>
      <c r="E425" s="5">
        <f>IF(D425=0,$AC$19,0)</f>
        <v>0</v>
      </c>
      <c r="G425" s="5">
        <v>1413</v>
      </c>
      <c r="H425" s="5">
        <v>1</v>
      </c>
      <c r="I425" s="5">
        <f>IF(H425=0,$AC$19,0)</f>
        <v>0</v>
      </c>
      <c r="K425" s="5">
        <v>1610</v>
      </c>
      <c r="L425" s="5">
        <v>1</v>
      </c>
      <c r="M425" s="5">
        <f>IF(L425=0,$AC$19,0)</f>
        <v>0</v>
      </c>
      <c r="O425" s="5">
        <v>1309</v>
      </c>
      <c r="P425" s="5">
        <v>1</v>
      </c>
      <c r="Q425" s="5">
        <f>IF(P425=0,$AC$19,0)</f>
        <v>0</v>
      </c>
      <c r="S425" s="5">
        <v>1430</v>
      </c>
      <c r="T425" s="5">
        <v>1</v>
      </c>
      <c r="U425" s="5">
        <f>IF(T425=0,$AC$19,0)</f>
        <v>0</v>
      </c>
      <c r="X425" s="5">
        <v>0</v>
      </c>
      <c r="Y425" s="5">
        <v>1610</v>
      </c>
      <c r="AA425" s="5">
        <f t="shared" si="51"/>
        <v>6852</v>
      </c>
      <c r="AB425" s="5">
        <f t="shared" si="51"/>
        <v>5</v>
      </c>
      <c r="AC425" s="5">
        <f t="shared" si="48"/>
        <v>1370</v>
      </c>
      <c r="AD425" s="7">
        <v>1</v>
      </c>
    </row>
    <row r="426" spans="1:30" x14ac:dyDescent="0.2">
      <c r="A426" s="6">
        <v>39566</v>
      </c>
      <c r="C426" s="5">
        <v>2384</v>
      </c>
      <c r="D426" s="5">
        <v>1</v>
      </c>
      <c r="E426" s="5">
        <f>IF(D426=0,$AC$20,0)</f>
        <v>0</v>
      </c>
      <c r="G426" s="5">
        <v>2100</v>
      </c>
      <c r="H426" s="5">
        <v>1</v>
      </c>
      <c r="I426" s="5">
        <f>IF(H426=0,$AC$20,0)</f>
        <v>0</v>
      </c>
      <c r="K426" s="5">
        <v>1692</v>
      </c>
      <c r="L426" s="5">
        <v>1</v>
      </c>
      <c r="M426" s="5">
        <f>IF(L426=0,$AC$20,0)</f>
        <v>0</v>
      </c>
      <c r="O426" s="5">
        <v>2165</v>
      </c>
      <c r="P426" s="5">
        <v>1</v>
      </c>
      <c r="Q426" s="5">
        <f>IF(P426=0,$AC$20,0)</f>
        <v>0</v>
      </c>
      <c r="S426" s="5">
        <v>1843</v>
      </c>
      <c r="T426" s="5">
        <v>1</v>
      </c>
      <c r="U426" s="5">
        <f>IF(T426=0,$AC$20,0)</f>
        <v>0</v>
      </c>
      <c r="X426" s="5">
        <v>0</v>
      </c>
      <c r="Y426" s="5">
        <v>2384</v>
      </c>
      <c r="AA426" s="5">
        <f t="shared" si="51"/>
        <v>10184</v>
      </c>
      <c r="AB426" s="5">
        <f t="shared" si="51"/>
        <v>5</v>
      </c>
      <c r="AC426" s="5">
        <f t="shared" si="48"/>
        <v>2037</v>
      </c>
      <c r="AD426" s="7">
        <v>1</v>
      </c>
    </row>
    <row r="427" spans="1:30" x14ac:dyDescent="0.2">
      <c r="A427" s="6">
        <v>39573</v>
      </c>
      <c r="C427" s="5">
        <v>1520</v>
      </c>
      <c r="D427" s="5">
        <v>1</v>
      </c>
      <c r="E427" s="5">
        <f>IF(D427=0,$AC$21,0)</f>
        <v>0</v>
      </c>
      <c r="G427" s="5">
        <v>1557</v>
      </c>
      <c r="H427" s="5">
        <v>1</v>
      </c>
      <c r="I427" s="5">
        <f>IF(H427=0,$AC$21,0)</f>
        <v>0</v>
      </c>
      <c r="K427" s="5">
        <v>1756</v>
      </c>
      <c r="L427" s="5">
        <v>1</v>
      </c>
      <c r="M427" s="5">
        <f>IF(L427=0,$AC$21,0)</f>
        <v>0</v>
      </c>
      <c r="O427" s="5">
        <v>1942</v>
      </c>
      <c r="P427" s="5">
        <v>1</v>
      </c>
      <c r="Q427" s="5">
        <f>IF(P427=0,$AC$21,0)</f>
        <v>0</v>
      </c>
      <c r="S427" s="5">
        <v>1166</v>
      </c>
      <c r="T427" s="5">
        <v>1</v>
      </c>
      <c r="U427" s="5">
        <f>IF(T427=0,$AC$21,0)</f>
        <v>0</v>
      </c>
      <c r="X427" s="5">
        <v>0</v>
      </c>
      <c r="Y427" s="5">
        <v>1942</v>
      </c>
      <c r="AA427" s="5">
        <f t="shared" si="51"/>
        <v>7941</v>
      </c>
      <c r="AB427" s="5">
        <f t="shared" si="51"/>
        <v>5</v>
      </c>
      <c r="AC427" s="5">
        <f t="shared" si="48"/>
        <v>1588</v>
      </c>
      <c r="AD427" s="7">
        <v>1</v>
      </c>
    </row>
    <row r="428" spans="1:30" x14ac:dyDescent="0.2">
      <c r="A428" s="6">
        <v>39579</v>
      </c>
      <c r="C428" s="5">
        <v>2356</v>
      </c>
      <c r="D428" s="5">
        <v>1</v>
      </c>
      <c r="E428" s="5">
        <f>IF(D428=0,$AC$22,0)</f>
        <v>0</v>
      </c>
      <c r="G428" s="5">
        <v>4414</v>
      </c>
      <c r="H428" s="5">
        <v>1</v>
      </c>
      <c r="I428" s="5">
        <f>IF(H428=0,$AC$22,0)</f>
        <v>0</v>
      </c>
      <c r="L428" s="5">
        <v>0</v>
      </c>
      <c r="M428" s="5">
        <v>4414</v>
      </c>
      <c r="O428" s="5">
        <v>2623</v>
      </c>
      <c r="P428" s="5">
        <v>1</v>
      </c>
      <c r="Q428" s="5">
        <f>IF(P428=0,$AC$22,0)</f>
        <v>0</v>
      </c>
      <c r="S428" s="5">
        <v>3430</v>
      </c>
      <c r="T428" s="5">
        <v>1</v>
      </c>
      <c r="U428" s="5">
        <f>IF(T428=0,$AC$22,0)</f>
        <v>0</v>
      </c>
      <c r="X428" s="5">
        <v>0</v>
      </c>
      <c r="Y428" s="5">
        <v>4414</v>
      </c>
      <c r="AA428" s="5">
        <f t="shared" si="51"/>
        <v>12823</v>
      </c>
      <c r="AB428" s="5">
        <f t="shared" si="51"/>
        <v>4</v>
      </c>
      <c r="AC428" s="5">
        <f t="shared" si="48"/>
        <v>3206</v>
      </c>
      <c r="AD428" s="7">
        <v>1</v>
      </c>
    </row>
    <row r="429" spans="1:30" x14ac:dyDescent="0.2">
      <c r="A429" s="6">
        <v>39587</v>
      </c>
      <c r="C429" s="5">
        <v>2640</v>
      </c>
      <c r="D429" s="5">
        <v>1</v>
      </c>
      <c r="E429" s="5">
        <f>IF(D429=0,$AC$23,0)</f>
        <v>0</v>
      </c>
      <c r="H429" s="5">
        <v>0</v>
      </c>
      <c r="I429" s="5">
        <v>2849</v>
      </c>
      <c r="L429" s="5">
        <v>0</v>
      </c>
      <c r="M429" s="5">
        <v>2849</v>
      </c>
      <c r="O429" s="5">
        <v>2049</v>
      </c>
      <c r="P429" s="5">
        <v>1</v>
      </c>
      <c r="Q429" s="5">
        <f>IF(P429=0,$AC$23,0)</f>
        <v>0</v>
      </c>
      <c r="S429" s="5">
        <v>2739</v>
      </c>
      <c r="T429" s="5">
        <v>1</v>
      </c>
      <c r="U429" s="5">
        <f>IF(T429=0,$AC$23,0)</f>
        <v>0</v>
      </c>
      <c r="W429" s="5">
        <v>2849</v>
      </c>
      <c r="X429" s="5">
        <v>1</v>
      </c>
      <c r="Y429" s="5">
        <f>IF(X429=0,$AC$23,0)</f>
        <v>0</v>
      </c>
      <c r="AA429" s="5">
        <f t="shared" si="51"/>
        <v>10277</v>
      </c>
      <c r="AB429" s="5">
        <f t="shared" si="51"/>
        <v>4</v>
      </c>
      <c r="AC429" s="5">
        <f t="shared" si="48"/>
        <v>2569</v>
      </c>
      <c r="AD429" s="7">
        <v>1</v>
      </c>
    </row>
    <row r="430" spans="1:30" x14ac:dyDescent="0.2">
      <c r="A430" s="6">
        <v>39594</v>
      </c>
      <c r="C430" s="5">
        <v>2155</v>
      </c>
      <c r="D430" s="5">
        <v>1</v>
      </c>
      <c r="E430" s="5">
        <f>IF(D430=0,$AC$24,0)</f>
        <v>0</v>
      </c>
      <c r="G430" s="5">
        <v>1571</v>
      </c>
      <c r="H430" s="5">
        <v>1</v>
      </c>
      <c r="I430" s="5">
        <f>IF(H430=0,$AC$24,0)</f>
        <v>0</v>
      </c>
      <c r="L430" s="5">
        <v>0</v>
      </c>
      <c r="M430" s="5">
        <v>2617</v>
      </c>
      <c r="O430" s="5">
        <v>2617</v>
      </c>
      <c r="P430" s="5">
        <v>1</v>
      </c>
      <c r="Q430" s="5">
        <f>IF(P430=0,$AC$24,0)</f>
        <v>0</v>
      </c>
      <c r="S430" s="5">
        <v>1659</v>
      </c>
      <c r="T430" s="5">
        <v>1</v>
      </c>
      <c r="U430" s="5">
        <f>IF(T430=0,$AC$24,0)</f>
        <v>0</v>
      </c>
      <c r="W430" s="5">
        <v>1502</v>
      </c>
      <c r="X430" s="5">
        <v>1</v>
      </c>
      <c r="Y430" s="5">
        <f>IF(X430=0,$AC$24,0)</f>
        <v>0</v>
      </c>
      <c r="AA430" s="5">
        <f t="shared" si="51"/>
        <v>9504</v>
      </c>
      <c r="AB430" s="5">
        <f t="shared" si="51"/>
        <v>5</v>
      </c>
      <c r="AC430" s="5">
        <f t="shared" si="48"/>
        <v>1901</v>
      </c>
      <c r="AD430" s="7">
        <v>1</v>
      </c>
    </row>
    <row r="431" spans="1:30" x14ac:dyDescent="0.2">
      <c r="A431" s="6">
        <v>39601</v>
      </c>
      <c r="C431" s="5">
        <v>3103</v>
      </c>
      <c r="D431" s="5">
        <v>1</v>
      </c>
      <c r="E431" s="5">
        <f>IF(D431=0,$AC$25,0)</f>
        <v>0</v>
      </c>
      <c r="G431" s="5">
        <v>3629</v>
      </c>
      <c r="H431" s="5">
        <v>1</v>
      </c>
      <c r="I431" s="5">
        <f>IF(H431=0,$AC$25,0)</f>
        <v>0</v>
      </c>
      <c r="L431" s="5">
        <v>0</v>
      </c>
      <c r="M431" s="5">
        <v>3629</v>
      </c>
      <c r="P431" s="5">
        <v>0</v>
      </c>
      <c r="Q431" s="5">
        <v>3629</v>
      </c>
      <c r="S431" s="5">
        <v>2685</v>
      </c>
      <c r="T431" s="5">
        <v>1</v>
      </c>
      <c r="U431" s="5">
        <f>IF(T431=0,$AC$25,0)</f>
        <v>0</v>
      </c>
      <c r="X431" s="5">
        <v>0</v>
      </c>
      <c r="Y431" s="5">
        <v>3629</v>
      </c>
      <c r="AA431" s="5">
        <f t="shared" si="51"/>
        <v>9417</v>
      </c>
      <c r="AB431" s="5">
        <f t="shared" si="51"/>
        <v>3</v>
      </c>
      <c r="AC431" s="5">
        <f t="shared" si="48"/>
        <v>3139</v>
      </c>
      <c r="AD431" s="7">
        <v>1</v>
      </c>
    </row>
    <row r="432" spans="1:30" x14ac:dyDescent="0.2">
      <c r="A432" s="6">
        <v>39608</v>
      </c>
      <c r="C432" s="5">
        <v>2003</v>
      </c>
      <c r="D432" s="5">
        <v>1</v>
      </c>
      <c r="E432" s="5">
        <f>IF(D432=0,$AC$26,0)</f>
        <v>0</v>
      </c>
      <c r="G432" s="5">
        <v>1681</v>
      </c>
      <c r="H432" s="5">
        <v>1</v>
      </c>
      <c r="I432" s="5">
        <f>IF(H432=0,$AC$26,0)</f>
        <v>0</v>
      </c>
      <c r="K432" s="5">
        <v>2276</v>
      </c>
      <c r="L432" s="5">
        <v>1</v>
      </c>
      <c r="M432" s="5">
        <f>IF(L432=0,$AC$26,0)</f>
        <v>0</v>
      </c>
      <c r="O432" s="5">
        <v>2712</v>
      </c>
      <c r="P432" s="5">
        <v>1</v>
      </c>
      <c r="Q432" s="5">
        <f>IF(P432=0,$AC$26,0)</f>
        <v>0</v>
      </c>
      <c r="S432" s="5">
        <v>2276</v>
      </c>
      <c r="T432" s="5">
        <v>1</v>
      </c>
      <c r="U432" s="5">
        <f>IF(T432=0,$AC$26,0)</f>
        <v>0</v>
      </c>
      <c r="W432" s="5">
        <v>1398</v>
      </c>
      <c r="X432" s="5">
        <v>1</v>
      </c>
      <c r="Y432" s="5">
        <f>IF(X432=0,$AC$26,0)</f>
        <v>0</v>
      </c>
      <c r="AA432" s="5">
        <f t="shared" ref="AA432:AB447" si="52">C432+G432+K432+O432+S432+W432</f>
        <v>12346</v>
      </c>
      <c r="AB432" s="5">
        <f t="shared" si="52"/>
        <v>6</v>
      </c>
      <c r="AC432" s="5">
        <f t="shared" si="48"/>
        <v>2058</v>
      </c>
      <c r="AD432" s="7">
        <v>1</v>
      </c>
    </row>
    <row r="433" spans="1:30" x14ac:dyDescent="0.2">
      <c r="A433" s="6">
        <v>39622</v>
      </c>
      <c r="C433" s="5">
        <v>1398</v>
      </c>
      <c r="D433" s="5">
        <v>1</v>
      </c>
      <c r="E433" s="5">
        <f>IF(D433=0,$AC$27,0)</f>
        <v>0</v>
      </c>
      <c r="G433" s="5">
        <v>1345</v>
      </c>
      <c r="H433" s="5">
        <v>1</v>
      </c>
      <c r="I433" s="5">
        <f>IF(H433=0,$AC$27,0)</f>
        <v>0</v>
      </c>
      <c r="K433" s="5">
        <v>1523</v>
      </c>
      <c r="L433" s="5">
        <v>1</v>
      </c>
      <c r="M433" s="5">
        <f>IF(L433=0,$AC$27,0)</f>
        <v>0</v>
      </c>
      <c r="O433" s="5">
        <v>1395</v>
      </c>
      <c r="P433" s="5">
        <v>1</v>
      </c>
      <c r="Q433" s="5">
        <f>IF(P433=0,$AC$27,0)</f>
        <v>0</v>
      </c>
      <c r="S433" s="5">
        <v>2063</v>
      </c>
      <c r="T433" s="5">
        <v>1</v>
      </c>
      <c r="U433" s="5">
        <f>IF(T433=0,$AC$27,0)</f>
        <v>0</v>
      </c>
      <c r="X433" s="5">
        <v>0</v>
      </c>
      <c r="Y433" s="5">
        <v>2063</v>
      </c>
      <c r="AA433" s="5">
        <f t="shared" si="52"/>
        <v>7724</v>
      </c>
      <c r="AB433" s="5">
        <f t="shared" si="52"/>
        <v>5</v>
      </c>
      <c r="AC433" s="5">
        <f t="shared" ref="AC433:AC496" si="53">AA433/AB433</f>
        <v>1545</v>
      </c>
      <c r="AD433" s="7">
        <v>1</v>
      </c>
    </row>
    <row r="434" spans="1:30" x14ac:dyDescent="0.2">
      <c r="A434" s="6">
        <v>39630</v>
      </c>
      <c r="C434" s="5">
        <v>1441</v>
      </c>
      <c r="D434" s="5">
        <v>1</v>
      </c>
      <c r="E434" s="5">
        <f>IF(D434=0,$AC$28,0)</f>
        <v>0</v>
      </c>
      <c r="G434" s="5">
        <v>1277</v>
      </c>
      <c r="H434" s="5">
        <v>1</v>
      </c>
      <c r="I434" s="5">
        <f>IF(H434=0,$AC$28,0)</f>
        <v>0</v>
      </c>
      <c r="K434" s="5">
        <v>1649</v>
      </c>
      <c r="L434" s="5">
        <v>1</v>
      </c>
      <c r="M434" s="5">
        <f>IF(L434=0,$AC$28,0)</f>
        <v>0</v>
      </c>
      <c r="O434" s="5">
        <v>996</v>
      </c>
      <c r="P434" s="5">
        <v>1</v>
      </c>
      <c r="Q434" s="5">
        <f>IF(P434=0,$AC$28,0)</f>
        <v>0</v>
      </c>
      <c r="S434" s="5">
        <v>2012</v>
      </c>
      <c r="T434" s="5">
        <v>1</v>
      </c>
      <c r="U434" s="5">
        <f>IF(T434=0,$AC$28,0)</f>
        <v>0</v>
      </c>
      <c r="W434" s="5">
        <v>1886</v>
      </c>
      <c r="X434" s="5">
        <v>1</v>
      </c>
      <c r="Y434" s="5">
        <f>IF(X434=0,$AC$28,0)</f>
        <v>0</v>
      </c>
      <c r="AA434" s="5">
        <f t="shared" si="52"/>
        <v>9261</v>
      </c>
      <c r="AB434" s="5">
        <f t="shared" si="52"/>
        <v>6</v>
      </c>
      <c r="AC434" s="5">
        <f t="shared" si="53"/>
        <v>1544</v>
      </c>
      <c r="AD434" s="7">
        <v>1</v>
      </c>
    </row>
    <row r="435" spans="1:30" x14ac:dyDescent="0.2">
      <c r="A435" s="6">
        <v>39637</v>
      </c>
      <c r="C435" s="5">
        <v>2750</v>
      </c>
      <c r="D435" s="5">
        <v>1</v>
      </c>
      <c r="E435" s="5">
        <f>IF(D435=0,$AC$29,0)</f>
        <v>0</v>
      </c>
      <c r="G435" s="5">
        <v>2380</v>
      </c>
      <c r="H435" s="5">
        <v>1</v>
      </c>
      <c r="I435" s="5">
        <f>IF(H435=0,$AC$29,0)</f>
        <v>0</v>
      </c>
      <c r="K435" s="5">
        <v>2485</v>
      </c>
      <c r="L435" s="5">
        <v>1</v>
      </c>
      <c r="M435" s="5">
        <f>IF(L435=0,$AC$29,0)</f>
        <v>0</v>
      </c>
      <c r="O435" s="5">
        <v>1545</v>
      </c>
      <c r="P435" s="5">
        <v>1</v>
      </c>
      <c r="Q435" s="5">
        <f>IF(P435=0,$AC$29,0)</f>
        <v>0</v>
      </c>
      <c r="S435" s="5">
        <v>2599</v>
      </c>
      <c r="T435" s="5">
        <v>1</v>
      </c>
      <c r="U435" s="5">
        <f>IF(T435=0,$AC$29,0)</f>
        <v>0</v>
      </c>
      <c r="X435" s="5">
        <v>0</v>
      </c>
      <c r="Y435" s="5">
        <v>2750</v>
      </c>
      <c r="AA435" s="5">
        <f t="shared" si="52"/>
        <v>11759</v>
      </c>
      <c r="AB435" s="5">
        <f t="shared" si="52"/>
        <v>5</v>
      </c>
      <c r="AC435" s="5">
        <f t="shared" si="53"/>
        <v>2352</v>
      </c>
      <c r="AD435" s="7">
        <v>1</v>
      </c>
    </row>
    <row r="436" spans="1:30" x14ac:dyDescent="0.2">
      <c r="A436" s="6">
        <v>39644</v>
      </c>
      <c r="C436" s="5">
        <v>1315</v>
      </c>
      <c r="D436" s="5">
        <v>1</v>
      </c>
      <c r="E436" s="5">
        <f>IF(D436=0,$AC$30,0)</f>
        <v>0</v>
      </c>
      <c r="G436" s="5">
        <v>1580</v>
      </c>
      <c r="H436" s="5">
        <v>1</v>
      </c>
      <c r="I436" s="5">
        <f>IF(H436=0,$AC$30,0)</f>
        <v>0</v>
      </c>
      <c r="K436" s="5">
        <v>1945</v>
      </c>
      <c r="L436" s="5">
        <v>1</v>
      </c>
      <c r="M436" s="5">
        <f>IF(L436=0,$AC$30,0)</f>
        <v>0</v>
      </c>
      <c r="O436" s="5">
        <v>1882</v>
      </c>
      <c r="P436" s="5">
        <v>1</v>
      </c>
      <c r="Q436" s="5">
        <f>IF(P436=0,$AC$30,0)</f>
        <v>0</v>
      </c>
      <c r="S436" s="5">
        <v>1252</v>
      </c>
      <c r="T436" s="5">
        <v>1</v>
      </c>
      <c r="U436" s="5">
        <f>IF(T436=0,$AC$30,0)</f>
        <v>0</v>
      </c>
      <c r="W436" s="5">
        <v>1791</v>
      </c>
      <c r="X436" s="5">
        <v>1</v>
      </c>
      <c r="Y436" s="5">
        <f>IF(X436=0,$AC$30,0)</f>
        <v>0</v>
      </c>
      <c r="AA436" s="5">
        <f t="shared" si="52"/>
        <v>9765</v>
      </c>
      <c r="AB436" s="5">
        <f t="shared" si="52"/>
        <v>6</v>
      </c>
      <c r="AC436" s="5">
        <f t="shared" si="53"/>
        <v>1628</v>
      </c>
      <c r="AD436" s="7">
        <v>1</v>
      </c>
    </row>
    <row r="437" spans="1:30" x14ac:dyDescent="0.2">
      <c r="A437" s="6">
        <v>39658</v>
      </c>
      <c r="C437" s="5">
        <v>2478</v>
      </c>
      <c r="D437" s="5">
        <v>1</v>
      </c>
      <c r="E437" s="5">
        <f>IF(D437=0,$AC$31,0)</f>
        <v>0</v>
      </c>
      <c r="G437" s="5">
        <v>1799</v>
      </c>
      <c r="H437" s="5">
        <v>1</v>
      </c>
      <c r="I437" s="5">
        <f>IF(H437=0,$AC$31,0)</f>
        <v>0</v>
      </c>
      <c r="K437" s="5">
        <v>2766</v>
      </c>
      <c r="L437" s="5">
        <v>1</v>
      </c>
      <c r="M437" s="5">
        <f>IF(L437=0,$AC$31,0)</f>
        <v>0</v>
      </c>
      <c r="O437" s="5">
        <v>1735</v>
      </c>
      <c r="P437" s="5">
        <v>1</v>
      </c>
      <c r="Q437" s="5">
        <f>IF(P437=0,$AC$31,0)</f>
        <v>0</v>
      </c>
      <c r="S437" s="5">
        <v>1492</v>
      </c>
      <c r="T437" s="5">
        <v>1</v>
      </c>
      <c r="U437" s="5">
        <f>IF(T437=0,$AC$31,0)</f>
        <v>0</v>
      </c>
      <c r="X437" s="5">
        <v>0</v>
      </c>
      <c r="Y437" s="5">
        <v>2766</v>
      </c>
      <c r="AA437" s="5">
        <f t="shared" si="52"/>
        <v>10270</v>
      </c>
      <c r="AB437" s="5">
        <f t="shared" si="52"/>
        <v>5</v>
      </c>
      <c r="AC437" s="5">
        <f t="shared" si="53"/>
        <v>2054</v>
      </c>
      <c r="AD437" s="7">
        <v>1</v>
      </c>
    </row>
    <row r="438" spans="1:30" x14ac:dyDescent="0.2">
      <c r="A438" s="6">
        <v>39666</v>
      </c>
      <c r="C438" s="5">
        <v>2028</v>
      </c>
      <c r="D438" s="5">
        <v>1</v>
      </c>
      <c r="E438" s="5">
        <f>IF(D438=0,$AC$32,0)</f>
        <v>0</v>
      </c>
      <c r="G438" s="5">
        <v>3155</v>
      </c>
      <c r="H438" s="5">
        <v>1</v>
      </c>
      <c r="I438" s="5">
        <f>IF(H438=0,$AC$32,0)</f>
        <v>0</v>
      </c>
      <c r="L438" s="5">
        <v>0</v>
      </c>
      <c r="M438" s="5">
        <v>3155</v>
      </c>
      <c r="O438" s="5">
        <v>2707</v>
      </c>
      <c r="P438" s="5">
        <v>1</v>
      </c>
      <c r="Q438" s="5">
        <f>IF(P438=0,$AC$32,0)</f>
        <v>0</v>
      </c>
      <c r="S438" s="5">
        <v>2523</v>
      </c>
      <c r="T438" s="5">
        <v>1</v>
      </c>
      <c r="U438" s="5">
        <f>IF(T438=0,$AC$32,0)</f>
        <v>0</v>
      </c>
      <c r="X438" s="5">
        <v>0</v>
      </c>
      <c r="Y438" s="5">
        <v>3155</v>
      </c>
      <c r="AA438" s="5">
        <f t="shared" si="52"/>
        <v>10413</v>
      </c>
      <c r="AB438" s="5">
        <f t="shared" si="52"/>
        <v>4</v>
      </c>
      <c r="AC438" s="5">
        <f t="shared" si="53"/>
        <v>2603</v>
      </c>
      <c r="AD438" s="7">
        <v>1</v>
      </c>
    </row>
    <row r="439" spans="1:30" x14ac:dyDescent="0.2">
      <c r="A439" s="6">
        <v>39672</v>
      </c>
      <c r="C439" s="5">
        <v>1475</v>
      </c>
      <c r="D439" s="5">
        <v>1</v>
      </c>
      <c r="E439" s="5">
        <f>IF(D439=0,$AC$33,0)</f>
        <v>0</v>
      </c>
      <c r="G439" s="5">
        <v>420</v>
      </c>
      <c r="H439" s="5">
        <v>1</v>
      </c>
      <c r="I439" s="5">
        <f>IF(H439=0,$AC$33,0)</f>
        <v>0</v>
      </c>
      <c r="K439" s="5">
        <v>1654</v>
      </c>
      <c r="L439" s="5">
        <v>1</v>
      </c>
      <c r="M439" s="5">
        <f>IF(L439=0,$AC$33,0)</f>
        <v>0</v>
      </c>
      <c r="O439" s="5">
        <v>1658</v>
      </c>
      <c r="P439" s="5">
        <v>1</v>
      </c>
      <c r="Q439" s="5">
        <f>IF(P439=0,$AC$33,0)</f>
        <v>0</v>
      </c>
      <c r="S439" s="5">
        <v>1069</v>
      </c>
      <c r="T439" s="5">
        <v>1</v>
      </c>
      <c r="U439" s="5">
        <f>IF(T439=0,$AC$33,0)</f>
        <v>0</v>
      </c>
      <c r="X439" s="5">
        <v>0</v>
      </c>
      <c r="Y439" s="5">
        <v>1658</v>
      </c>
      <c r="AA439" s="5">
        <f t="shared" si="52"/>
        <v>6276</v>
      </c>
      <c r="AB439" s="5">
        <f t="shared" si="52"/>
        <v>5</v>
      </c>
      <c r="AC439" s="5">
        <f t="shared" si="53"/>
        <v>1255</v>
      </c>
      <c r="AD439" s="7">
        <v>1</v>
      </c>
    </row>
    <row r="440" spans="1:30" x14ac:dyDescent="0.2">
      <c r="A440" s="6">
        <v>39686</v>
      </c>
      <c r="C440" s="5">
        <v>2619</v>
      </c>
      <c r="D440" s="5">
        <v>1</v>
      </c>
      <c r="E440" s="5">
        <f>IF(D440=0,$AC$34,0)</f>
        <v>0</v>
      </c>
      <c r="H440" s="5">
        <v>0</v>
      </c>
      <c r="I440" s="5">
        <v>2619</v>
      </c>
      <c r="L440" s="5">
        <v>0</v>
      </c>
      <c r="M440" s="5">
        <v>2619</v>
      </c>
      <c r="P440" s="5">
        <v>0</v>
      </c>
      <c r="Q440" s="5">
        <v>2619</v>
      </c>
      <c r="S440" s="5">
        <v>1421</v>
      </c>
      <c r="T440" s="5">
        <v>1</v>
      </c>
      <c r="U440" s="5">
        <f>IF(T440=0,$AC$34,0)</f>
        <v>0</v>
      </c>
      <c r="W440" s="5">
        <v>2189</v>
      </c>
      <c r="X440" s="5">
        <v>1</v>
      </c>
      <c r="Y440" s="5">
        <f>IF(X440=0,$AC$34,0)</f>
        <v>0</v>
      </c>
      <c r="AA440" s="5">
        <f t="shared" si="52"/>
        <v>6229</v>
      </c>
      <c r="AB440" s="5">
        <f t="shared" si="52"/>
        <v>3</v>
      </c>
      <c r="AC440" s="5">
        <f t="shared" si="53"/>
        <v>2076</v>
      </c>
      <c r="AD440" s="7">
        <v>1</v>
      </c>
    </row>
    <row r="441" spans="1:30" x14ac:dyDescent="0.2">
      <c r="A441" s="6">
        <v>39693</v>
      </c>
      <c r="C441" s="5">
        <v>3707</v>
      </c>
      <c r="D441" s="5">
        <v>1</v>
      </c>
      <c r="E441" s="5">
        <f>IF(D441=0,$AC$35,0)</f>
        <v>0</v>
      </c>
      <c r="H441" s="5">
        <v>0</v>
      </c>
      <c r="I441" s="5">
        <v>3707</v>
      </c>
      <c r="L441" s="5">
        <v>0</v>
      </c>
      <c r="M441" s="5">
        <v>3707</v>
      </c>
      <c r="O441" s="5">
        <v>2227</v>
      </c>
      <c r="P441" s="5">
        <v>1</v>
      </c>
      <c r="Q441" s="5">
        <f>IF(P441=0,$AC$35,0)</f>
        <v>0</v>
      </c>
      <c r="S441" s="5">
        <v>2235</v>
      </c>
      <c r="T441" s="5">
        <v>1</v>
      </c>
      <c r="U441" s="5">
        <f>IF(T441=0,$AC$35,0)</f>
        <v>0</v>
      </c>
      <c r="X441" s="5">
        <v>0</v>
      </c>
      <c r="Y441" s="5">
        <v>3707</v>
      </c>
      <c r="AA441" s="5">
        <f t="shared" si="52"/>
        <v>8169</v>
      </c>
      <c r="AB441" s="5">
        <f t="shared" si="52"/>
        <v>3</v>
      </c>
      <c r="AC441" s="5">
        <f t="shared" si="53"/>
        <v>2723</v>
      </c>
      <c r="AD441" s="7">
        <v>1</v>
      </c>
    </row>
    <row r="442" spans="1:30" x14ac:dyDescent="0.2">
      <c r="A442" s="6">
        <v>39700</v>
      </c>
      <c r="C442" s="5">
        <v>2120</v>
      </c>
      <c r="D442" s="5">
        <v>1</v>
      </c>
      <c r="E442" s="5">
        <f>IF(D442=0,$AC$36,0)</f>
        <v>0</v>
      </c>
      <c r="G442" s="5">
        <v>1918</v>
      </c>
      <c r="H442" s="5">
        <v>1</v>
      </c>
      <c r="I442" s="5">
        <f>IF(H442=0,$AC$36,0)</f>
        <v>0</v>
      </c>
      <c r="L442" s="5">
        <v>0</v>
      </c>
      <c r="M442" s="5">
        <v>2120</v>
      </c>
      <c r="O442" s="5">
        <v>2022</v>
      </c>
      <c r="P442" s="5">
        <v>1</v>
      </c>
      <c r="Q442" s="5">
        <f>IF(P442=0,$AC$36,0)</f>
        <v>0</v>
      </c>
      <c r="S442" s="5">
        <v>1939</v>
      </c>
      <c r="T442" s="5">
        <v>1</v>
      </c>
      <c r="U442" s="5">
        <f>IF(T442=0,$AC$36,0)</f>
        <v>0</v>
      </c>
      <c r="X442" s="5">
        <v>0</v>
      </c>
      <c r="Y442" s="5">
        <v>2120</v>
      </c>
      <c r="AA442" s="5">
        <f t="shared" si="52"/>
        <v>7999</v>
      </c>
      <c r="AB442" s="5">
        <f t="shared" si="52"/>
        <v>4</v>
      </c>
      <c r="AC442" s="5">
        <f t="shared" si="53"/>
        <v>2000</v>
      </c>
      <c r="AD442" s="7">
        <v>1</v>
      </c>
    </row>
    <row r="443" spans="1:30" x14ac:dyDescent="0.2">
      <c r="A443" s="6">
        <v>39707</v>
      </c>
      <c r="C443" s="5">
        <v>2306</v>
      </c>
      <c r="D443" s="5">
        <v>1</v>
      </c>
      <c r="E443" s="5">
        <f>IF(D443=0,$AC$37,0)</f>
        <v>0</v>
      </c>
      <c r="G443" s="5">
        <v>3135</v>
      </c>
      <c r="H443" s="5">
        <v>1</v>
      </c>
      <c r="I443" s="5">
        <f>IF(H443=0,$AC$37,0)</f>
        <v>0</v>
      </c>
      <c r="K443" s="5">
        <v>2388</v>
      </c>
      <c r="L443" s="5">
        <v>1</v>
      </c>
      <c r="M443" s="5">
        <f>IF(L443=0,$AC$37,0)</f>
        <v>0</v>
      </c>
      <c r="O443" s="5">
        <v>2054</v>
      </c>
      <c r="P443" s="5">
        <v>1</v>
      </c>
      <c r="Q443" s="5">
        <f>IF(P443=0,$AC$37,0)</f>
        <v>0</v>
      </c>
      <c r="S443" s="5">
        <v>1786</v>
      </c>
      <c r="T443" s="5">
        <v>1</v>
      </c>
      <c r="U443" s="5">
        <f>IF(T443=0,$AC$37,0)</f>
        <v>0</v>
      </c>
      <c r="W443" s="5">
        <v>2145</v>
      </c>
      <c r="X443" s="5">
        <v>1</v>
      </c>
      <c r="Y443" s="5">
        <f>IF(X443=0,$AC$37,0)</f>
        <v>0</v>
      </c>
      <c r="AA443" s="5">
        <f t="shared" si="52"/>
        <v>13814</v>
      </c>
      <c r="AB443" s="5">
        <f t="shared" si="52"/>
        <v>6</v>
      </c>
      <c r="AC443" s="5">
        <f t="shared" si="53"/>
        <v>2302</v>
      </c>
      <c r="AD443" s="7">
        <v>1</v>
      </c>
    </row>
    <row r="444" spans="1:30" x14ac:dyDescent="0.2">
      <c r="A444" s="6">
        <v>39714</v>
      </c>
      <c r="C444" s="5">
        <v>1791</v>
      </c>
      <c r="D444" s="5">
        <v>1</v>
      </c>
      <c r="E444" s="5">
        <f>IF(D444=0,$AC$38,0)</f>
        <v>0</v>
      </c>
      <c r="G444" s="5">
        <v>1031</v>
      </c>
      <c r="H444" s="5">
        <v>1</v>
      </c>
      <c r="I444" s="5">
        <f>IF(H444=0,$AC$38,0)</f>
        <v>0</v>
      </c>
      <c r="K444" s="5">
        <v>1743</v>
      </c>
      <c r="L444" s="5">
        <v>1</v>
      </c>
      <c r="M444" s="5">
        <f>IF(L444=0,$AC$38,0)</f>
        <v>0</v>
      </c>
      <c r="O444" s="5">
        <v>1442</v>
      </c>
      <c r="P444" s="5">
        <v>1</v>
      </c>
      <c r="Q444" s="5">
        <f>IF(P444=0,$AC$38,0)</f>
        <v>0</v>
      </c>
      <c r="S444" s="5">
        <v>1880</v>
      </c>
      <c r="T444" s="5">
        <v>1</v>
      </c>
      <c r="U444" s="5">
        <f>IF(T444=0,$AC$38,0)</f>
        <v>0</v>
      </c>
      <c r="W444" s="5">
        <v>1740</v>
      </c>
      <c r="X444" s="5">
        <v>1</v>
      </c>
      <c r="Y444" s="5">
        <f>IF(X444=0,$AC$38,0)</f>
        <v>0</v>
      </c>
      <c r="AA444" s="5">
        <f t="shared" si="52"/>
        <v>9627</v>
      </c>
      <c r="AB444" s="5">
        <f t="shared" si="52"/>
        <v>6</v>
      </c>
      <c r="AC444" s="5">
        <f t="shared" si="53"/>
        <v>1605</v>
      </c>
      <c r="AD444" s="7">
        <v>1</v>
      </c>
    </row>
    <row r="445" spans="1:30" x14ac:dyDescent="0.2">
      <c r="A445" s="6">
        <v>39721</v>
      </c>
      <c r="C445" s="5">
        <v>1379</v>
      </c>
      <c r="D445" s="5">
        <v>1</v>
      </c>
      <c r="E445" s="5">
        <f>IF(D445=0,$AC$39,0)</f>
        <v>0</v>
      </c>
      <c r="G445" s="5">
        <v>1206</v>
      </c>
      <c r="H445" s="5">
        <v>1</v>
      </c>
      <c r="I445" s="5">
        <f>IF(H445=0,$AC$39,0)</f>
        <v>0</v>
      </c>
      <c r="K445" s="5">
        <v>1583</v>
      </c>
      <c r="L445" s="5">
        <v>1</v>
      </c>
      <c r="M445" s="5">
        <f>IF(L445=0,$AC$39,0)</f>
        <v>0</v>
      </c>
      <c r="O445" s="5">
        <v>1313</v>
      </c>
      <c r="P445" s="5">
        <v>1</v>
      </c>
      <c r="Q445" s="5">
        <f>IF(P445=0,$AC$39,0)</f>
        <v>0</v>
      </c>
      <c r="S445" s="5">
        <v>971</v>
      </c>
      <c r="T445" s="5">
        <v>1</v>
      </c>
      <c r="U445" s="5">
        <f>IF(T445=0,$AC$39,0)</f>
        <v>0</v>
      </c>
      <c r="W445" s="5">
        <v>1958</v>
      </c>
      <c r="X445" s="5">
        <v>1</v>
      </c>
      <c r="Y445" s="5">
        <f>IF(X445=0,$AC$39,0)</f>
        <v>0</v>
      </c>
      <c r="AA445" s="5">
        <f t="shared" si="52"/>
        <v>8410</v>
      </c>
      <c r="AB445" s="5">
        <f t="shared" si="52"/>
        <v>6</v>
      </c>
      <c r="AC445" s="5">
        <f t="shared" si="53"/>
        <v>1402</v>
      </c>
      <c r="AD445" s="7">
        <v>1</v>
      </c>
    </row>
    <row r="446" spans="1:30" x14ac:dyDescent="0.2">
      <c r="A446" s="6">
        <v>39727</v>
      </c>
      <c r="C446" s="5">
        <v>2882</v>
      </c>
      <c r="D446" s="5">
        <v>1</v>
      </c>
      <c r="E446" s="5">
        <f>IF(D446=0,$AC$40,0)</f>
        <v>0</v>
      </c>
      <c r="G446" s="5">
        <v>2379</v>
      </c>
      <c r="H446" s="5">
        <v>1</v>
      </c>
      <c r="I446" s="5">
        <f>IF(H446=0,$AC$40,0)</f>
        <v>0</v>
      </c>
      <c r="K446" s="5">
        <v>2231</v>
      </c>
      <c r="L446" s="5">
        <v>1</v>
      </c>
      <c r="M446" s="5">
        <f>IF(L446=0,$AC$40,0)</f>
        <v>0</v>
      </c>
      <c r="O446" s="5">
        <v>2275</v>
      </c>
      <c r="P446" s="5">
        <v>1</v>
      </c>
      <c r="Q446" s="5">
        <f>IF(P446=0,$AC$40,0)</f>
        <v>0</v>
      </c>
      <c r="T446" s="5">
        <v>0</v>
      </c>
      <c r="U446" s="5">
        <v>2882</v>
      </c>
      <c r="W446" s="5">
        <v>1463</v>
      </c>
      <c r="X446" s="5">
        <v>1</v>
      </c>
      <c r="Y446" s="5">
        <f>IF(X446=0,$AC$40,0)</f>
        <v>0</v>
      </c>
      <c r="AA446" s="5">
        <f t="shared" si="52"/>
        <v>11230</v>
      </c>
      <c r="AB446" s="5">
        <f t="shared" si="52"/>
        <v>5</v>
      </c>
      <c r="AC446" s="5">
        <f t="shared" si="53"/>
        <v>2246</v>
      </c>
      <c r="AD446" s="7">
        <v>1</v>
      </c>
    </row>
    <row r="447" spans="1:30" x14ac:dyDescent="0.2">
      <c r="A447" s="6">
        <v>39735</v>
      </c>
      <c r="C447" s="5">
        <v>1842</v>
      </c>
      <c r="D447" s="5">
        <v>1</v>
      </c>
      <c r="E447" s="5">
        <f>IF(D447=0,$AC$41,0)</f>
        <v>0</v>
      </c>
      <c r="H447" s="5">
        <v>0</v>
      </c>
      <c r="I447" s="5">
        <v>3186</v>
      </c>
      <c r="K447" s="5">
        <v>2000</v>
      </c>
      <c r="L447" s="5">
        <v>1</v>
      </c>
      <c r="M447" s="5">
        <f>IF(L447=0,$AC$41,0)</f>
        <v>0</v>
      </c>
      <c r="O447" s="5">
        <v>3186</v>
      </c>
      <c r="P447" s="5">
        <v>1</v>
      </c>
      <c r="Q447" s="5">
        <f>IF(P447=0,$AC$41,0)</f>
        <v>0</v>
      </c>
      <c r="S447" s="5">
        <v>1389</v>
      </c>
      <c r="T447" s="5">
        <v>1</v>
      </c>
      <c r="U447" s="5">
        <f>IF(T447=0,$AC$41,0)</f>
        <v>0</v>
      </c>
      <c r="X447" s="5">
        <v>0</v>
      </c>
      <c r="Y447" s="5">
        <v>3186</v>
      </c>
      <c r="AA447" s="5">
        <f t="shared" si="52"/>
        <v>8417</v>
      </c>
      <c r="AB447" s="5">
        <f t="shared" si="52"/>
        <v>4</v>
      </c>
      <c r="AC447" s="5">
        <f t="shared" si="53"/>
        <v>2104</v>
      </c>
      <c r="AD447" s="7">
        <v>1</v>
      </c>
    </row>
    <row r="448" spans="1:30" x14ac:dyDescent="0.2">
      <c r="A448" s="6">
        <v>39742</v>
      </c>
      <c r="C448" s="5">
        <v>2169</v>
      </c>
      <c r="D448" s="5">
        <v>1</v>
      </c>
      <c r="E448" s="5">
        <f>IF(D448=0,$AC$42,0)</f>
        <v>0</v>
      </c>
      <c r="H448" s="5">
        <v>0</v>
      </c>
      <c r="I448" s="5">
        <v>2563</v>
      </c>
      <c r="K448" s="5">
        <v>1850</v>
      </c>
      <c r="L448" s="5">
        <v>1</v>
      </c>
      <c r="M448" s="5">
        <f>IF(L448=0,$AC$42,0)</f>
        <v>0</v>
      </c>
      <c r="O448" s="5">
        <v>1977</v>
      </c>
      <c r="P448" s="5">
        <v>1</v>
      </c>
      <c r="Q448" s="5">
        <f>IF(P448=0,$AC$42,0)</f>
        <v>0</v>
      </c>
      <c r="S448" s="5">
        <v>2563</v>
      </c>
      <c r="T448" s="5">
        <v>1</v>
      </c>
      <c r="U448" s="5">
        <f>IF(T448=0,$AC$42,0)</f>
        <v>0</v>
      </c>
      <c r="X448" s="5">
        <v>0</v>
      </c>
      <c r="Y448" s="5">
        <v>2563</v>
      </c>
      <c r="AA448" s="5">
        <f t="shared" ref="AA448:AB463" si="54">C448+G448+K448+O448+S448+W448</f>
        <v>8559</v>
      </c>
      <c r="AB448" s="5">
        <f t="shared" si="54"/>
        <v>4</v>
      </c>
      <c r="AC448" s="5">
        <f t="shared" si="53"/>
        <v>2140</v>
      </c>
      <c r="AD448" s="7">
        <v>1</v>
      </c>
    </row>
    <row r="449" spans="1:30" x14ac:dyDescent="0.2">
      <c r="A449" s="6">
        <v>39748</v>
      </c>
      <c r="C449" s="5">
        <v>2254</v>
      </c>
      <c r="D449" s="5">
        <v>1</v>
      </c>
      <c r="E449" s="5">
        <f>IF(D449=0,$AC$43,0)</f>
        <v>0</v>
      </c>
      <c r="G449" s="5">
        <v>1787</v>
      </c>
      <c r="H449" s="5">
        <v>1</v>
      </c>
      <c r="I449" s="5">
        <f>IF(H449=0,$AC$43,0)</f>
        <v>0</v>
      </c>
      <c r="K449" s="5">
        <v>2627</v>
      </c>
      <c r="L449" s="5">
        <v>1</v>
      </c>
      <c r="M449" s="5">
        <f>IF(L449=0,$AC$43,0)</f>
        <v>0</v>
      </c>
      <c r="O449" s="5">
        <v>2176</v>
      </c>
      <c r="P449" s="5">
        <v>1</v>
      </c>
      <c r="Q449" s="5">
        <f>IF(P449=0,$AC$43,0)</f>
        <v>0</v>
      </c>
      <c r="S449" s="5">
        <v>2263</v>
      </c>
      <c r="T449" s="5">
        <v>1</v>
      </c>
      <c r="U449" s="5">
        <f>IF(T449=0,$AC$43,0)</f>
        <v>0</v>
      </c>
      <c r="X449" s="5">
        <v>0</v>
      </c>
      <c r="Y449" s="5">
        <v>2627</v>
      </c>
      <c r="AA449" s="5">
        <f t="shared" si="54"/>
        <v>11107</v>
      </c>
      <c r="AB449" s="5">
        <f t="shared" si="54"/>
        <v>5</v>
      </c>
      <c r="AC449" s="5">
        <f t="shared" si="53"/>
        <v>2221</v>
      </c>
      <c r="AD449" s="7">
        <v>1</v>
      </c>
    </row>
    <row r="450" spans="1:30" x14ac:dyDescent="0.2">
      <c r="A450" s="6">
        <v>39756</v>
      </c>
      <c r="C450" s="5">
        <v>989</v>
      </c>
      <c r="D450" s="5">
        <v>1</v>
      </c>
      <c r="E450" s="5">
        <f>IF(D450=0,$AC$44,0)</f>
        <v>0</v>
      </c>
      <c r="G450" s="5">
        <v>2539</v>
      </c>
      <c r="H450" s="5">
        <v>1</v>
      </c>
      <c r="I450" s="5">
        <f>IF(H450=0,$AC$44,0)</f>
        <v>0</v>
      </c>
      <c r="K450" s="5">
        <v>2146</v>
      </c>
      <c r="L450" s="5">
        <v>1</v>
      </c>
      <c r="M450" s="5">
        <f>IF(L450=0,$AC$44,0)</f>
        <v>0</v>
      </c>
      <c r="O450" s="5">
        <v>1013</v>
      </c>
      <c r="P450" s="5">
        <v>1</v>
      </c>
      <c r="Q450" s="5">
        <f>IF(P450=0,$AC$44,0)</f>
        <v>0</v>
      </c>
      <c r="S450" s="5">
        <v>1959</v>
      </c>
      <c r="T450" s="5">
        <v>1</v>
      </c>
      <c r="U450" s="5">
        <f>IF(T450=0,$AC$44,0)</f>
        <v>0</v>
      </c>
      <c r="W450" s="5">
        <v>1952</v>
      </c>
      <c r="X450" s="5">
        <v>1</v>
      </c>
      <c r="Y450" s="5">
        <f>IF(X450=0,$AC$44,0)</f>
        <v>0</v>
      </c>
      <c r="AA450" s="5">
        <f t="shared" si="54"/>
        <v>10598</v>
      </c>
      <c r="AB450" s="5">
        <f t="shared" si="54"/>
        <v>6</v>
      </c>
      <c r="AC450" s="5">
        <f t="shared" si="53"/>
        <v>1766</v>
      </c>
      <c r="AD450" s="7">
        <v>1</v>
      </c>
    </row>
    <row r="451" spans="1:30" x14ac:dyDescent="0.2">
      <c r="A451" s="6" t="s">
        <v>18</v>
      </c>
      <c r="C451" s="5">
        <v>14072</v>
      </c>
      <c r="D451" s="5">
        <v>1</v>
      </c>
      <c r="E451" s="5">
        <f>IF(D451=0,$AC$45,0)</f>
        <v>0</v>
      </c>
      <c r="G451" s="26">
        <v>11245</v>
      </c>
      <c r="H451" s="5">
        <v>1</v>
      </c>
      <c r="I451" s="5">
        <f>IF(H451=0,$AC$45,0)</f>
        <v>0</v>
      </c>
      <c r="K451" s="5">
        <v>12229</v>
      </c>
      <c r="L451" s="5">
        <v>1</v>
      </c>
      <c r="M451" s="5">
        <f>IF(L451=0,$AC$45,0)</f>
        <v>0</v>
      </c>
      <c r="O451" s="5">
        <v>11257</v>
      </c>
      <c r="P451" s="5">
        <v>1</v>
      </c>
      <c r="Q451" s="5">
        <f>IF(P451=0,$AC$45,0)</f>
        <v>0</v>
      </c>
      <c r="S451" s="5">
        <v>11559</v>
      </c>
      <c r="T451" s="5">
        <v>1</v>
      </c>
      <c r="U451" s="5">
        <f>IF(T451=0,$AC$45,0)</f>
        <v>0</v>
      </c>
      <c r="W451" s="5">
        <v>15141</v>
      </c>
      <c r="X451" s="5">
        <v>1</v>
      </c>
      <c r="Y451" s="5">
        <f>IF(X451=0,$AC$45,0)</f>
        <v>0</v>
      </c>
      <c r="AA451" s="5">
        <f t="shared" si="54"/>
        <v>75503</v>
      </c>
      <c r="AB451" s="5">
        <f t="shared" si="54"/>
        <v>6</v>
      </c>
      <c r="AC451" s="5">
        <f t="shared" si="53"/>
        <v>12584</v>
      </c>
      <c r="AD451" s="7">
        <v>1</v>
      </c>
    </row>
    <row r="452" spans="1:30" x14ac:dyDescent="0.2">
      <c r="A452" s="6">
        <v>39763</v>
      </c>
      <c r="C452" s="5">
        <v>1875</v>
      </c>
      <c r="D452" s="5">
        <v>1</v>
      </c>
      <c r="E452" s="5">
        <f>IF(D452=0,$AC$46,0)</f>
        <v>0</v>
      </c>
      <c r="G452" s="5">
        <v>2099</v>
      </c>
      <c r="H452" s="5">
        <v>1</v>
      </c>
      <c r="I452" s="5">
        <f>IF(H452=0,$AC$46,0)</f>
        <v>0</v>
      </c>
      <c r="K452" s="5">
        <v>1618</v>
      </c>
      <c r="L452" s="5">
        <v>1</v>
      </c>
      <c r="M452" s="5">
        <f>IF(L452=0,$AC$46,0)</f>
        <v>0</v>
      </c>
      <c r="O452" s="5">
        <v>969</v>
      </c>
      <c r="P452" s="5">
        <v>1</v>
      </c>
      <c r="Q452" s="5">
        <f>IF(P452=0,$AC$46,0)</f>
        <v>0</v>
      </c>
      <c r="S452" s="5">
        <v>1176</v>
      </c>
      <c r="T452" s="5">
        <v>1</v>
      </c>
      <c r="U452" s="5">
        <f>IF(T452=0,$AC$46,0)</f>
        <v>0</v>
      </c>
      <c r="W452" s="5">
        <v>2026</v>
      </c>
      <c r="X452" s="5">
        <v>1</v>
      </c>
      <c r="Y452" s="5">
        <f>IF(X452=0,$AC$46,0)</f>
        <v>0</v>
      </c>
      <c r="AA452" s="5">
        <f t="shared" si="54"/>
        <v>9763</v>
      </c>
      <c r="AB452" s="5">
        <f t="shared" si="54"/>
        <v>6</v>
      </c>
      <c r="AC452" s="5">
        <f t="shared" si="53"/>
        <v>1627</v>
      </c>
      <c r="AD452" s="7">
        <v>1</v>
      </c>
    </row>
    <row r="453" spans="1:30" x14ac:dyDescent="0.2">
      <c r="A453" s="6">
        <v>39770</v>
      </c>
      <c r="C453" s="5">
        <v>1740</v>
      </c>
      <c r="D453" s="5">
        <v>1</v>
      </c>
      <c r="E453" s="5">
        <f>IF(D453=0,$AC$47,0)</f>
        <v>0</v>
      </c>
      <c r="G453" s="5">
        <v>1465</v>
      </c>
      <c r="H453" s="5">
        <v>1</v>
      </c>
      <c r="I453" s="5">
        <f>IF(H453=0,$AC$47,0)</f>
        <v>0</v>
      </c>
      <c r="K453" s="5">
        <v>1865</v>
      </c>
      <c r="L453" s="5">
        <v>1</v>
      </c>
      <c r="M453" s="5">
        <f>IF(L453=0,$AC$47,0)</f>
        <v>0</v>
      </c>
      <c r="O453" s="5">
        <v>1461</v>
      </c>
      <c r="P453" s="5">
        <v>1</v>
      </c>
      <c r="Q453" s="5">
        <f>IF(P453=0,$AC$47,0)</f>
        <v>0</v>
      </c>
      <c r="S453" s="5">
        <v>1142</v>
      </c>
      <c r="T453" s="5">
        <v>1</v>
      </c>
      <c r="U453" s="5">
        <f>IF(T453=0,$AC$47,0)</f>
        <v>0</v>
      </c>
      <c r="W453" s="5">
        <v>2245</v>
      </c>
      <c r="X453" s="5">
        <v>1</v>
      </c>
      <c r="Y453" s="5">
        <f>IF(X453=0,$AC$47,0)</f>
        <v>0</v>
      </c>
      <c r="AA453" s="5">
        <f t="shared" si="54"/>
        <v>9918</v>
      </c>
      <c r="AB453" s="5">
        <f t="shared" si="54"/>
        <v>6</v>
      </c>
      <c r="AC453" s="5">
        <f t="shared" si="53"/>
        <v>1653</v>
      </c>
      <c r="AD453" s="7">
        <v>1</v>
      </c>
    </row>
    <row r="454" spans="1:30" x14ac:dyDescent="0.2">
      <c r="A454" s="6">
        <v>39777</v>
      </c>
      <c r="C454" s="5">
        <v>1384</v>
      </c>
      <c r="D454" s="5">
        <v>1</v>
      </c>
      <c r="E454" s="5">
        <f>IF(D454=0,$AC$48,0)</f>
        <v>0</v>
      </c>
      <c r="H454" s="5">
        <v>0</v>
      </c>
      <c r="I454" s="5">
        <v>1664</v>
      </c>
      <c r="K454" s="5">
        <v>1664</v>
      </c>
      <c r="L454" s="5">
        <v>1</v>
      </c>
      <c r="M454" s="5">
        <f>IF(L454=0,$AC$48,0)</f>
        <v>0</v>
      </c>
      <c r="O454" s="5">
        <v>1436</v>
      </c>
      <c r="P454" s="5">
        <v>1</v>
      </c>
      <c r="Q454" s="5">
        <f>IF(P454=0,$AC$48,0)</f>
        <v>0</v>
      </c>
      <c r="S454" s="5">
        <v>1175</v>
      </c>
      <c r="T454" s="5">
        <v>1</v>
      </c>
      <c r="U454" s="5">
        <f>IF(T454=0,$AC$48,0)</f>
        <v>0</v>
      </c>
      <c r="W454" s="5">
        <v>1329</v>
      </c>
      <c r="X454" s="5">
        <v>1</v>
      </c>
      <c r="Y454" s="5">
        <f>IF(X454=0,$AC$48,0)</f>
        <v>0</v>
      </c>
      <c r="AA454" s="5">
        <f t="shared" si="54"/>
        <v>6988</v>
      </c>
      <c r="AB454" s="5">
        <f t="shared" si="54"/>
        <v>5</v>
      </c>
      <c r="AC454" s="5">
        <f t="shared" si="53"/>
        <v>1398</v>
      </c>
      <c r="AD454" s="7">
        <v>1</v>
      </c>
    </row>
    <row r="455" spans="1:30" x14ac:dyDescent="0.2">
      <c r="A455" s="6">
        <v>39784</v>
      </c>
      <c r="C455" s="5">
        <v>1708</v>
      </c>
      <c r="D455" s="5">
        <v>1</v>
      </c>
      <c r="E455" s="5">
        <f>IF(D455=0,$AC$49,0)</f>
        <v>0</v>
      </c>
      <c r="G455" s="5">
        <v>1853</v>
      </c>
      <c r="H455" s="5">
        <v>1</v>
      </c>
      <c r="I455" s="5">
        <f>IF(H455=0,$AC$49,0)</f>
        <v>0</v>
      </c>
      <c r="L455" s="5">
        <v>0</v>
      </c>
      <c r="M455" s="5">
        <v>1853</v>
      </c>
      <c r="O455" s="5">
        <v>1717</v>
      </c>
      <c r="P455" s="5">
        <v>1</v>
      </c>
      <c r="Q455" s="5">
        <f>IF(P455=0,$AC$49,0)</f>
        <v>0</v>
      </c>
      <c r="S455" s="5">
        <v>1292</v>
      </c>
      <c r="T455" s="5">
        <v>1</v>
      </c>
      <c r="U455" s="5">
        <f>IF(T455=0,$AC$49,0)</f>
        <v>0</v>
      </c>
      <c r="W455" s="5">
        <v>1169</v>
      </c>
      <c r="X455" s="5">
        <v>1</v>
      </c>
      <c r="Y455" s="5">
        <f>IF(X455=0,$AC$49,0)</f>
        <v>0</v>
      </c>
      <c r="AA455" s="5">
        <f t="shared" si="54"/>
        <v>7739</v>
      </c>
      <c r="AB455" s="5">
        <f t="shared" si="54"/>
        <v>5</v>
      </c>
      <c r="AC455" s="5">
        <f t="shared" si="53"/>
        <v>1548</v>
      </c>
      <c r="AD455" s="7">
        <v>1</v>
      </c>
    </row>
    <row r="456" spans="1:30" x14ac:dyDescent="0.2">
      <c r="A456" s="6">
        <v>39791</v>
      </c>
      <c r="C456" s="5">
        <v>2716</v>
      </c>
      <c r="D456" s="5">
        <v>1</v>
      </c>
      <c r="E456" s="5">
        <f>IF(D456=0,$AC$50,0)</f>
        <v>0</v>
      </c>
      <c r="G456" s="5">
        <v>1259</v>
      </c>
      <c r="H456" s="5">
        <v>1</v>
      </c>
      <c r="I456" s="5">
        <f>IF(H456=0,$AC$50,0)</f>
        <v>0</v>
      </c>
      <c r="K456" s="5">
        <v>2998</v>
      </c>
      <c r="L456" s="5">
        <v>1</v>
      </c>
      <c r="M456" s="5">
        <f>IF(L456=0,$AC$50,0)</f>
        <v>0</v>
      </c>
      <c r="O456" s="5">
        <v>1493</v>
      </c>
      <c r="P456" s="5">
        <v>1</v>
      </c>
      <c r="Q456" s="5">
        <f>IF(P456=0,$AC$50,0)</f>
        <v>0</v>
      </c>
      <c r="S456" s="5">
        <v>1432</v>
      </c>
      <c r="T456" s="5">
        <v>1</v>
      </c>
      <c r="U456" s="5">
        <f>IF(T456=0,$AC$50,0)</f>
        <v>0</v>
      </c>
      <c r="W456" s="5">
        <v>1573</v>
      </c>
      <c r="X456" s="5">
        <v>1</v>
      </c>
      <c r="Y456" s="5">
        <f>IF(X456=0,$AC$50,0)</f>
        <v>0</v>
      </c>
      <c r="AA456" s="5">
        <f t="shared" si="54"/>
        <v>11471</v>
      </c>
      <c r="AB456" s="5">
        <f t="shared" si="54"/>
        <v>6</v>
      </c>
      <c r="AC456" s="5">
        <f t="shared" si="53"/>
        <v>1912</v>
      </c>
      <c r="AD456" s="7">
        <v>1</v>
      </c>
    </row>
    <row r="457" spans="1:30" x14ac:dyDescent="0.2">
      <c r="A457" s="6">
        <v>39798</v>
      </c>
      <c r="D457" s="5">
        <v>0</v>
      </c>
      <c r="E457" s="5">
        <v>2343</v>
      </c>
      <c r="G457" s="5">
        <v>1548</v>
      </c>
      <c r="H457" s="5">
        <v>1</v>
      </c>
      <c r="I457" s="5">
        <f>IF(H457=0,$AC$51,0)</f>
        <v>0</v>
      </c>
      <c r="K457" s="5">
        <v>2105</v>
      </c>
      <c r="L457" s="5">
        <v>1</v>
      </c>
      <c r="M457" s="5">
        <f>IF(L457=0,$AC$51,0)</f>
        <v>0</v>
      </c>
      <c r="O457" s="5">
        <v>1761</v>
      </c>
      <c r="P457" s="5">
        <v>1</v>
      </c>
      <c r="Q457" s="5">
        <f>IF(P457=0,$AC$51,0)</f>
        <v>0</v>
      </c>
      <c r="S457" s="5">
        <v>2343</v>
      </c>
      <c r="T457" s="5">
        <v>1</v>
      </c>
      <c r="U457" s="5">
        <f>IF(T457=0,$AC$51,0)</f>
        <v>0</v>
      </c>
      <c r="W457" s="5">
        <v>2040</v>
      </c>
      <c r="X457" s="5">
        <v>1</v>
      </c>
      <c r="Y457" s="5">
        <f>IF(X457=0,$AC$51,0)</f>
        <v>0</v>
      </c>
      <c r="AA457" s="5">
        <f t="shared" si="54"/>
        <v>9797</v>
      </c>
      <c r="AB457" s="5">
        <f t="shared" si="54"/>
        <v>5</v>
      </c>
      <c r="AC457" s="5">
        <f t="shared" si="53"/>
        <v>1959</v>
      </c>
      <c r="AD457" s="7">
        <v>1</v>
      </c>
    </row>
    <row r="458" spans="1:30" x14ac:dyDescent="0.2">
      <c r="A458" s="6">
        <v>39805</v>
      </c>
      <c r="C458" s="5">
        <v>1244</v>
      </c>
      <c r="D458" s="5">
        <v>1</v>
      </c>
      <c r="E458" s="5">
        <f>IF(D458=0,$AC$52,0)</f>
        <v>0</v>
      </c>
      <c r="G458" s="5">
        <v>1541</v>
      </c>
      <c r="H458" s="5">
        <v>1</v>
      </c>
      <c r="I458" s="5">
        <f>IF(H458=0,$AC$52,0)</f>
        <v>0</v>
      </c>
      <c r="K458" s="5">
        <v>1528</v>
      </c>
      <c r="L458" s="5">
        <v>1</v>
      </c>
      <c r="M458" s="5">
        <f>IF(L458=0,$AC$52,0)</f>
        <v>0</v>
      </c>
      <c r="O458" s="5">
        <v>1184</v>
      </c>
      <c r="P458" s="5">
        <v>1</v>
      </c>
      <c r="Q458" s="5">
        <f>IF(P458=0,$AC$52,0)</f>
        <v>0</v>
      </c>
      <c r="S458" s="5">
        <v>612</v>
      </c>
      <c r="T458" s="5">
        <v>1</v>
      </c>
      <c r="U458" s="5">
        <f>IF(T458=0,$AC$52,0)</f>
        <v>0</v>
      </c>
      <c r="X458" s="5">
        <v>0</v>
      </c>
      <c r="Y458" s="5">
        <v>1541</v>
      </c>
      <c r="AA458" s="5">
        <f t="shared" si="54"/>
        <v>6109</v>
      </c>
      <c r="AB458" s="5">
        <f t="shared" si="54"/>
        <v>5</v>
      </c>
      <c r="AC458" s="5">
        <f t="shared" si="53"/>
        <v>1222</v>
      </c>
      <c r="AD458" s="7">
        <v>1</v>
      </c>
    </row>
    <row r="459" spans="1:30" x14ac:dyDescent="0.2">
      <c r="A459" s="6">
        <v>39812</v>
      </c>
      <c r="D459" s="5">
        <v>0</v>
      </c>
      <c r="E459" s="5">
        <v>2176</v>
      </c>
      <c r="G459" s="5">
        <v>2166</v>
      </c>
      <c r="H459" s="5">
        <v>1</v>
      </c>
      <c r="I459" s="5">
        <f>IF(H459=0,$AC$53,0)</f>
        <v>0</v>
      </c>
      <c r="K459" s="5">
        <v>1992</v>
      </c>
      <c r="L459" s="5">
        <v>1</v>
      </c>
      <c r="M459" s="5">
        <f>IF(L459=0,$AC$53,0)</f>
        <v>0</v>
      </c>
      <c r="O459" s="5">
        <v>1838</v>
      </c>
      <c r="P459" s="5">
        <v>1</v>
      </c>
      <c r="Q459" s="5">
        <f>IF(P459=0,$AC$53,0)</f>
        <v>0</v>
      </c>
      <c r="S459" s="5">
        <v>1478</v>
      </c>
      <c r="T459" s="5">
        <v>1</v>
      </c>
      <c r="U459" s="5">
        <f>IF(T459=0,$AC$53,0)</f>
        <v>0</v>
      </c>
      <c r="W459" s="5">
        <v>2176</v>
      </c>
      <c r="X459" s="5">
        <v>1</v>
      </c>
      <c r="Y459" s="5">
        <f>IF(X459=0,$AC$53,0)</f>
        <v>0</v>
      </c>
      <c r="AA459" s="5">
        <f t="shared" si="54"/>
        <v>9650</v>
      </c>
      <c r="AB459" s="5">
        <f t="shared" si="54"/>
        <v>5</v>
      </c>
      <c r="AC459" s="5">
        <f t="shared" si="53"/>
        <v>1930</v>
      </c>
      <c r="AD459" s="7">
        <v>1</v>
      </c>
    </row>
    <row r="460" spans="1:30" x14ac:dyDescent="0.2">
      <c r="A460" s="6">
        <v>39818</v>
      </c>
      <c r="D460" s="5">
        <v>0</v>
      </c>
      <c r="E460" s="5">
        <v>1709</v>
      </c>
      <c r="G460" s="5">
        <v>1709</v>
      </c>
      <c r="H460" s="5">
        <v>1</v>
      </c>
      <c r="I460" s="5">
        <f>IF(H460=0,$AC$4,0)</f>
        <v>0</v>
      </c>
      <c r="K460" s="5">
        <v>1596</v>
      </c>
      <c r="L460" s="5">
        <v>1</v>
      </c>
      <c r="M460" s="5">
        <f>IF(L460=0,$AC$4,0)</f>
        <v>0</v>
      </c>
      <c r="O460" s="5">
        <v>1592</v>
      </c>
      <c r="P460" s="5">
        <v>1</v>
      </c>
      <c r="Q460" s="5">
        <f>IF(P460=0,$AC$4,0)</f>
        <v>0</v>
      </c>
      <c r="S460" s="5">
        <v>1271</v>
      </c>
      <c r="T460" s="5">
        <v>1</v>
      </c>
      <c r="U460" s="5">
        <f>IF(T460=0,$AC$4,0)</f>
        <v>0</v>
      </c>
      <c r="X460" s="5">
        <v>0</v>
      </c>
      <c r="Y460" s="5">
        <v>1709</v>
      </c>
      <c r="AA460" s="5">
        <f t="shared" si="54"/>
        <v>6168</v>
      </c>
      <c r="AB460" s="5">
        <f t="shared" si="54"/>
        <v>4</v>
      </c>
      <c r="AC460" s="5">
        <f t="shared" si="53"/>
        <v>1542</v>
      </c>
      <c r="AD460" s="7">
        <v>1</v>
      </c>
    </row>
    <row r="461" spans="1:30" x14ac:dyDescent="0.2">
      <c r="A461" s="6">
        <v>39826</v>
      </c>
      <c r="D461" s="5">
        <v>0</v>
      </c>
      <c r="E461" s="5">
        <v>2225</v>
      </c>
      <c r="G461" s="5">
        <v>939</v>
      </c>
      <c r="H461" s="5">
        <v>1</v>
      </c>
      <c r="I461" s="5">
        <f>IF(H461=0,$AC$5,0)</f>
        <v>0</v>
      </c>
      <c r="L461" s="5">
        <v>0</v>
      </c>
      <c r="M461" s="5">
        <v>2225</v>
      </c>
      <c r="O461" s="5">
        <v>1915</v>
      </c>
      <c r="P461" s="5">
        <v>1</v>
      </c>
      <c r="Q461" s="5">
        <f>IF(P461=0,$AC$5,0)</f>
        <v>0</v>
      </c>
      <c r="S461" s="5">
        <v>2225</v>
      </c>
      <c r="T461" s="5">
        <v>1</v>
      </c>
      <c r="U461" s="5">
        <f>IF(T461=0,$AC$5,0)</f>
        <v>0</v>
      </c>
      <c r="W461" s="5">
        <v>2144</v>
      </c>
      <c r="X461" s="5">
        <v>1</v>
      </c>
      <c r="Y461" s="5">
        <f>IF(X461=0,$AC$5,0)</f>
        <v>0</v>
      </c>
      <c r="AA461" s="5">
        <f t="shared" si="54"/>
        <v>7223</v>
      </c>
      <c r="AB461" s="5">
        <f t="shared" si="54"/>
        <v>4</v>
      </c>
      <c r="AC461" s="5">
        <f t="shared" si="53"/>
        <v>1806</v>
      </c>
      <c r="AD461" s="7">
        <v>1</v>
      </c>
    </row>
    <row r="462" spans="1:30" x14ac:dyDescent="0.2">
      <c r="A462" s="6">
        <v>39834</v>
      </c>
      <c r="C462" s="5">
        <v>1122</v>
      </c>
      <c r="D462" s="5">
        <v>1</v>
      </c>
      <c r="E462" s="5">
        <f>IF(D462=0,$AC$6,0)</f>
        <v>0</v>
      </c>
      <c r="G462" s="5">
        <v>1046</v>
      </c>
      <c r="H462" s="5">
        <v>1</v>
      </c>
      <c r="I462" s="5">
        <f>IF(H462=0,$AC$6,0)</f>
        <v>0</v>
      </c>
      <c r="L462" s="5">
        <v>0</v>
      </c>
      <c r="M462" s="5">
        <v>1645</v>
      </c>
      <c r="O462" s="5">
        <v>1022</v>
      </c>
      <c r="P462" s="5">
        <v>1</v>
      </c>
      <c r="Q462" s="5">
        <f>IF(P462=0,$AC$6,0)</f>
        <v>0</v>
      </c>
      <c r="S462" s="5">
        <v>1645</v>
      </c>
      <c r="T462" s="5">
        <v>1</v>
      </c>
      <c r="U462" s="5">
        <f>IF(T462=0,$AC$6,0)</f>
        <v>0</v>
      </c>
      <c r="X462" s="5">
        <v>0</v>
      </c>
      <c r="Y462" s="5">
        <v>1645</v>
      </c>
      <c r="AA462" s="5">
        <f t="shared" si="54"/>
        <v>4835</v>
      </c>
      <c r="AB462" s="5">
        <f t="shared" si="54"/>
        <v>4</v>
      </c>
      <c r="AC462" s="5">
        <f t="shared" si="53"/>
        <v>1209</v>
      </c>
      <c r="AD462" s="7">
        <v>1</v>
      </c>
    </row>
    <row r="463" spans="1:30" x14ac:dyDescent="0.2">
      <c r="A463" s="6">
        <v>39839</v>
      </c>
      <c r="C463" s="5">
        <v>940</v>
      </c>
      <c r="D463" s="5">
        <v>1</v>
      </c>
      <c r="E463" s="5">
        <f>IF(D463=0,$AC$7,0)</f>
        <v>0</v>
      </c>
      <c r="G463" s="5">
        <v>1892</v>
      </c>
      <c r="H463" s="5">
        <v>1</v>
      </c>
      <c r="I463" s="5">
        <f>IF(H463=0,$AC$7,0)</f>
        <v>0</v>
      </c>
      <c r="K463" s="5">
        <v>1774</v>
      </c>
      <c r="L463" s="5">
        <v>1</v>
      </c>
      <c r="M463" s="5">
        <f>IF(L463=0,$AC$7,0)</f>
        <v>0</v>
      </c>
      <c r="O463" s="5">
        <v>1844</v>
      </c>
      <c r="P463" s="5">
        <v>1</v>
      </c>
      <c r="Q463" s="5">
        <f>IF(P463=0,$AC$7,0)</f>
        <v>0</v>
      </c>
      <c r="S463" s="5">
        <v>1141</v>
      </c>
      <c r="T463" s="5">
        <v>1</v>
      </c>
      <c r="U463" s="5">
        <f>IF(T463=0,$AC$7,0)</f>
        <v>0</v>
      </c>
      <c r="X463" s="5">
        <v>0</v>
      </c>
      <c r="Y463" s="5">
        <v>1892</v>
      </c>
      <c r="AA463" s="5">
        <f t="shared" si="54"/>
        <v>7591</v>
      </c>
      <c r="AB463" s="5">
        <f t="shared" si="54"/>
        <v>5</v>
      </c>
      <c r="AC463" s="5">
        <f t="shared" si="53"/>
        <v>1518</v>
      </c>
      <c r="AD463" s="7">
        <v>1</v>
      </c>
    </row>
    <row r="464" spans="1:30" x14ac:dyDescent="0.2">
      <c r="A464" s="6">
        <v>39846</v>
      </c>
      <c r="C464" s="5">
        <v>2025</v>
      </c>
      <c r="D464" s="5">
        <v>1</v>
      </c>
      <c r="E464" s="5">
        <f>IF(D464=0,$AC$8,0)</f>
        <v>0</v>
      </c>
      <c r="G464" s="5">
        <v>2114</v>
      </c>
      <c r="H464" s="5">
        <v>1</v>
      </c>
      <c r="I464" s="5">
        <f>IF(H464=0,$AC$8,0)</f>
        <v>0</v>
      </c>
      <c r="K464" s="5">
        <v>2079</v>
      </c>
      <c r="L464" s="5">
        <v>1</v>
      </c>
      <c r="M464" s="5">
        <f>IF(L464=0,$AC$8,0)</f>
        <v>0</v>
      </c>
      <c r="O464" s="5">
        <v>2108</v>
      </c>
      <c r="P464" s="5">
        <v>1</v>
      </c>
      <c r="Q464" s="5">
        <f>IF(P464=0,$AC$8,0)</f>
        <v>0</v>
      </c>
      <c r="S464" s="5">
        <v>1651</v>
      </c>
      <c r="T464" s="5">
        <v>1</v>
      </c>
      <c r="U464" s="5">
        <f>IF(T464=0,$AC$8,0)</f>
        <v>0</v>
      </c>
      <c r="X464" s="5">
        <v>0</v>
      </c>
      <c r="Y464" s="5">
        <v>2114</v>
      </c>
      <c r="AA464" s="5">
        <f t="shared" ref="AA464:AB479" si="55">C464+G464+K464+O464+S464+W464</f>
        <v>9977</v>
      </c>
      <c r="AB464" s="5">
        <f t="shared" si="55"/>
        <v>5</v>
      </c>
      <c r="AC464" s="5">
        <f t="shared" si="53"/>
        <v>1995</v>
      </c>
      <c r="AD464" s="7">
        <v>1</v>
      </c>
    </row>
    <row r="465" spans="1:30" x14ac:dyDescent="0.2">
      <c r="A465" s="6">
        <v>39853</v>
      </c>
      <c r="C465" s="5">
        <v>3396</v>
      </c>
      <c r="D465" s="5">
        <v>1</v>
      </c>
      <c r="E465" s="5">
        <f>IF(D465=0,$AC$9,0)</f>
        <v>0</v>
      </c>
      <c r="G465" s="5">
        <v>3006</v>
      </c>
      <c r="H465" s="5">
        <v>1</v>
      </c>
      <c r="I465" s="5">
        <f>IF(H465=0,$AC$9,0)</f>
        <v>0</v>
      </c>
      <c r="K465" s="5">
        <v>1975</v>
      </c>
      <c r="L465" s="5">
        <v>1</v>
      </c>
      <c r="M465" s="5">
        <f>IF(L465=0,$AC$9,0)</f>
        <v>0</v>
      </c>
      <c r="P465" s="5">
        <v>0</v>
      </c>
      <c r="Q465" s="5">
        <v>3396</v>
      </c>
      <c r="T465" s="5">
        <v>0</v>
      </c>
      <c r="U465" s="5">
        <v>3396</v>
      </c>
      <c r="X465" s="5">
        <v>0</v>
      </c>
      <c r="Y465" s="5">
        <v>3396</v>
      </c>
      <c r="AA465" s="5">
        <f t="shared" si="55"/>
        <v>8377</v>
      </c>
      <c r="AB465" s="5">
        <f t="shared" si="55"/>
        <v>3</v>
      </c>
      <c r="AC465" s="5">
        <f t="shared" si="53"/>
        <v>2792</v>
      </c>
      <c r="AD465" s="7">
        <v>1</v>
      </c>
    </row>
    <row r="466" spans="1:30" x14ac:dyDescent="0.2">
      <c r="A466" s="6">
        <v>39861</v>
      </c>
      <c r="C466" s="5">
        <v>2522</v>
      </c>
      <c r="D466" s="5">
        <v>1</v>
      </c>
      <c r="E466" s="5">
        <f>IF(D466=0,$AC$10,0)</f>
        <v>0</v>
      </c>
      <c r="G466" s="5">
        <v>2178</v>
      </c>
      <c r="H466" s="5">
        <v>1</v>
      </c>
      <c r="I466" s="5">
        <f>IF(H466=0,$AC$10,0)</f>
        <v>0</v>
      </c>
      <c r="K466" s="5">
        <v>3097</v>
      </c>
      <c r="L466" s="5">
        <v>1</v>
      </c>
      <c r="M466" s="5">
        <f>IF(L466=0,$AC$10,0)</f>
        <v>0</v>
      </c>
      <c r="O466" s="5">
        <v>2202</v>
      </c>
      <c r="P466" s="5">
        <v>1</v>
      </c>
      <c r="Q466" s="5">
        <f>IF(P466=0,$AC$10,0)</f>
        <v>0</v>
      </c>
      <c r="T466" s="5">
        <v>0</v>
      </c>
      <c r="U466" s="5">
        <v>3097</v>
      </c>
      <c r="X466" s="5">
        <v>0</v>
      </c>
      <c r="Y466" s="5">
        <v>3097</v>
      </c>
      <c r="AA466" s="5">
        <f t="shared" si="55"/>
        <v>9999</v>
      </c>
      <c r="AB466" s="5">
        <f t="shared" si="55"/>
        <v>4</v>
      </c>
      <c r="AC466" s="5">
        <f t="shared" si="53"/>
        <v>2500</v>
      </c>
      <c r="AD466" s="7">
        <v>1</v>
      </c>
    </row>
    <row r="467" spans="1:30" x14ac:dyDescent="0.2">
      <c r="A467" s="6">
        <v>39875</v>
      </c>
      <c r="C467" s="5">
        <v>1675</v>
      </c>
      <c r="D467" s="5">
        <v>1</v>
      </c>
      <c r="E467" s="5">
        <f>IF(D467=0,$AC$11,0)</f>
        <v>0</v>
      </c>
      <c r="G467" s="5">
        <v>1901</v>
      </c>
      <c r="H467" s="5">
        <v>1</v>
      </c>
      <c r="I467" s="5">
        <f>IF(H467=0,$AC$11,0)</f>
        <v>0</v>
      </c>
      <c r="K467" s="5">
        <v>1588</v>
      </c>
      <c r="L467" s="5">
        <v>1</v>
      </c>
      <c r="M467" s="5">
        <f>IF(L467=0,$AC$11,0)</f>
        <v>0</v>
      </c>
      <c r="O467" s="5">
        <v>1869</v>
      </c>
      <c r="P467" s="5">
        <v>1</v>
      </c>
      <c r="Q467" s="5">
        <f>IF(P467=0,$AC$11,0)</f>
        <v>0</v>
      </c>
      <c r="S467" s="5">
        <v>1922</v>
      </c>
      <c r="T467" s="5">
        <v>1</v>
      </c>
      <c r="U467" s="5">
        <f>IF(T467=0,$AC$11,0)</f>
        <v>0</v>
      </c>
      <c r="X467" s="5">
        <v>0</v>
      </c>
      <c r="Y467" s="5">
        <v>1922</v>
      </c>
      <c r="AA467" s="5">
        <f t="shared" si="55"/>
        <v>8955</v>
      </c>
      <c r="AB467" s="5">
        <f t="shared" si="55"/>
        <v>5</v>
      </c>
      <c r="AC467" s="5">
        <f t="shared" si="53"/>
        <v>1791</v>
      </c>
      <c r="AD467" s="7">
        <v>1</v>
      </c>
    </row>
    <row r="468" spans="1:30" x14ac:dyDescent="0.2">
      <c r="A468" s="6">
        <v>39882</v>
      </c>
      <c r="C468" s="5">
        <v>2267</v>
      </c>
      <c r="D468" s="5">
        <v>1</v>
      </c>
      <c r="E468" s="5">
        <f>IF(D468=0,$AC$12,0)</f>
        <v>0</v>
      </c>
      <c r="G468" s="5">
        <v>1244</v>
      </c>
      <c r="H468" s="5">
        <v>1</v>
      </c>
      <c r="I468" s="5">
        <f>IF(H468=0,$AC$12,0)</f>
        <v>0</v>
      </c>
      <c r="K468" s="5">
        <v>1410</v>
      </c>
      <c r="L468" s="5">
        <v>1</v>
      </c>
      <c r="M468" s="5">
        <f>IF(L468=0,$AC$12,0)</f>
        <v>0</v>
      </c>
      <c r="O468" s="5">
        <v>2041</v>
      </c>
      <c r="P468" s="5">
        <v>1</v>
      </c>
      <c r="Q468" s="5">
        <f>IF(P468=0,$AC$12,0)</f>
        <v>0</v>
      </c>
      <c r="S468" s="5">
        <v>1684</v>
      </c>
      <c r="T468" s="5">
        <v>1</v>
      </c>
      <c r="U468" s="5">
        <f>IF(T468=0,$AC$12,0)</f>
        <v>0</v>
      </c>
      <c r="W468" s="5">
        <v>2336</v>
      </c>
      <c r="X468" s="5">
        <v>1</v>
      </c>
      <c r="Y468" s="5">
        <f>IF(X468=0,$AC$12,0)</f>
        <v>0</v>
      </c>
      <c r="AA468" s="5">
        <f t="shared" si="55"/>
        <v>10982</v>
      </c>
      <c r="AB468" s="5">
        <f t="shared" si="55"/>
        <v>6</v>
      </c>
      <c r="AC468" s="5">
        <f t="shared" si="53"/>
        <v>1830</v>
      </c>
      <c r="AD468" s="7">
        <v>1</v>
      </c>
    </row>
    <row r="469" spans="1:30" x14ac:dyDescent="0.2">
      <c r="A469" s="6">
        <v>39889</v>
      </c>
      <c r="C469" s="5">
        <v>2758</v>
      </c>
      <c r="D469" s="5">
        <v>1</v>
      </c>
      <c r="E469" s="5">
        <f>IF(D469=0,$AC$13,0)</f>
        <v>0</v>
      </c>
      <c r="G469" s="5">
        <v>1595</v>
      </c>
      <c r="H469" s="5">
        <v>1</v>
      </c>
      <c r="I469" s="5">
        <f>IF(H469=0,$AC$13,0)</f>
        <v>0</v>
      </c>
      <c r="K469" s="5">
        <v>2011</v>
      </c>
      <c r="L469" s="5">
        <v>1</v>
      </c>
      <c r="M469" s="5">
        <f>IF(L469=0,$AC$13,0)</f>
        <v>0</v>
      </c>
      <c r="O469" s="5">
        <v>2667</v>
      </c>
      <c r="P469" s="5">
        <v>1</v>
      </c>
      <c r="Q469" s="5">
        <f>IF(P469=0,$AC$13,0)</f>
        <v>0</v>
      </c>
      <c r="S469" s="5">
        <v>2250</v>
      </c>
      <c r="T469" s="5">
        <v>1</v>
      </c>
      <c r="U469" s="5">
        <f>IF(T469=0,$AC$13,0)</f>
        <v>0</v>
      </c>
      <c r="X469" s="5">
        <v>0</v>
      </c>
      <c r="Y469" s="5">
        <v>2758</v>
      </c>
      <c r="AA469" s="5">
        <f t="shared" si="55"/>
        <v>11281</v>
      </c>
      <c r="AB469" s="5">
        <f t="shared" si="55"/>
        <v>5</v>
      </c>
      <c r="AC469" s="5">
        <f t="shared" si="53"/>
        <v>2256</v>
      </c>
      <c r="AD469" s="7">
        <v>1</v>
      </c>
    </row>
    <row r="470" spans="1:30" x14ac:dyDescent="0.2">
      <c r="A470" s="6">
        <v>39896</v>
      </c>
      <c r="C470" s="5">
        <v>1730</v>
      </c>
      <c r="D470" s="5">
        <v>1</v>
      </c>
      <c r="E470" s="5">
        <f>IF(D470=0,$AC$14,0)</f>
        <v>0</v>
      </c>
      <c r="G470" s="5">
        <v>2257</v>
      </c>
      <c r="H470" s="5">
        <v>1</v>
      </c>
      <c r="I470" s="5">
        <f>IF(H470=0,$AC$14,0)</f>
        <v>0</v>
      </c>
      <c r="K470" s="5">
        <v>2103</v>
      </c>
      <c r="L470" s="5">
        <v>1</v>
      </c>
      <c r="M470" s="5">
        <f>IF(L470=0,$AC$14,0)</f>
        <v>0</v>
      </c>
      <c r="O470" s="5">
        <v>993</v>
      </c>
      <c r="P470" s="5">
        <v>1</v>
      </c>
      <c r="Q470" s="5">
        <f>IF(P470=0,$AC$14,0)</f>
        <v>0</v>
      </c>
      <c r="S470" s="5">
        <v>1355</v>
      </c>
      <c r="T470" s="5">
        <v>1</v>
      </c>
      <c r="U470" s="5">
        <f>IF(T470=0,$AC$14,0)</f>
        <v>0</v>
      </c>
      <c r="X470" s="5">
        <v>0</v>
      </c>
      <c r="Y470" s="5">
        <v>2257</v>
      </c>
      <c r="AA470" s="5">
        <f t="shared" si="55"/>
        <v>8438</v>
      </c>
      <c r="AB470" s="5">
        <f t="shared" si="55"/>
        <v>5</v>
      </c>
      <c r="AC470" s="5">
        <f t="shared" si="53"/>
        <v>1688</v>
      </c>
      <c r="AD470" s="7">
        <v>1</v>
      </c>
    </row>
    <row r="471" spans="1:30" x14ac:dyDescent="0.2">
      <c r="A471" s="6">
        <v>39903</v>
      </c>
      <c r="C471" s="5">
        <v>1299</v>
      </c>
      <c r="D471" s="5">
        <v>1</v>
      </c>
      <c r="E471" s="5">
        <f>IF(D471=0,$AC$15,0)</f>
        <v>0</v>
      </c>
      <c r="G471" s="5">
        <v>2501</v>
      </c>
      <c r="H471" s="5">
        <v>1</v>
      </c>
      <c r="I471" s="5">
        <f>IF(H471=0,$AC$15,0)</f>
        <v>0</v>
      </c>
      <c r="K471" s="5">
        <v>2410</v>
      </c>
      <c r="L471" s="5">
        <v>1</v>
      </c>
      <c r="M471" s="5">
        <f>IF(L471=0,$AC$15,0)</f>
        <v>0</v>
      </c>
      <c r="O471" s="5">
        <v>3116</v>
      </c>
      <c r="P471" s="5">
        <v>1</v>
      </c>
      <c r="Q471" s="5">
        <f>IF(P471=0,$AC$15,0)</f>
        <v>0</v>
      </c>
      <c r="S471" s="5">
        <v>2043</v>
      </c>
      <c r="T471" s="5">
        <v>1</v>
      </c>
      <c r="U471" s="5">
        <f>IF(T471=0,$AC$15,0)</f>
        <v>0</v>
      </c>
      <c r="X471" s="5">
        <v>0</v>
      </c>
      <c r="Y471" s="5">
        <v>3116</v>
      </c>
      <c r="AA471" s="5">
        <f t="shared" si="55"/>
        <v>11369</v>
      </c>
      <c r="AB471" s="5">
        <f t="shared" si="55"/>
        <v>5</v>
      </c>
      <c r="AC471" s="5">
        <f t="shared" si="53"/>
        <v>2274</v>
      </c>
      <c r="AD471" s="7">
        <v>1</v>
      </c>
    </row>
    <row r="472" spans="1:30" x14ac:dyDescent="0.2">
      <c r="A472" s="6">
        <v>39910</v>
      </c>
      <c r="C472" s="5">
        <v>1628</v>
      </c>
      <c r="D472" s="5">
        <v>1</v>
      </c>
      <c r="E472" s="5">
        <f>IF(D472=0,$AC$16,0)</f>
        <v>0</v>
      </c>
      <c r="G472" s="5">
        <v>1776</v>
      </c>
      <c r="H472" s="5">
        <v>1</v>
      </c>
      <c r="I472" s="5">
        <f>IF(H472=0,$AC$16,0)</f>
        <v>0</v>
      </c>
      <c r="K472" s="5">
        <v>1635</v>
      </c>
      <c r="L472" s="5">
        <v>1</v>
      </c>
      <c r="M472" s="5">
        <f>IF(L472=0,$AC$16,0)</f>
        <v>0</v>
      </c>
      <c r="O472" s="5">
        <v>1130</v>
      </c>
      <c r="P472" s="5">
        <v>1</v>
      </c>
      <c r="Q472" s="5">
        <f>IF(P472=0,$AC$16,0)</f>
        <v>0</v>
      </c>
      <c r="S472" s="5">
        <v>1405</v>
      </c>
      <c r="T472" s="5">
        <v>1</v>
      </c>
      <c r="U472" s="5">
        <f>IF(T472=0,$AC$16,0)</f>
        <v>0</v>
      </c>
      <c r="X472" s="5">
        <v>0</v>
      </c>
      <c r="Y472" s="5">
        <v>1776</v>
      </c>
      <c r="AA472" s="5">
        <f t="shared" si="55"/>
        <v>7574</v>
      </c>
      <c r="AB472" s="5">
        <f t="shared" si="55"/>
        <v>5</v>
      </c>
      <c r="AC472" s="5">
        <f t="shared" si="53"/>
        <v>1515</v>
      </c>
      <c r="AD472" s="7">
        <v>1</v>
      </c>
    </row>
    <row r="473" spans="1:30" x14ac:dyDescent="0.2">
      <c r="A473" s="6">
        <v>39917</v>
      </c>
      <c r="C473" s="5">
        <v>1544</v>
      </c>
      <c r="D473" s="5">
        <v>1</v>
      </c>
      <c r="E473" s="5">
        <f>IF(D473=0,$AC$17,0)</f>
        <v>0</v>
      </c>
      <c r="G473" s="5">
        <v>1555</v>
      </c>
      <c r="H473" s="5">
        <v>1</v>
      </c>
      <c r="I473" s="5">
        <f>IF(H473=0,$AC$17,0)</f>
        <v>0</v>
      </c>
      <c r="K473" s="5">
        <v>1972</v>
      </c>
      <c r="L473" s="5">
        <v>1</v>
      </c>
      <c r="M473" s="5">
        <f>IF(L473=0,$AC$17,0)</f>
        <v>0</v>
      </c>
      <c r="O473" s="5">
        <v>1183</v>
      </c>
      <c r="P473" s="5">
        <v>1</v>
      </c>
      <c r="Q473" s="5">
        <f>IF(P473=0,$AC$17,0)</f>
        <v>0</v>
      </c>
      <c r="S473" s="5">
        <v>1684</v>
      </c>
      <c r="T473" s="5">
        <v>1</v>
      </c>
      <c r="U473" s="5">
        <f>IF(T473=0,$AC$17,0)</f>
        <v>0</v>
      </c>
      <c r="X473" s="5">
        <v>0</v>
      </c>
      <c r="Y473" s="5">
        <v>1972</v>
      </c>
      <c r="AA473" s="5">
        <f t="shared" si="55"/>
        <v>7938</v>
      </c>
      <c r="AB473" s="5">
        <f t="shared" si="55"/>
        <v>5</v>
      </c>
      <c r="AC473" s="5">
        <f t="shared" si="53"/>
        <v>1588</v>
      </c>
      <c r="AD473" s="7">
        <v>1</v>
      </c>
    </row>
    <row r="474" spans="1:30" x14ac:dyDescent="0.2">
      <c r="A474" s="6">
        <v>39923</v>
      </c>
      <c r="C474" s="5">
        <v>1678</v>
      </c>
      <c r="D474" s="5">
        <v>1</v>
      </c>
      <c r="E474" s="5">
        <f>IF(D474=0,$AC$18,0)</f>
        <v>0</v>
      </c>
      <c r="G474" s="5">
        <v>2974</v>
      </c>
      <c r="H474" s="5">
        <v>1</v>
      </c>
      <c r="I474" s="5">
        <f>IF(H474=0,$AC$18,0)</f>
        <v>0</v>
      </c>
      <c r="K474" s="5">
        <v>3147</v>
      </c>
      <c r="L474" s="5">
        <v>1</v>
      </c>
      <c r="M474" s="5">
        <f>IF(L474=0,$AC$18,0)</f>
        <v>0</v>
      </c>
      <c r="O474" s="5">
        <v>2314</v>
      </c>
      <c r="P474" s="5">
        <v>1</v>
      </c>
      <c r="Q474" s="5">
        <f>IF(P474=0,$AC$18,0)</f>
        <v>0</v>
      </c>
      <c r="S474" s="5">
        <v>1175</v>
      </c>
      <c r="T474" s="5">
        <v>1</v>
      </c>
      <c r="U474" s="5">
        <f>IF(T474=0,$AC$18,0)</f>
        <v>0</v>
      </c>
      <c r="W474" s="5">
        <v>3156</v>
      </c>
      <c r="X474" s="5">
        <v>1</v>
      </c>
      <c r="Y474" s="5">
        <f>IF(X474=0,$AC$18,0)</f>
        <v>0</v>
      </c>
      <c r="AA474" s="5">
        <f t="shared" si="55"/>
        <v>14444</v>
      </c>
      <c r="AB474" s="5">
        <f t="shared" si="55"/>
        <v>6</v>
      </c>
      <c r="AC474" s="5">
        <f t="shared" si="53"/>
        <v>2407</v>
      </c>
      <c r="AD474" s="7">
        <v>1</v>
      </c>
    </row>
    <row r="475" spans="1:30" x14ac:dyDescent="0.2">
      <c r="A475" s="6">
        <v>39931</v>
      </c>
      <c r="C475" s="5">
        <v>2256</v>
      </c>
      <c r="D475" s="5">
        <v>1</v>
      </c>
      <c r="E475" s="5">
        <f>IF(D475=0,$AC$19,0)</f>
        <v>0</v>
      </c>
      <c r="G475" s="5">
        <v>2930</v>
      </c>
      <c r="H475" s="5">
        <v>1</v>
      </c>
      <c r="I475" s="5">
        <f>IF(H475=0,$AC$19,0)</f>
        <v>0</v>
      </c>
      <c r="K475" s="5">
        <v>2659</v>
      </c>
      <c r="L475" s="5">
        <v>1</v>
      </c>
      <c r="M475" s="5">
        <f>IF(L475=0,$AC$19,0)</f>
        <v>0</v>
      </c>
      <c r="O475" s="5">
        <v>2984</v>
      </c>
      <c r="P475" s="5">
        <v>1</v>
      </c>
      <c r="Q475" s="5">
        <f>IF(P475=0,$AC$19,0)</f>
        <v>0</v>
      </c>
      <c r="S475" s="5">
        <v>2234</v>
      </c>
      <c r="T475" s="5">
        <v>1</v>
      </c>
      <c r="U475" s="5">
        <f>IF(T475=0,$AC$19,0)</f>
        <v>0</v>
      </c>
      <c r="X475" s="5">
        <v>0</v>
      </c>
      <c r="Y475" s="5">
        <v>2984</v>
      </c>
      <c r="AA475" s="5">
        <f t="shared" si="55"/>
        <v>13063</v>
      </c>
      <c r="AB475" s="5">
        <f t="shared" si="55"/>
        <v>5</v>
      </c>
      <c r="AC475" s="5">
        <f t="shared" si="53"/>
        <v>2613</v>
      </c>
      <c r="AD475" s="7">
        <v>1</v>
      </c>
    </row>
    <row r="476" spans="1:30" x14ac:dyDescent="0.2">
      <c r="A476" s="6">
        <v>39938</v>
      </c>
      <c r="C476" s="5">
        <v>975</v>
      </c>
      <c r="D476" s="5">
        <v>1</v>
      </c>
      <c r="E476" s="5">
        <f>IF(D476=0,$AC$20,0)</f>
        <v>0</v>
      </c>
      <c r="G476" s="5">
        <v>1922</v>
      </c>
      <c r="H476" s="5">
        <v>1</v>
      </c>
      <c r="I476" s="5">
        <f>IF(H476=0,$AC$20,0)</f>
        <v>0</v>
      </c>
      <c r="K476" s="5">
        <v>1288</v>
      </c>
      <c r="L476" s="5">
        <v>1</v>
      </c>
      <c r="M476" s="5">
        <f>IF(L476=0,$AC$20,0)</f>
        <v>0</v>
      </c>
      <c r="O476" s="5">
        <v>2199</v>
      </c>
      <c r="P476" s="5">
        <v>1</v>
      </c>
      <c r="Q476" s="5">
        <f>IF(P476=0,$AC$20,0)</f>
        <v>0</v>
      </c>
      <c r="S476" s="5">
        <v>2527</v>
      </c>
      <c r="T476" s="5">
        <v>1</v>
      </c>
      <c r="U476" s="5">
        <f>IF(T476=0,$AC$20,0)</f>
        <v>0</v>
      </c>
      <c r="X476" s="5">
        <v>0</v>
      </c>
      <c r="Y476" s="5">
        <v>2527</v>
      </c>
      <c r="AA476" s="5">
        <f t="shared" si="55"/>
        <v>8911</v>
      </c>
      <c r="AB476" s="5">
        <f t="shared" si="55"/>
        <v>5</v>
      </c>
      <c r="AC476" s="5">
        <f t="shared" si="53"/>
        <v>1782</v>
      </c>
      <c r="AD476" s="7">
        <v>1</v>
      </c>
    </row>
    <row r="477" spans="1:30" x14ac:dyDescent="0.2">
      <c r="A477" s="6">
        <v>39945</v>
      </c>
      <c r="C477" s="5">
        <v>2615</v>
      </c>
      <c r="D477" s="5">
        <v>1</v>
      </c>
      <c r="E477" s="5">
        <f>IF(D477=0,$AC$21,0)</f>
        <v>0</v>
      </c>
      <c r="G477" s="5">
        <v>2516</v>
      </c>
      <c r="H477" s="5">
        <v>1</v>
      </c>
      <c r="I477" s="5">
        <f>IF(H477=0,$AC$21,0)</f>
        <v>0</v>
      </c>
      <c r="K477" s="5">
        <v>2488</v>
      </c>
      <c r="L477" s="5">
        <v>1</v>
      </c>
      <c r="M477" s="5">
        <f>IF(L477=0,$AC$21,0)</f>
        <v>0</v>
      </c>
      <c r="O477" s="5">
        <v>2351</v>
      </c>
      <c r="P477" s="5">
        <v>1</v>
      </c>
      <c r="Q477" s="5">
        <f>IF(P477=0,$AC$21,0)</f>
        <v>0</v>
      </c>
      <c r="S477" s="5">
        <v>2009</v>
      </c>
      <c r="T477" s="5">
        <v>1</v>
      </c>
      <c r="U477" s="5">
        <f>IF(T477=0,$AC$21,0)</f>
        <v>0</v>
      </c>
      <c r="X477" s="5">
        <v>0</v>
      </c>
      <c r="Y477" s="5">
        <v>2615</v>
      </c>
      <c r="AA477" s="5">
        <f t="shared" si="55"/>
        <v>11979</v>
      </c>
      <c r="AB477" s="5">
        <f t="shared" si="55"/>
        <v>5</v>
      </c>
      <c r="AC477" s="5">
        <f t="shared" si="53"/>
        <v>2396</v>
      </c>
      <c r="AD477" s="7">
        <v>1</v>
      </c>
    </row>
    <row r="478" spans="1:30" x14ac:dyDescent="0.2">
      <c r="A478" s="6">
        <v>39952</v>
      </c>
      <c r="C478" s="5">
        <v>1466</v>
      </c>
      <c r="D478" s="5">
        <v>1</v>
      </c>
      <c r="E478" s="5">
        <f>IF(D478=0,$AC$22,0)</f>
        <v>0</v>
      </c>
      <c r="G478" s="5">
        <v>1930</v>
      </c>
      <c r="H478" s="5">
        <v>1</v>
      </c>
      <c r="I478" s="5">
        <f>IF(H478=0,$AC$22,0)</f>
        <v>0</v>
      </c>
      <c r="K478" s="5">
        <v>1934</v>
      </c>
      <c r="L478" s="5">
        <v>1</v>
      </c>
      <c r="M478" s="5">
        <f>IF(L478=0,$AC$22,0)</f>
        <v>0</v>
      </c>
      <c r="O478" s="5">
        <v>1753</v>
      </c>
      <c r="P478" s="5">
        <v>1</v>
      </c>
      <c r="Q478" s="5">
        <f>IF(P478=0,$AC$22,0)</f>
        <v>0</v>
      </c>
      <c r="S478" s="5">
        <v>2096</v>
      </c>
      <c r="T478" s="5">
        <v>1</v>
      </c>
      <c r="U478" s="5">
        <f>IF(T478=0,$AC$22,0)</f>
        <v>0</v>
      </c>
      <c r="X478" s="5">
        <v>0</v>
      </c>
      <c r="Y478" s="5">
        <v>2096</v>
      </c>
      <c r="AA478" s="5">
        <f t="shared" si="55"/>
        <v>9179</v>
      </c>
      <c r="AB478" s="5">
        <f t="shared" si="55"/>
        <v>5</v>
      </c>
      <c r="AC478" s="5">
        <f t="shared" si="53"/>
        <v>1836</v>
      </c>
      <c r="AD478" s="7">
        <v>1</v>
      </c>
    </row>
    <row r="479" spans="1:30" x14ac:dyDescent="0.2">
      <c r="A479" s="6">
        <v>39958</v>
      </c>
      <c r="C479" s="5">
        <v>2250</v>
      </c>
      <c r="D479" s="5">
        <v>1</v>
      </c>
      <c r="E479" s="5">
        <f>IF(D479=0,$AC$23,0)</f>
        <v>0</v>
      </c>
      <c r="G479" s="5">
        <v>1804</v>
      </c>
      <c r="H479" s="5">
        <v>1</v>
      </c>
      <c r="I479" s="5">
        <f>IF(H479=0,$AC$23,0)</f>
        <v>0</v>
      </c>
      <c r="L479" s="5">
        <v>0</v>
      </c>
      <c r="M479" s="5">
        <v>2413</v>
      </c>
      <c r="O479" s="5">
        <v>2097</v>
      </c>
      <c r="P479" s="5">
        <v>1</v>
      </c>
      <c r="Q479" s="5">
        <f>IF(P479=0,$AC$23,0)</f>
        <v>0</v>
      </c>
      <c r="S479" s="5">
        <v>2361</v>
      </c>
      <c r="T479" s="5">
        <v>1</v>
      </c>
      <c r="U479" s="5">
        <f>IF(T479=0,$AC$23,0)</f>
        <v>0</v>
      </c>
      <c r="W479" s="5">
        <v>2413</v>
      </c>
      <c r="X479" s="5">
        <v>1</v>
      </c>
      <c r="Y479" s="5">
        <f>IF(X479=0,$AC$23,0)</f>
        <v>0</v>
      </c>
      <c r="AA479" s="5">
        <f t="shared" si="55"/>
        <v>10925</v>
      </c>
      <c r="AB479" s="5">
        <f t="shared" si="55"/>
        <v>5</v>
      </c>
      <c r="AC479" s="5">
        <f t="shared" si="53"/>
        <v>2185</v>
      </c>
      <c r="AD479" s="7">
        <v>1</v>
      </c>
    </row>
    <row r="480" spans="1:30" x14ac:dyDescent="0.2">
      <c r="A480" s="6">
        <v>39966</v>
      </c>
      <c r="C480" s="5">
        <v>2320</v>
      </c>
      <c r="D480" s="5">
        <v>1</v>
      </c>
      <c r="E480" s="5">
        <f>IF(D480=0,$AC$24,0)</f>
        <v>0</v>
      </c>
      <c r="H480" s="5">
        <v>0</v>
      </c>
      <c r="I480" s="5">
        <v>2320</v>
      </c>
      <c r="L480" s="5">
        <v>0</v>
      </c>
      <c r="M480" s="5">
        <v>2320</v>
      </c>
      <c r="P480" s="5">
        <v>0</v>
      </c>
      <c r="Q480" s="5">
        <v>2320</v>
      </c>
      <c r="S480" s="5">
        <v>1945</v>
      </c>
      <c r="T480" s="5">
        <v>1</v>
      </c>
      <c r="U480" s="5">
        <f>IF(T480=0,$AC$24,0)</f>
        <v>0</v>
      </c>
      <c r="W480" s="5">
        <v>1274</v>
      </c>
      <c r="X480" s="5">
        <v>1</v>
      </c>
      <c r="Y480" s="5">
        <f>IF(X480=0,$AC$24,0)</f>
        <v>0</v>
      </c>
      <c r="AA480" s="5">
        <f t="shared" ref="AA480:AB495" si="56">C480+G480+K480+O480+S480+W480</f>
        <v>5539</v>
      </c>
      <c r="AB480" s="5">
        <f t="shared" si="56"/>
        <v>3</v>
      </c>
      <c r="AC480" s="5">
        <f t="shared" si="53"/>
        <v>1846</v>
      </c>
      <c r="AD480" s="7">
        <v>1</v>
      </c>
    </row>
    <row r="481" spans="1:30" x14ac:dyDescent="0.2">
      <c r="A481" s="6">
        <v>39973</v>
      </c>
      <c r="C481" s="5">
        <v>1268</v>
      </c>
      <c r="D481" s="5">
        <v>1</v>
      </c>
      <c r="E481" s="5">
        <f>IF(D481=0,$AC$25,0)</f>
        <v>0</v>
      </c>
      <c r="G481" s="5">
        <v>1570</v>
      </c>
      <c r="H481" s="5">
        <v>1</v>
      </c>
      <c r="I481" s="5">
        <f>IF(H481=0,$AC$25,0)</f>
        <v>0</v>
      </c>
      <c r="K481" s="5">
        <v>1581</v>
      </c>
      <c r="L481" s="5">
        <v>1</v>
      </c>
      <c r="M481" s="5">
        <f>IF(L481=0,$AC$25,0)</f>
        <v>0</v>
      </c>
      <c r="O481" s="5">
        <v>955</v>
      </c>
      <c r="P481" s="5">
        <v>1</v>
      </c>
      <c r="Q481" s="5">
        <f>IF(P481=0,$AC$25,0)</f>
        <v>0</v>
      </c>
      <c r="S481" s="5">
        <v>1698</v>
      </c>
      <c r="T481" s="5">
        <v>1</v>
      </c>
      <c r="U481" s="5">
        <f>IF(T481=0,$AC$25,0)</f>
        <v>0</v>
      </c>
      <c r="X481" s="5">
        <v>0</v>
      </c>
      <c r="Y481" s="5">
        <v>1698</v>
      </c>
      <c r="AA481" s="5">
        <f t="shared" si="56"/>
        <v>7072</v>
      </c>
      <c r="AB481" s="5">
        <f t="shared" si="56"/>
        <v>5</v>
      </c>
      <c r="AC481" s="5">
        <f t="shared" si="53"/>
        <v>1414</v>
      </c>
      <c r="AD481" s="7">
        <v>1</v>
      </c>
    </row>
    <row r="482" spans="1:30" x14ac:dyDescent="0.2">
      <c r="A482" s="6">
        <v>39980</v>
      </c>
      <c r="C482" s="5">
        <v>2600</v>
      </c>
      <c r="D482" s="5">
        <v>1</v>
      </c>
      <c r="E482" s="5">
        <f>IF(D482=0,$AC$26,0)</f>
        <v>0</v>
      </c>
      <c r="G482" s="5">
        <v>2839</v>
      </c>
      <c r="H482" s="5">
        <v>1</v>
      </c>
      <c r="I482" s="5">
        <f>IF(H482=0,$AC$26,0)</f>
        <v>0</v>
      </c>
      <c r="K482" s="5">
        <v>2205</v>
      </c>
      <c r="L482" s="5">
        <v>1</v>
      </c>
      <c r="M482" s="5">
        <f>IF(L482=0,$AC$26,0)</f>
        <v>0</v>
      </c>
      <c r="P482" s="5">
        <v>0</v>
      </c>
      <c r="Q482" s="5">
        <v>2839</v>
      </c>
      <c r="S482" s="5">
        <v>2217</v>
      </c>
      <c r="T482" s="5">
        <v>1</v>
      </c>
      <c r="U482" s="5">
        <f>IF(T482=0,$AC$26,0)</f>
        <v>0</v>
      </c>
      <c r="X482" s="5">
        <v>0</v>
      </c>
      <c r="Y482" s="5">
        <v>2839</v>
      </c>
      <c r="AA482" s="5">
        <f t="shared" si="56"/>
        <v>9861</v>
      </c>
      <c r="AB482" s="5">
        <f t="shared" si="56"/>
        <v>4</v>
      </c>
      <c r="AC482" s="5">
        <f t="shared" si="53"/>
        <v>2465</v>
      </c>
      <c r="AD482" s="7">
        <v>1</v>
      </c>
    </row>
    <row r="483" spans="1:30" x14ac:dyDescent="0.2">
      <c r="A483" s="6">
        <v>39987</v>
      </c>
      <c r="C483" s="5">
        <v>1636</v>
      </c>
      <c r="D483" s="5">
        <v>1</v>
      </c>
      <c r="E483" s="5">
        <f>IF(D483=0,$AC$27,0)</f>
        <v>0</v>
      </c>
      <c r="G483" s="5">
        <v>1557</v>
      </c>
      <c r="H483" s="5">
        <v>1</v>
      </c>
      <c r="I483" s="5">
        <f>IF(H483=0,$AC$27,0)</f>
        <v>0</v>
      </c>
      <c r="K483" s="5">
        <v>1591</v>
      </c>
      <c r="L483" s="5">
        <v>1</v>
      </c>
      <c r="M483" s="5">
        <f>IF(L483=0,$AC$27,0)</f>
        <v>0</v>
      </c>
      <c r="O483" s="5">
        <v>919</v>
      </c>
      <c r="P483" s="5">
        <v>1</v>
      </c>
      <c r="Q483" s="5">
        <f>IF(P483=0,$AC$27,0)</f>
        <v>0</v>
      </c>
      <c r="S483" s="5">
        <v>1342</v>
      </c>
      <c r="T483" s="5">
        <v>1</v>
      </c>
      <c r="U483" s="5">
        <f>IF(T483=0,$AC$27,0)</f>
        <v>0</v>
      </c>
      <c r="X483" s="5">
        <v>0</v>
      </c>
      <c r="Y483" s="5">
        <v>1636</v>
      </c>
      <c r="AA483" s="5">
        <f t="shared" si="56"/>
        <v>7045</v>
      </c>
      <c r="AB483" s="5">
        <f t="shared" si="56"/>
        <v>5</v>
      </c>
      <c r="AC483" s="5">
        <f t="shared" si="53"/>
        <v>1409</v>
      </c>
      <c r="AD483" s="7">
        <v>1</v>
      </c>
    </row>
    <row r="484" spans="1:30" x14ac:dyDescent="0.2">
      <c r="A484" s="6">
        <v>39994</v>
      </c>
      <c r="C484" s="5">
        <v>1494</v>
      </c>
      <c r="D484" s="5">
        <v>1</v>
      </c>
      <c r="E484" s="5">
        <f>IF(D484=0,$AC$28,0)</f>
        <v>0</v>
      </c>
      <c r="G484" s="5">
        <v>2229</v>
      </c>
      <c r="H484" s="5">
        <v>1</v>
      </c>
      <c r="I484" s="5">
        <f>IF(H484=0,$AC$28,0)</f>
        <v>0</v>
      </c>
      <c r="K484" s="5">
        <v>2327</v>
      </c>
      <c r="L484" s="5">
        <v>1</v>
      </c>
      <c r="M484" s="5">
        <f>IF(L484=0,$AC$28,0)</f>
        <v>0</v>
      </c>
      <c r="O484" s="5">
        <v>2072</v>
      </c>
      <c r="P484" s="5">
        <v>1</v>
      </c>
      <c r="Q484" s="5">
        <f>IF(P484=0,$AC$28,0)</f>
        <v>0</v>
      </c>
      <c r="S484" s="5">
        <v>1904</v>
      </c>
      <c r="T484" s="5">
        <v>1</v>
      </c>
      <c r="U484" s="5">
        <f>IF(T484=0,$AC$28,0)</f>
        <v>0</v>
      </c>
      <c r="X484" s="5">
        <v>0</v>
      </c>
      <c r="Y484" s="5">
        <v>2327</v>
      </c>
      <c r="AA484" s="5">
        <f t="shared" si="56"/>
        <v>10026</v>
      </c>
      <c r="AB484" s="5">
        <f t="shared" si="56"/>
        <v>5</v>
      </c>
      <c r="AC484" s="5">
        <f t="shared" si="53"/>
        <v>2005</v>
      </c>
      <c r="AD484" s="7">
        <v>1</v>
      </c>
    </row>
    <row r="485" spans="1:30" x14ac:dyDescent="0.2">
      <c r="A485" s="6">
        <v>40001</v>
      </c>
      <c r="C485" s="5">
        <v>3361</v>
      </c>
      <c r="D485" s="5">
        <v>1</v>
      </c>
      <c r="E485" s="5">
        <f>IF(D485=0,$AC$29,0)</f>
        <v>0</v>
      </c>
      <c r="G485" s="5">
        <v>2266</v>
      </c>
      <c r="H485" s="5">
        <v>1</v>
      </c>
      <c r="I485" s="5">
        <f>IF(H485=0,$AC$29,0)</f>
        <v>0</v>
      </c>
      <c r="K485" s="5">
        <v>2315</v>
      </c>
      <c r="L485" s="5">
        <v>1</v>
      </c>
      <c r="M485" s="5">
        <f>IF(L485=0,$AC$29,0)</f>
        <v>0</v>
      </c>
      <c r="O485" s="5">
        <v>2212</v>
      </c>
      <c r="P485" s="5">
        <v>1</v>
      </c>
      <c r="Q485" s="5">
        <f>IF(P485=0,$AC$29,0)</f>
        <v>0</v>
      </c>
      <c r="S485" s="5">
        <v>1186</v>
      </c>
      <c r="T485" s="5">
        <v>1</v>
      </c>
      <c r="U485" s="5">
        <f>IF(T485=0,$AC$29,0)</f>
        <v>0</v>
      </c>
      <c r="X485" s="5">
        <v>0</v>
      </c>
      <c r="Y485" s="5">
        <v>3361</v>
      </c>
      <c r="AA485" s="5">
        <f t="shared" si="56"/>
        <v>11340</v>
      </c>
      <c r="AB485" s="5">
        <f t="shared" si="56"/>
        <v>5</v>
      </c>
      <c r="AC485" s="5">
        <f t="shared" si="53"/>
        <v>2268</v>
      </c>
      <c r="AD485" s="7">
        <v>1</v>
      </c>
    </row>
    <row r="486" spans="1:30" x14ac:dyDescent="0.2">
      <c r="A486" s="6">
        <v>40007</v>
      </c>
      <c r="C486" s="5">
        <v>1218</v>
      </c>
      <c r="D486" s="5">
        <v>1</v>
      </c>
      <c r="E486" s="5">
        <f>IF(D486=0,$AC$30,0)</f>
        <v>0</v>
      </c>
      <c r="G486" s="5">
        <v>1937</v>
      </c>
      <c r="H486" s="5">
        <v>1</v>
      </c>
      <c r="I486" s="5">
        <f>IF(H486=0,$AC$30,0)</f>
        <v>0</v>
      </c>
      <c r="K486" s="5">
        <v>2602</v>
      </c>
      <c r="L486" s="5">
        <v>1</v>
      </c>
      <c r="M486" s="5">
        <f>IF(L486=0,$AC$30,0)</f>
        <v>0</v>
      </c>
      <c r="O486" s="5">
        <v>1894</v>
      </c>
      <c r="P486" s="5">
        <v>1</v>
      </c>
      <c r="Q486" s="5">
        <f>IF(P486=0,$AC$30,0)</f>
        <v>0</v>
      </c>
      <c r="S486" s="5">
        <v>2255</v>
      </c>
      <c r="T486" s="5">
        <v>1</v>
      </c>
      <c r="U486" s="5">
        <f>IF(T486=0,$AC$30,0)</f>
        <v>0</v>
      </c>
      <c r="X486" s="5">
        <v>0</v>
      </c>
      <c r="Y486" s="5">
        <v>2602</v>
      </c>
      <c r="AA486" s="5">
        <f t="shared" si="56"/>
        <v>9906</v>
      </c>
      <c r="AB486" s="5">
        <f t="shared" si="56"/>
        <v>5</v>
      </c>
      <c r="AC486" s="5">
        <f t="shared" si="53"/>
        <v>1981</v>
      </c>
      <c r="AD486" s="7">
        <v>1</v>
      </c>
    </row>
    <row r="487" spans="1:30" x14ac:dyDescent="0.2">
      <c r="A487" s="6">
        <v>40022</v>
      </c>
      <c r="C487" s="5">
        <v>1549</v>
      </c>
      <c r="D487" s="5">
        <v>1</v>
      </c>
      <c r="E487" s="5">
        <f>IF(D487=0,$AC$31,0)</f>
        <v>0</v>
      </c>
      <c r="G487" s="5">
        <v>1201</v>
      </c>
      <c r="H487" s="5">
        <v>1</v>
      </c>
      <c r="I487" s="5">
        <f>IF(H487=0,$AC$31,0)</f>
        <v>0</v>
      </c>
      <c r="K487" s="5">
        <v>834</v>
      </c>
      <c r="L487" s="5">
        <v>1</v>
      </c>
      <c r="M487" s="5">
        <f>IF(L487=0,$AC$31,0)</f>
        <v>0</v>
      </c>
      <c r="O487" s="5">
        <v>1541</v>
      </c>
      <c r="P487" s="5">
        <v>1</v>
      </c>
      <c r="Q487" s="5">
        <f>IF(P487=0,$AC$31,0)</f>
        <v>0</v>
      </c>
      <c r="S487" s="5">
        <v>1669</v>
      </c>
      <c r="T487" s="5">
        <v>1</v>
      </c>
      <c r="U487" s="5">
        <f>IF(T487=0,$AC$31,0)</f>
        <v>0</v>
      </c>
      <c r="W487" s="5">
        <v>1580</v>
      </c>
      <c r="X487" s="5">
        <v>1</v>
      </c>
      <c r="Y487" s="5">
        <f>IF(X487=0,$AC$31,0)</f>
        <v>0</v>
      </c>
      <c r="AA487" s="5">
        <f t="shared" si="56"/>
        <v>8374</v>
      </c>
      <c r="AB487" s="5">
        <f t="shared" si="56"/>
        <v>6</v>
      </c>
      <c r="AC487" s="5">
        <f t="shared" si="53"/>
        <v>1396</v>
      </c>
      <c r="AD487" s="7">
        <v>1</v>
      </c>
    </row>
    <row r="488" spans="1:30" x14ac:dyDescent="0.2">
      <c r="A488" s="6">
        <v>40029</v>
      </c>
      <c r="C488" s="5">
        <v>1118</v>
      </c>
      <c r="D488" s="5">
        <v>1</v>
      </c>
      <c r="E488" s="5">
        <f>IF(D488=0,$AC$32,0)</f>
        <v>0</v>
      </c>
      <c r="G488" s="5">
        <v>2282</v>
      </c>
      <c r="H488" s="5">
        <v>1</v>
      </c>
      <c r="I488" s="5">
        <f>IF(H488=0,$AC$32,0)</f>
        <v>0</v>
      </c>
      <c r="K488" s="5">
        <v>2280</v>
      </c>
      <c r="L488" s="5">
        <v>1</v>
      </c>
      <c r="M488" s="5">
        <f>IF(L488=0,$AC$32,0)</f>
        <v>0</v>
      </c>
      <c r="O488" s="5">
        <v>1822</v>
      </c>
      <c r="P488" s="5">
        <v>1</v>
      </c>
      <c r="Q488" s="5">
        <f>IF(P488=0,$AC$32,0)</f>
        <v>0</v>
      </c>
      <c r="S488" s="5">
        <v>2431</v>
      </c>
      <c r="T488" s="5">
        <v>1</v>
      </c>
      <c r="U488" s="5">
        <f>IF(T488=0,$AC$32,0)</f>
        <v>0</v>
      </c>
      <c r="W488" s="5">
        <v>1160</v>
      </c>
      <c r="X488" s="5">
        <v>1</v>
      </c>
      <c r="Y488" s="5">
        <f>IF(X488=0,$AC$32,0)</f>
        <v>0</v>
      </c>
      <c r="AA488" s="5">
        <f t="shared" si="56"/>
        <v>11093</v>
      </c>
      <c r="AB488" s="5">
        <f t="shared" si="56"/>
        <v>6</v>
      </c>
      <c r="AC488" s="5">
        <f t="shared" si="53"/>
        <v>1849</v>
      </c>
      <c r="AD488" s="7">
        <v>1</v>
      </c>
    </row>
    <row r="489" spans="1:30" x14ac:dyDescent="0.2">
      <c r="A489" s="6">
        <v>40036</v>
      </c>
      <c r="C489" s="5">
        <v>2019</v>
      </c>
      <c r="D489" s="5">
        <v>1</v>
      </c>
      <c r="E489" s="5">
        <f>IF(D489=0,$AC$33,0)</f>
        <v>0</v>
      </c>
      <c r="G489" s="5">
        <v>1340</v>
      </c>
      <c r="H489" s="5">
        <v>1</v>
      </c>
      <c r="I489" s="5">
        <f>IF(H489=0,$AC$33,0)</f>
        <v>0</v>
      </c>
      <c r="K489" s="5">
        <v>2203</v>
      </c>
      <c r="L489" s="5">
        <v>1</v>
      </c>
      <c r="M489" s="5">
        <f>IF(L489=0,$AC$33,0)</f>
        <v>0</v>
      </c>
      <c r="O489" s="5">
        <v>1744</v>
      </c>
      <c r="P489" s="5">
        <v>1</v>
      </c>
      <c r="Q489" s="5">
        <f>IF(P489=0,$AC$33,0)</f>
        <v>0</v>
      </c>
      <c r="S489" s="5">
        <v>1687</v>
      </c>
      <c r="T489" s="5">
        <v>1</v>
      </c>
      <c r="U489" s="5">
        <f>IF(T489=0,$AC$33,0)</f>
        <v>0</v>
      </c>
      <c r="W489" s="5">
        <v>2105</v>
      </c>
      <c r="X489" s="5">
        <v>1</v>
      </c>
      <c r="Y489" s="5">
        <f>IF(X489=0,$AC$33,0)</f>
        <v>0</v>
      </c>
      <c r="AA489" s="5">
        <f t="shared" si="56"/>
        <v>11098</v>
      </c>
      <c r="AB489" s="5">
        <f t="shared" si="56"/>
        <v>6</v>
      </c>
      <c r="AC489" s="5">
        <f t="shared" si="53"/>
        <v>1850</v>
      </c>
      <c r="AD489" s="7">
        <v>1</v>
      </c>
    </row>
    <row r="490" spans="1:30" x14ac:dyDescent="0.2">
      <c r="A490" s="6">
        <v>40050</v>
      </c>
      <c r="C490" s="5">
        <v>2834</v>
      </c>
      <c r="D490" s="5">
        <v>1</v>
      </c>
      <c r="E490" s="5">
        <f>IF(D490=0,$AC$34,0)</f>
        <v>0</v>
      </c>
      <c r="H490" s="5">
        <v>0</v>
      </c>
      <c r="I490" s="5">
        <v>2834</v>
      </c>
      <c r="L490" s="5">
        <v>0</v>
      </c>
      <c r="M490" s="5">
        <v>2834</v>
      </c>
      <c r="O490" s="5">
        <v>2167</v>
      </c>
      <c r="P490" s="5">
        <v>1</v>
      </c>
      <c r="Q490" s="5">
        <f>IF(P490=0,$AC$34,0)</f>
        <v>0</v>
      </c>
      <c r="S490" s="5">
        <v>2381</v>
      </c>
      <c r="T490" s="5">
        <v>1</v>
      </c>
      <c r="U490" s="5">
        <f>IF(T490=0,$AC$34,0)</f>
        <v>0</v>
      </c>
      <c r="X490" s="5">
        <v>0</v>
      </c>
      <c r="Y490" s="5">
        <v>2834</v>
      </c>
      <c r="AA490" s="5">
        <f t="shared" si="56"/>
        <v>7382</v>
      </c>
      <c r="AB490" s="5">
        <f t="shared" si="56"/>
        <v>3</v>
      </c>
      <c r="AC490" s="5">
        <f t="shared" si="53"/>
        <v>2461</v>
      </c>
      <c r="AD490" s="7">
        <v>1</v>
      </c>
    </row>
    <row r="491" spans="1:30" x14ac:dyDescent="0.2">
      <c r="A491" s="6">
        <v>40057</v>
      </c>
      <c r="C491" s="5">
        <v>2060</v>
      </c>
      <c r="D491" s="5">
        <v>1</v>
      </c>
      <c r="E491" s="5">
        <f>IF(D491=0,$AC$35,0)</f>
        <v>0</v>
      </c>
      <c r="H491" s="5">
        <v>0</v>
      </c>
      <c r="I491" s="5">
        <v>2245</v>
      </c>
      <c r="L491" s="5">
        <v>0</v>
      </c>
      <c r="M491" s="5">
        <v>2245</v>
      </c>
      <c r="O491" s="5">
        <v>2245</v>
      </c>
      <c r="P491" s="5">
        <v>1</v>
      </c>
      <c r="Q491" s="5">
        <f>IF(P491=0,$AC$35,0)</f>
        <v>0</v>
      </c>
      <c r="S491" s="5">
        <v>1749</v>
      </c>
      <c r="T491" s="5">
        <v>1</v>
      </c>
      <c r="U491" s="5">
        <f>IF(T491=0,$AC$35,0)</f>
        <v>0</v>
      </c>
      <c r="X491" s="5">
        <v>0</v>
      </c>
      <c r="Y491" s="5">
        <v>2245</v>
      </c>
      <c r="AA491" s="5">
        <f t="shared" si="56"/>
        <v>6054</v>
      </c>
      <c r="AB491" s="5">
        <f t="shared" si="56"/>
        <v>3</v>
      </c>
      <c r="AC491" s="5">
        <f t="shared" si="53"/>
        <v>2018</v>
      </c>
      <c r="AD491" s="7">
        <v>1</v>
      </c>
    </row>
    <row r="492" spans="1:30" x14ac:dyDescent="0.2">
      <c r="A492" s="6">
        <v>40064</v>
      </c>
      <c r="C492" s="5">
        <v>1212</v>
      </c>
      <c r="D492" s="5">
        <v>1</v>
      </c>
      <c r="E492" s="5">
        <f>IF(D492=0,$AC$36,0)</f>
        <v>0</v>
      </c>
      <c r="G492" s="5">
        <v>1139</v>
      </c>
      <c r="H492" s="5">
        <v>1</v>
      </c>
      <c r="I492" s="5">
        <f>IF(H492=0,$AC$36,0)</f>
        <v>0</v>
      </c>
      <c r="K492" s="5">
        <v>1646</v>
      </c>
      <c r="L492" s="5">
        <v>1</v>
      </c>
      <c r="M492" s="5">
        <f>IF(L492=0,$AC$36,0)</f>
        <v>0</v>
      </c>
      <c r="O492" s="5">
        <v>1691</v>
      </c>
      <c r="P492" s="5">
        <v>1</v>
      </c>
      <c r="Q492" s="5">
        <f>IF(P492=0,$AC$36,0)</f>
        <v>0</v>
      </c>
      <c r="S492" s="5">
        <v>1803</v>
      </c>
      <c r="T492" s="5">
        <v>1</v>
      </c>
      <c r="U492" s="5">
        <f>IF(T492=0,$AC$36,0)</f>
        <v>0</v>
      </c>
      <c r="X492" s="5">
        <v>0</v>
      </c>
      <c r="Y492" s="5">
        <v>1803</v>
      </c>
      <c r="AA492" s="5">
        <f t="shared" si="56"/>
        <v>7491</v>
      </c>
      <c r="AB492" s="5">
        <f t="shared" si="56"/>
        <v>5</v>
      </c>
      <c r="AC492" s="5">
        <f t="shared" si="53"/>
        <v>1498</v>
      </c>
      <c r="AD492" s="7">
        <v>1</v>
      </c>
    </row>
    <row r="493" spans="1:30" x14ac:dyDescent="0.2">
      <c r="A493" s="6">
        <v>40071</v>
      </c>
      <c r="C493" s="5">
        <v>1809</v>
      </c>
      <c r="D493" s="5">
        <v>1</v>
      </c>
      <c r="E493" s="5">
        <f>IF(D493=0,$AC$37,0)</f>
        <v>0</v>
      </c>
      <c r="G493" s="5">
        <v>1274</v>
      </c>
      <c r="H493" s="5">
        <v>1</v>
      </c>
      <c r="I493" s="5">
        <f>IF(H493=0,$AC$37,0)</f>
        <v>0</v>
      </c>
      <c r="K493" s="5">
        <v>2168</v>
      </c>
      <c r="L493" s="5">
        <v>1</v>
      </c>
      <c r="M493" s="5">
        <f>IF(L493=0,$AC$37,0)</f>
        <v>0</v>
      </c>
      <c r="O493" s="5">
        <v>1946</v>
      </c>
      <c r="P493" s="5">
        <v>1</v>
      </c>
      <c r="Q493" s="5">
        <f>IF(P493=0,$AC$37,0)</f>
        <v>0</v>
      </c>
      <c r="S493" s="5">
        <v>2079</v>
      </c>
      <c r="T493" s="5">
        <v>1</v>
      </c>
      <c r="U493" s="5">
        <f>IF(T493=0,$AC$37,0)</f>
        <v>0</v>
      </c>
      <c r="W493" s="5">
        <v>2800</v>
      </c>
      <c r="X493" s="5">
        <v>1</v>
      </c>
      <c r="Y493" s="5">
        <f>IF(X493=0,$AC$37,0)</f>
        <v>0</v>
      </c>
      <c r="AA493" s="5">
        <f t="shared" si="56"/>
        <v>12076</v>
      </c>
      <c r="AB493" s="5">
        <f t="shared" si="56"/>
        <v>6</v>
      </c>
      <c r="AC493" s="5">
        <f t="shared" si="53"/>
        <v>2013</v>
      </c>
      <c r="AD493" s="7">
        <v>1</v>
      </c>
    </row>
    <row r="494" spans="1:30" x14ac:dyDescent="0.2">
      <c r="A494" s="6">
        <v>40078</v>
      </c>
      <c r="C494" s="5">
        <v>1280</v>
      </c>
      <c r="D494" s="5">
        <v>1</v>
      </c>
      <c r="E494" s="5">
        <f>IF(D494=0,$AC$38,0)</f>
        <v>0</v>
      </c>
      <c r="G494" s="5">
        <v>2019</v>
      </c>
      <c r="H494" s="5">
        <v>1</v>
      </c>
      <c r="I494" s="5">
        <f>IF(H494=0,$AC$38,0)</f>
        <v>0</v>
      </c>
      <c r="K494" s="5">
        <v>2491</v>
      </c>
      <c r="L494" s="5">
        <v>1</v>
      </c>
      <c r="M494" s="5">
        <f>IF(L494=0,$AC$38,0)</f>
        <v>0</v>
      </c>
      <c r="O494" s="5">
        <v>1820</v>
      </c>
      <c r="P494" s="5">
        <v>1</v>
      </c>
      <c r="Q494" s="5">
        <f>IF(P494=0,$AC$38,0)</f>
        <v>0</v>
      </c>
      <c r="S494" s="5">
        <v>1184</v>
      </c>
      <c r="T494" s="5">
        <v>1</v>
      </c>
      <c r="U494" s="5">
        <f>IF(T494=0,$AC$38,0)</f>
        <v>0</v>
      </c>
      <c r="W494" s="5">
        <v>2200</v>
      </c>
      <c r="X494" s="5">
        <v>1</v>
      </c>
      <c r="Y494" s="5">
        <f>IF(X494=0,$AC$38,0)</f>
        <v>0</v>
      </c>
      <c r="AA494" s="5">
        <f t="shared" si="56"/>
        <v>10994</v>
      </c>
      <c r="AB494" s="5">
        <f t="shared" si="56"/>
        <v>6</v>
      </c>
      <c r="AC494" s="5">
        <f t="shared" si="53"/>
        <v>1832</v>
      </c>
      <c r="AD494" s="7">
        <v>1</v>
      </c>
    </row>
    <row r="495" spans="1:30" x14ac:dyDescent="0.2">
      <c r="A495" s="6">
        <v>40092</v>
      </c>
      <c r="C495" s="5">
        <v>2398</v>
      </c>
      <c r="D495" s="5">
        <v>1</v>
      </c>
      <c r="E495" s="5">
        <f>IF(D495=0,$AC$39,0)</f>
        <v>0</v>
      </c>
      <c r="G495" s="5">
        <v>2673</v>
      </c>
      <c r="H495" s="5">
        <v>1</v>
      </c>
      <c r="I495" s="5">
        <f>IF(H495=0,$AC$39,0)</f>
        <v>0</v>
      </c>
      <c r="L495" s="5">
        <v>0</v>
      </c>
      <c r="M495" s="5">
        <v>2715</v>
      </c>
      <c r="O495" s="5">
        <v>2172</v>
      </c>
      <c r="P495" s="5">
        <v>1</v>
      </c>
      <c r="Q495" s="5">
        <f>IF(P495=0,$AC$39,0)</f>
        <v>0</v>
      </c>
      <c r="S495" s="5">
        <v>2715</v>
      </c>
      <c r="T495" s="5">
        <v>1</v>
      </c>
      <c r="U495" s="5">
        <f>IF(T495=0,$AC$39,0)</f>
        <v>0</v>
      </c>
      <c r="X495" s="5">
        <v>0</v>
      </c>
      <c r="Y495" s="5">
        <v>2715</v>
      </c>
      <c r="AA495" s="5">
        <f t="shared" si="56"/>
        <v>9958</v>
      </c>
      <c r="AB495" s="5">
        <f t="shared" si="56"/>
        <v>4</v>
      </c>
      <c r="AC495" s="5">
        <f t="shared" si="53"/>
        <v>2490</v>
      </c>
      <c r="AD495" s="7">
        <v>1</v>
      </c>
    </row>
    <row r="496" spans="1:30" x14ac:dyDescent="0.2">
      <c r="A496" s="6">
        <v>40099</v>
      </c>
      <c r="C496" s="5">
        <v>2136</v>
      </c>
      <c r="D496" s="5">
        <v>1</v>
      </c>
      <c r="E496" s="5">
        <f>IF(D496=0,$AC$40,0)</f>
        <v>0</v>
      </c>
      <c r="G496" s="5">
        <v>1206</v>
      </c>
      <c r="H496" s="5">
        <v>1</v>
      </c>
      <c r="I496" s="5">
        <f>IF(H496=0,$AC$40,0)</f>
        <v>0</v>
      </c>
      <c r="K496" s="5">
        <v>2129</v>
      </c>
      <c r="L496" s="5">
        <v>1</v>
      </c>
      <c r="M496" s="5">
        <f>IF(L496=0,$AC$40,0)</f>
        <v>0</v>
      </c>
      <c r="O496" s="5">
        <v>2002</v>
      </c>
      <c r="P496" s="5">
        <v>1</v>
      </c>
      <c r="Q496" s="5">
        <f>IF(P496=0,$AC$40,0)</f>
        <v>0</v>
      </c>
      <c r="S496" s="5">
        <v>1332</v>
      </c>
      <c r="T496" s="5">
        <v>1</v>
      </c>
      <c r="U496" s="5">
        <f>IF(T496=0,$AC$40,0)</f>
        <v>0</v>
      </c>
      <c r="X496" s="5">
        <v>0</v>
      </c>
      <c r="Y496" s="5">
        <v>2136</v>
      </c>
      <c r="AA496" s="5">
        <f t="shared" ref="AA496:AB511" si="57">C496+G496+K496+O496+S496+W496</f>
        <v>8805</v>
      </c>
      <c r="AB496" s="5">
        <f t="shared" si="57"/>
        <v>5</v>
      </c>
      <c r="AC496" s="5">
        <f t="shared" si="53"/>
        <v>1761</v>
      </c>
      <c r="AD496" s="7">
        <v>1</v>
      </c>
    </row>
    <row r="497" spans="1:30" x14ac:dyDescent="0.2">
      <c r="A497" s="6">
        <v>40113</v>
      </c>
      <c r="C497" s="5">
        <v>1921</v>
      </c>
      <c r="D497" s="5">
        <v>1</v>
      </c>
      <c r="E497" s="5">
        <f>IF(D497=0,$AC$41,0)</f>
        <v>0</v>
      </c>
      <c r="G497" s="5">
        <v>1306</v>
      </c>
      <c r="H497" s="5">
        <v>1</v>
      </c>
      <c r="I497" s="5">
        <f>IF(H497=0,$AC$41,0)</f>
        <v>0</v>
      </c>
      <c r="L497" s="5">
        <v>0</v>
      </c>
      <c r="M497" s="5">
        <v>1921</v>
      </c>
      <c r="O497" s="5">
        <v>1790</v>
      </c>
      <c r="P497" s="5">
        <v>1</v>
      </c>
      <c r="Q497" s="5">
        <f>IF(P497=0,$AC$41,0)</f>
        <v>0</v>
      </c>
      <c r="S497" s="5">
        <v>1425</v>
      </c>
      <c r="T497" s="5">
        <v>1</v>
      </c>
      <c r="U497" s="5">
        <f>IF(T497=0,$AC$41,0)</f>
        <v>0</v>
      </c>
      <c r="W497" s="5">
        <v>829</v>
      </c>
      <c r="X497" s="5">
        <v>1</v>
      </c>
      <c r="Y497" s="5">
        <f>IF(X497=0,$AC$41,0)</f>
        <v>0</v>
      </c>
      <c r="AA497" s="5">
        <f t="shared" si="57"/>
        <v>7271</v>
      </c>
      <c r="AB497" s="5">
        <f t="shared" si="57"/>
        <v>5</v>
      </c>
      <c r="AC497" s="5">
        <f t="shared" ref="AC497:AC560" si="58">AA497/AB497</f>
        <v>1454</v>
      </c>
      <c r="AD497" s="7">
        <v>1</v>
      </c>
    </row>
    <row r="498" spans="1:30" x14ac:dyDescent="0.2">
      <c r="A498" s="6">
        <v>40120</v>
      </c>
      <c r="C498" s="5">
        <v>1091</v>
      </c>
      <c r="D498" s="5">
        <v>1</v>
      </c>
      <c r="E498" s="5">
        <f>IF(D498=0,$AC$42,0)</f>
        <v>0</v>
      </c>
      <c r="G498" s="5">
        <v>1882</v>
      </c>
      <c r="H498" s="5">
        <v>1</v>
      </c>
      <c r="I498" s="5">
        <f>IF(H498=0,$AC$42,0)</f>
        <v>0</v>
      </c>
      <c r="K498" s="5">
        <v>1955</v>
      </c>
      <c r="L498" s="5">
        <v>1</v>
      </c>
      <c r="M498" s="5">
        <f>IF(L498=0,$AC$42,0)</f>
        <v>0</v>
      </c>
      <c r="O498" s="5">
        <v>1696</v>
      </c>
      <c r="P498" s="5">
        <v>1</v>
      </c>
      <c r="Q498" s="5">
        <f>IF(P498=0,$AC$42,0)</f>
        <v>0</v>
      </c>
      <c r="S498" s="5">
        <v>1127</v>
      </c>
      <c r="T498" s="5">
        <v>1</v>
      </c>
      <c r="U498" s="5">
        <f>IF(T498=0,$AC$42,0)</f>
        <v>0</v>
      </c>
      <c r="X498" s="5">
        <v>0</v>
      </c>
      <c r="Y498" s="5">
        <v>1955</v>
      </c>
      <c r="AA498" s="5">
        <f t="shared" si="57"/>
        <v>7751</v>
      </c>
      <c r="AB498" s="5">
        <f t="shared" si="57"/>
        <v>5</v>
      </c>
      <c r="AC498" s="5">
        <f t="shared" si="58"/>
        <v>1550</v>
      </c>
      <c r="AD498" s="7">
        <v>1</v>
      </c>
    </row>
    <row r="499" spans="1:30" x14ac:dyDescent="0.2">
      <c r="A499" s="6" t="s">
        <v>19</v>
      </c>
      <c r="C499" s="5">
        <v>12662</v>
      </c>
      <c r="D499" s="5">
        <v>1</v>
      </c>
      <c r="E499" s="5">
        <f>IF(D499=0,$AC$43,0)</f>
        <v>0</v>
      </c>
      <c r="G499" s="5">
        <v>12708</v>
      </c>
      <c r="H499" s="5">
        <v>1</v>
      </c>
      <c r="I499" s="5">
        <f>IF(H499=0,$AC$43,0)</f>
        <v>0</v>
      </c>
      <c r="K499" s="5">
        <v>14346</v>
      </c>
      <c r="L499" s="5">
        <v>1</v>
      </c>
      <c r="M499" s="5">
        <f>IF(L499=0,$AC$43,0)</f>
        <v>0</v>
      </c>
      <c r="O499" s="28">
        <v>10748</v>
      </c>
      <c r="P499" s="5">
        <v>1</v>
      </c>
      <c r="Q499" s="5">
        <f>IF(P499=0,$AC$43,0)</f>
        <v>0</v>
      </c>
      <c r="S499" s="5">
        <v>13903</v>
      </c>
      <c r="T499" s="5">
        <v>1</v>
      </c>
      <c r="U499" s="5">
        <f>IF(T499=0,$AC$43,0)</f>
        <v>0</v>
      </c>
      <c r="W499" s="5">
        <v>13585</v>
      </c>
      <c r="X499" s="5">
        <v>1</v>
      </c>
      <c r="Y499" s="5">
        <f>IF(X499=0,$AC$43,0)</f>
        <v>0</v>
      </c>
      <c r="AA499" s="5">
        <f t="shared" si="57"/>
        <v>77952</v>
      </c>
      <c r="AB499" s="5">
        <f t="shared" si="57"/>
        <v>6</v>
      </c>
      <c r="AC499" s="5">
        <f t="shared" si="58"/>
        <v>12992</v>
      </c>
      <c r="AD499" s="7">
        <v>1</v>
      </c>
    </row>
    <row r="500" spans="1:30" x14ac:dyDescent="0.2">
      <c r="A500" s="6">
        <v>40127</v>
      </c>
      <c r="C500" s="5">
        <v>2052</v>
      </c>
      <c r="D500" s="5">
        <v>1</v>
      </c>
      <c r="E500" s="5">
        <f>IF(D500=0,$AC$44,0)</f>
        <v>0</v>
      </c>
      <c r="G500" s="5">
        <v>1991</v>
      </c>
      <c r="H500" s="5">
        <v>1</v>
      </c>
      <c r="I500" s="5">
        <f>IF(H500=0,$AC$44,0)</f>
        <v>0</v>
      </c>
      <c r="L500" s="5">
        <v>0</v>
      </c>
      <c r="M500" s="5">
        <v>2052</v>
      </c>
      <c r="O500" s="5">
        <v>1803</v>
      </c>
      <c r="P500" s="5">
        <v>1</v>
      </c>
      <c r="Q500" s="5">
        <f>IF(P500=0,$AC$44,0)</f>
        <v>0</v>
      </c>
      <c r="S500" s="5">
        <v>1892</v>
      </c>
      <c r="T500" s="5">
        <v>1</v>
      </c>
      <c r="U500" s="5">
        <f>IF(T500=0,$AC$44,0)</f>
        <v>0</v>
      </c>
      <c r="X500" s="5">
        <v>0</v>
      </c>
      <c r="Y500" s="5">
        <v>2052</v>
      </c>
      <c r="AA500" s="5">
        <f t="shared" si="57"/>
        <v>7738</v>
      </c>
      <c r="AB500" s="5">
        <f t="shared" si="57"/>
        <v>4</v>
      </c>
      <c r="AC500" s="5">
        <f t="shared" si="58"/>
        <v>1935</v>
      </c>
      <c r="AD500" s="7">
        <v>1</v>
      </c>
    </row>
    <row r="501" spans="1:30" x14ac:dyDescent="0.2">
      <c r="A501" s="6">
        <v>40134</v>
      </c>
      <c r="C501" s="5">
        <v>2027</v>
      </c>
      <c r="D501" s="5">
        <v>1</v>
      </c>
      <c r="E501" s="5">
        <f>IF(D501=0,$AC$45,0)</f>
        <v>0</v>
      </c>
      <c r="G501" s="5">
        <v>1775</v>
      </c>
      <c r="H501" s="5">
        <v>1</v>
      </c>
      <c r="I501" s="5">
        <f>IF(H501=0,$AC$45,0)</f>
        <v>0</v>
      </c>
      <c r="K501" s="5">
        <v>2154</v>
      </c>
      <c r="L501" s="5">
        <v>1</v>
      </c>
      <c r="M501" s="5">
        <f>IF(L501=0,$AC$45,0)</f>
        <v>0</v>
      </c>
      <c r="O501" s="5">
        <v>1420</v>
      </c>
      <c r="P501" s="5">
        <v>1</v>
      </c>
      <c r="Q501" s="5">
        <f>IF(P501=0,$AC$45,0)</f>
        <v>0</v>
      </c>
      <c r="S501" s="5">
        <v>1660</v>
      </c>
      <c r="T501" s="5">
        <v>1</v>
      </c>
      <c r="U501" s="5">
        <f>IF(T501=0,$AC$45,0)</f>
        <v>0</v>
      </c>
      <c r="X501" s="5">
        <v>0</v>
      </c>
      <c r="Y501" s="5">
        <v>2154</v>
      </c>
      <c r="AA501" s="5">
        <f t="shared" si="57"/>
        <v>9036</v>
      </c>
      <c r="AB501" s="5">
        <f t="shared" si="57"/>
        <v>5</v>
      </c>
      <c r="AC501" s="5">
        <f t="shared" si="58"/>
        <v>1807</v>
      </c>
      <c r="AD501" s="7">
        <v>1</v>
      </c>
    </row>
    <row r="502" spans="1:30" x14ac:dyDescent="0.2">
      <c r="A502" s="6">
        <v>40148</v>
      </c>
      <c r="C502" s="5">
        <v>1453</v>
      </c>
      <c r="D502" s="5">
        <v>1</v>
      </c>
      <c r="E502" s="5">
        <f>IF(D502=0,$AC$46,0)</f>
        <v>0</v>
      </c>
      <c r="G502" s="5">
        <v>2001</v>
      </c>
      <c r="H502" s="5">
        <v>1</v>
      </c>
      <c r="I502" s="5">
        <f>IF(H502=0,$AC$46,0)</f>
        <v>0</v>
      </c>
      <c r="K502" s="5">
        <v>2486</v>
      </c>
      <c r="L502" s="5">
        <v>1</v>
      </c>
      <c r="M502" s="5">
        <f>IF(L502=0,$AC$46,0)</f>
        <v>0</v>
      </c>
      <c r="O502" s="5">
        <v>2794</v>
      </c>
      <c r="P502" s="5">
        <v>1</v>
      </c>
      <c r="Q502" s="5">
        <f>IF(P502=0,$AC$46,0)</f>
        <v>0</v>
      </c>
      <c r="S502" s="5">
        <v>1682</v>
      </c>
      <c r="T502" s="5">
        <v>1</v>
      </c>
      <c r="U502" s="5">
        <f>IF(T502=0,$AC$46,0)</f>
        <v>0</v>
      </c>
      <c r="X502" s="5">
        <v>0</v>
      </c>
      <c r="Y502" s="5">
        <v>2794</v>
      </c>
      <c r="AA502" s="5">
        <f t="shared" si="57"/>
        <v>10416</v>
      </c>
      <c r="AB502" s="5">
        <f t="shared" si="57"/>
        <v>5</v>
      </c>
      <c r="AC502" s="5">
        <f t="shared" si="58"/>
        <v>2083</v>
      </c>
      <c r="AD502" s="7">
        <v>1</v>
      </c>
    </row>
    <row r="503" spans="1:30" x14ac:dyDescent="0.2">
      <c r="A503" s="6">
        <v>40169</v>
      </c>
      <c r="C503" s="5">
        <v>1513</v>
      </c>
      <c r="D503" s="5">
        <v>1</v>
      </c>
      <c r="E503" s="5">
        <f>IF(D503=0,$AC$47,0)</f>
        <v>0</v>
      </c>
      <c r="G503" s="5">
        <v>2174</v>
      </c>
      <c r="H503" s="5">
        <v>1</v>
      </c>
      <c r="I503" s="5">
        <f>IF(H503=0,$AC$47,0)</f>
        <v>0</v>
      </c>
      <c r="K503" s="5">
        <v>1887</v>
      </c>
      <c r="L503" s="5">
        <v>1</v>
      </c>
      <c r="M503" s="5">
        <f>IF(L503=0,$AC$47,0)</f>
        <v>0</v>
      </c>
      <c r="O503" s="5">
        <v>1288</v>
      </c>
      <c r="P503" s="5">
        <v>1</v>
      </c>
      <c r="Q503" s="5">
        <f>IF(P503=0,$AC$47,0)</f>
        <v>0</v>
      </c>
      <c r="S503" s="5">
        <v>1458</v>
      </c>
      <c r="T503" s="5">
        <v>1</v>
      </c>
      <c r="U503" s="5">
        <f>IF(T503=0,$AC$47,0)</f>
        <v>0</v>
      </c>
      <c r="X503" s="5">
        <v>0</v>
      </c>
      <c r="Y503" s="5">
        <v>2174</v>
      </c>
      <c r="AA503" s="5">
        <f t="shared" si="57"/>
        <v>8320</v>
      </c>
      <c r="AB503" s="5">
        <f t="shared" si="57"/>
        <v>5</v>
      </c>
      <c r="AC503" s="5">
        <f t="shared" si="58"/>
        <v>1664</v>
      </c>
      <c r="AD503" s="7">
        <v>1</v>
      </c>
    </row>
    <row r="504" spans="1:30" x14ac:dyDescent="0.2">
      <c r="A504" s="6">
        <v>40177</v>
      </c>
      <c r="D504" s="5">
        <v>0</v>
      </c>
      <c r="E504" s="5">
        <v>2210</v>
      </c>
      <c r="H504" s="5">
        <v>0</v>
      </c>
      <c r="I504" s="5">
        <v>2210</v>
      </c>
      <c r="K504" s="5">
        <v>1949</v>
      </c>
      <c r="L504" s="5">
        <v>1</v>
      </c>
      <c r="M504" s="5">
        <f>IF(L504=0,$AC$48,0)</f>
        <v>0</v>
      </c>
      <c r="O504" s="5">
        <v>1730</v>
      </c>
      <c r="P504" s="5">
        <v>1</v>
      </c>
      <c r="Q504" s="5">
        <f>IF(P504=0,$AC$48,0)</f>
        <v>0</v>
      </c>
      <c r="S504" s="5">
        <v>2210</v>
      </c>
      <c r="T504" s="5">
        <v>1</v>
      </c>
      <c r="U504" s="5">
        <f>IF(T504=0,$AC$48,0)</f>
        <v>0</v>
      </c>
      <c r="X504" s="5">
        <v>0</v>
      </c>
      <c r="Y504" s="5">
        <v>2210</v>
      </c>
      <c r="AA504" s="5">
        <f t="shared" si="57"/>
        <v>5889</v>
      </c>
      <c r="AB504" s="5">
        <f t="shared" si="57"/>
        <v>3</v>
      </c>
      <c r="AC504" s="5">
        <f t="shared" si="58"/>
        <v>1963</v>
      </c>
      <c r="AD504" s="7">
        <v>1</v>
      </c>
    </row>
    <row r="505" spans="1:30" x14ac:dyDescent="0.2">
      <c r="A505" s="6">
        <v>40183</v>
      </c>
      <c r="C505" s="5">
        <v>2458</v>
      </c>
      <c r="D505" s="5">
        <v>1</v>
      </c>
      <c r="E505" s="5">
        <f>IF(D505=0,$AC$4,0)</f>
        <v>0</v>
      </c>
      <c r="G505" s="5">
        <v>2471</v>
      </c>
      <c r="H505" s="5">
        <v>1</v>
      </c>
      <c r="I505" s="5">
        <f>IF(H505=0,$AC$4,0)</f>
        <v>0</v>
      </c>
      <c r="L505" s="5">
        <v>0</v>
      </c>
      <c r="M505" s="5">
        <v>2471</v>
      </c>
      <c r="O505" s="5">
        <v>1708</v>
      </c>
      <c r="P505" s="5">
        <v>1</v>
      </c>
      <c r="Q505" s="5">
        <f>IF(P505=0,$AC$4,0)</f>
        <v>0</v>
      </c>
      <c r="S505" s="5">
        <v>2032</v>
      </c>
      <c r="T505" s="5">
        <v>1</v>
      </c>
      <c r="U505" s="5">
        <f>IF(T505=0,$AC$4,0)</f>
        <v>0</v>
      </c>
      <c r="X505" s="5">
        <v>0</v>
      </c>
      <c r="Y505" s="5">
        <v>2471</v>
      </c>
      <c r="AA505" s="5">
        <f t="shared" si="57"/>
        <v>8669</v>
      </c>
      <c r="AB505" s="5">
        <f t="shared" si="57"/>
        <v>4</v>
      </c>
      <c r="AC505" s="5">
        <f t="shared" si="58"/>
        <v>2167</v>
      </c>
      <c r="AD505" s="7">
        <v>1</v>
      </c>
    </row>
    <row r="506" spans="1:30" x14ac:dyDescent="0.2">
      <c r="A506" s="6">
        <v>40190</v>
      </c>
      <c r="C506" s="5">
        <v>1339</v>
      </c>
      <c r="D506" s="5">
        <v>1</v>
      </c>
      <c r="E506" s="5">
        <f>IF(D506=0,$AC$5,0)</f>
        <v>0</v>
      </c>
      <c r="G506" s="5">
        <v>1359</v>
      </c>
      <c r="H506" s="5">
        <v>1</v>
      </c>
      <c r="I506" s="5">
        <f>IF(H506=0,$AC$5,0)</f>
        <v>0</v>
      </c>
      <c r="K506" s="5">
        <v>1295</v>
      </c>
      <c r="L506" s="5">
        <v>1</v>
      </c>
      <c r="M506" s="5">
        <f>IF(L506=0,$AC$5,0)</f>
        <v>0</v>
      </c>
      <c r="O506" s="5">
        <v>1181</v>
      </c>
      <c r="P506" s="5">
        <v>1</v>
      </c>
      <c r="Q506" s="5">
        <f>IF(P506=0,$AC$5,0)</f>
        <v>0</v>
      </c>
      <c r="S506" s="5">
        <v>952</v>
      </c>
      <c r="T506" s="5">
        <v>1</v>
      </c>
      <c r="U506" s="5">
        <f>IF(T506=0,$AC$5,0)</f>
        <v>0</v>
      </c>
      <c r="X506" s="5">
        <v>0</v>
      </c>
      <c r="Y506" s="5">
        <v>1359</v>
      </c>
      <c r="AA506" s="5">
        <f t="shared" si="57"/>
        <v>6126</v>
      </c>
      <c r="AB506" s="5">
        <f t="shared" si="57"/>
        <v>5</v>
      </c>
      <c r="AC506" s="5">
        <f t="shared" si="58"/>
        <v>1225</v>
      </c>
      <c r="AD506" s="7">
        <v>1</v>
      </c>
    </row>
    <row r="507" spans="1:30" x14ac:dyDescent="0.2">
      <c r="A507" s="6">
        <v>40197</v>
      </c>
      <c r="C507" s="5">
        <v>2302</v>
      </c>
      <c r="D507" s="5">
        <v>1</v>
      </c>
      <c r="E507" s="5">
        <f>IF(D507=0,$AC$6,0)</f>
        <v>0</v>
      </c>
      <c r="G507" s="5">
        <v>1244</v>
      </c>
      <c r="H507" s="5">
        <v>1</v>
      </c>
      <c r="I507" s="5">
        <f>IF(H507=0,$AC$6,0)</f>
        <v>0</v>
      </c>
      <c r="K507" s="5">
        <v>2170</v>
      </c>
      <c r="L507" s="5">
        <v>1</v>
      </c>
      <c r="M507" s="5">
        <f>IF(L507=0,$AC$6,0)</f>
        <v>0</v>
      </c>
      <c r="O507" s="5">
        <v>1817</v>
      </c>
      <c r="P507" s="5">
        <v>1</v>
      </c>
      <c r="Q507" s="5">
        <f>IF(P507=0,$AC$6,0)</f>
        <v>0</v>
      </c>
      <c r="S507" s="5">
        <v>2132</v>
      </c>
      <c r="T507" s="5">
        <v>1</v>
      </c>
      <c r="U507" s="5">
        <f>IF(T507=0,$AC$6,0)</f>
        <v>0</v>
      </c>
      <c r="X507" s="5">
        <v>0</v>
      </c>
      <c r="Y507" s="5">
        <v>2302</v>
      </c>
      <c r="AA507" s="5">
        <f t="shared" si="57"/>
        <v>9665</v>
      </c>
      <c r="AB507" s="5">
        <f t="shared" si="57"/>
        <v>5</v>
      </c>
      <c r="AC507" s="5">
        <f t="shared" si="58"/>
        <v>1933</v>
      </c>
      <c r="AD507" s="7">
        <v>1</v>
      </c>
    </row>
    <row r="508" spans="1:30" x14ac:dyDescent="0.2">
      <c r="A508" s="6">
        <v>40204</v>
      </c>
      <c r="C508" s="5">
        <v>1534</v>
      </c>
      <c r="D508" s="5">
        <v>1</v>
      </c>
      <c r="E508" s="5">
        <f>IF(D508=0,$AC$7,0)</f>
        <v>0</v>
      </c>
      <c r="G508" s="5">
        <v>1552</v>
      </c>
      <c r="H508" s="5">
        <v>1</v>
      </c>
      <c r="I508" s="5">
        <f>IF(H508=0,$AC$7,0)</f>
        <v>0</v>
      </c>
      <c r="K508" s="5">
        <v>1346</v>
      </c>
      <c r="L508" s="5">
        <v>1</v>
      </c>
      <c r="M508" s="5">
        <f>IF(L508=0,$AC$7,0)</f>
        <v>0</v>
      </c>
      <c r="O508" s="5">
        <v>1418</v>
      </c>
      <c r="P508" s="5">
        <v>1</v>
      </c>
      <c r="Q508" s="5">
        <f>IF(P508=0,$AC$7,0)</f>
        <v>0</v>
      </c>
      <c r="S508" s="5">
        <v>1385</v>
      </c>
      <c r="T508" s="5">
        <v>1</v>
      </c>
      <c r="U508" s="5">
        <f>IF(T508=0,$AC$7,0)</f>
        <v>0</v>
      </c>
      <c r="X508" s="5">
        <v>0</v>
      </c>
      <c r="Y508" s="5">
        <v>1552</v>
      </c>
      <c r="AA508" s="5">
        <f t="shared" si="57"/>
        <v>7235</v>
      </c>
      <c r="AB508" s="5">
        <f t="shared" si="57"/>
        <v>5</v>
      </c>
      <c r="AC508" s="5">
        <f t="shared" si="58"/>
        <v>1447</v>
      </c>
      <c r="AD508" s="7">
        <v>1</v>
      </c>
    </row>
    <row r="509" spans="1:30" x14ac:dyDescent="0.2">
      <c r="A509" s="6">
        <v>40211</v>
      </c>
      <c r="C509" s="5">
        <v>1496</v>
      </c>
      <c r="D509" s="5">
        <v>1</v>
      </c>
      <c r="E509" s="5">
        <f>IF(D509=0,$AC$8,0)</f>
        <v>0</v>
      </c>
      <c r="G509" s="5">
        <v>1016</v>
      </c>
      <c r="H509" s="5">
        <v>1</v>
      </c>
      <c r="I509" s="5">
        <f>IF(H509=0,$AC$8,0)</f>
        <v>0</v>
      </c>
      <c r="L509" s="5">
        <v>0</v>
      </c>
      <c r="M509" s="5">
        <v>1851</v>
      </c>
      <c r="O509" s="5">
        <v>1497</v>
      </c>
      <c r="P509" s="5">
        <v>1</v>
      </c>
      <c r="Q509" s="5">
        <f>IF(P509=0,$AC$8,0)</f>
        <v>0</v>
      </c>
      <c r="S509" s="5">
        <v>1851</v>
      </c>
      <c r="T509" s="5">
        <v>1</v>
      </c>
      <c r="U509" s="5">
        <f>IF(T509=0,$AC$8,0)</f>
        <v>0</v>
      </c>
      <c r="X509" s="5">
        <v>0</v>
      </c>
      <c r="Y509" s="5">
        <v>1851</v>
      </c>
      <c r="AA509" s="5">
        <f t="shared" si="57"/>
        <v>5860</v>
      </c>
      <c r="AB509" s="5">
        <f t="shared" si="57"/>
        <v>4</v>
      </c>
      <c r="AC509" s="5">
        <f t="shared" si="58"/>
        <v>1465</v>
      </c>
      <c r="AD509" s="7">
        <v>1</v>
      </c>
    </row>
    <row r="510" spans="1:30" x14ac:dyDescent="0.2">
      <c r="A510" s="6">
        <v>40218</v>
      </c>
      <c r="C510" s="5">
        <v>1988</v>
      </c>
      <c r="D510" s="5">
        <v>1</v>
      </c>
      <c r="E510" s="5">
        <f>IF(D510=0,$AC$9,0)</f>
        <v>0</v>
      </c>
      <c r="G510" s="5">
        <v>1159</v>
      </c>
      <c r="H510" s="5">
        <v>1</v>
      </c>
      <c r="I510" s="5">
        <f>IF(H510=0,$AC$9,0)</f>
        <v>0</v>
      </c>
      <c r="K510" s="5">
        <v>2254</v>
      </c>
      <c r="L510" s="5">
        <v>1</v>
      </c>
      <c r="M510" s="5">
        <f>IF(L510=0,$AC$9,0)</f>
        <v>0</v>
      </c>
      <c r="O510" s="5">
        <v>1554</v>
      </c>
      <c r="P510" s="5">
        <v>1</v>
      </c>
      <c r="Q510" s="5">
        <f>IF(P510=0,$AC$9,0)</f>
        <v>0</v>
      </c>
      <c r="S510" s="5">
        <v>1209</v>
      </c>
      <c r="T510" s="5">
        <v>1</v>
      </c>
      <c r="U510" s="5">
        <f>IF(T510=0,$AC$9,0)</f>
        <v>0</v>
      </c>
      <c r="X510" s="5">
        <v>0</v>
      </c>
      <c r="Y510" s="5">
        <v>2254</v>
      </c>
      <c r="AA510" s="5">
        <f t="shared" si="57"/>
        <v>8164</v>
      </c>
      <c r="AB510" s="5">
        <f t="shared" si="57"/>
        <v>5</v>
      </c>
      <c r="AC510" s="5">
        <f t="shared" si="58"/>
        <v>1633</v>
      </c>
      <c r="AD510" s="7">
        <v>1</v>
      </c>
    </row>
    <row r="511" spans="1:30" x14ac:dyDescent="0.2">
      <c r="A511" s="6">
        <v>40239</v>
      </c>
      <c r="C511" s="5">
        <v>1322</v>
      </c>
      <c r="D511" s="5">
        <v>1</v>
      </c>
      <c r="E511" s="5">
        <f>IF(D511=0,$AC$10,0)</f>
        <v>0</v>
      </c>
      <c r="G511" s="5">
        <v>1555</v>
      </c>
      <c r="H511" s="5">
        <v>1</v>
      </c>
      <c r="I511" s="5">
        <f>IF(H511=0,$AC$10,0)</f>
        <v>0</v>
      </c>
      <c r="L511" s="5">
        <v>0</v>
      </c>
      <c r="M511" s="5">
        <v>1555</v>
      </c>
      <c r="O511" s="5">
        <v>782</v>
      </c>
      <c r="P511" s="5">
        <v>1</v>
      </c>
      <c r="Q511" s="5">
        <f>IF(P511=0,$AC$10,0)</f>
        <v>0</v>
      </c>
      <c r="S511" s="5">
        <v>980</v>
      </c>
      <c r="T511" s="5">
        <v>1</v>
      </c>
      <c r="U511" s="5">
        <f>IF(T511=0,$AC$10,0)</f>
        <v>0</v>
      </c>
      <c r="X511" s="5">
        <v>0</v>
      </c>
      <c r="Y511" s="5">
        <v>1555</v>
      </c>
      <c r="AA511" s="5">
        <f t="shared" si="57"/>
        <v>4639</v>
      </c>
      <c r="AB511" s="5">
        <f t="shared" si="57"/>
        <v>4</v>
      </c>
      <c r="AC511" s="5">
        <f t="shared" si="58"/>
        <v>1160</v>
      </c>
      <c r="AD511" s="7">
        <v>1</v>
      </c>
    </row>
    <row r="512" spans="1:30" x14ac:dyDescent="0.2">
      <c r="A512" s="6">
        <v>40246</v>
      </c>
      <c r="C512" s="5">
        <v>3108</v>
      </c>
      <c r="D512" s="5">
        <v>1</v>
      </c>
      <c r="E512" s="5">
        <f>IF(D512=0,$AC$11,0)</f>
        <v>0</v>
      </c>
      <c r="G512" s="5">
        <v>2594</v>
      </c>
      <c r="H512" s="5">
        <v>1</v>
      </c>
      <c r="I512" s="5">
        <f>IF(H512=0,$AC$11,0)</f>
        <v>0</v>
      </c>
      <c r="L512" s="5">
        <v>0</v>
      </c>
      <c r="M512" s="5">
        <v>3108</v>
      </c>
      <c r="O512" s="5">
        <v>1850</v>
      </c>
      <c r="P512" s="5">
        <v>1</v>
      </c>
      <c r="Q512" s="5">
        <f>IF(P512=0,$AC$11,0)</f>
        <v>0</v>
      </c>
      <c r="S512" s="5">
        <v>2159</v>
      </c>
      <c r="T512" s="5">
        <v>1</v>
      </c>
      <c r="U512" s="5">
        <f>IF(T512=0,$AC$11,0)</f>
        <v>0</v>
      </c>
      <c r="X512" s="5">
        <v>0</v>
      </c>
      <c r="Y512" s="5">
        <v>3108</v>
      </c>
      <c r="AA512" s="5">
        <f t="shared" ref="AA512:AB527" si="59">C512+G512+K512+O512+S512+W512</f>
        <v>9711</v>
      </c>
      <c r="AB512" s="5">
        <f t="shared" si="59"/>
        <v>4</v>
      </c>
      <c r="AC512" s="5">
        <f t="shared" si="58"/>
        <v>2428</v>
      </c>
      <c r="AD512" s="7">
        <v>1</v>
      </c>
    </row>
    <row r="513" spans="1:30" x14ac:dyDescent="0.2">
      <c r="A513" s="6">
        <v>40253</v>
      </c>
      <c r="C513" s="5">
        <v>1816</v>
      </c>
      <c r="D513" s="5">
        <v>1</v>
      </c>
      <c r="E513" s="5">
        <f>IF(D513=0,$AC$12,0)</f>
        <v>0</v>
      </c>
      <c r="G513" s="5">
        <v>1660</v>
      </c>
      <c r="H513" s="5">
        <v>1</v>
      </c>
      <c r="I513" s="5">
        <f>IF(H513=0,$AC$12,0)</f>
        <v>0</v>
      </c>
      <c r="K513" s="5">
        <v>1534</v>
      </c>
      <c r="L513" s="5">
        <v>1</v>
      </c>
      <c r="M513" s="5">
        <f>IF(L513=0,$AC$12,0)</f>
        <v>0</v>
      </c>
      <c r="O513" s="5">
        <v>2244</v>
      </c>
      <c r="P513" s="5">
        <v>1</v>
      </c>
      <c r="Q513" s="5">
        <f>IF(P513=0,$AC$12,0)</f>
        <v>0</v>
      </c>
      <c r="S513" s="5">
        <v>1610</v>
      </c>
      <c r="T513" s="5">
        <v>1</v>
      </c>
      <c r="U513" s="5">
        <f>IF(T513=0,$AC$12,0)</f>
        <v>0</v>
      </c>
      <c r="X513" s="5">
        <v>0</v>
      </c>
      <c r="Y513" s="5">
        <v>2244</v>
      </c>
      <c r="AA513" s="5">
        <f t="shared" si="59"/>
        <v>8864</v>
      </c>
      <c r="AB513" s="5">
        <f t="shared" si="59"/>
        <v>5</v>
      </c>
      <c r="AC513" s="5">
        <f t="shared" si="58"/>
        <v>1773</v>
      </c>
      <c r="AD513" s="7">
        <v>1</v>
      </c>
    </row>
    <row r="514" spans="1:30" x14ac:dyDescent="0.2">
      <c r="A514" s="6">
        <v>40260</v>
      </c>
      <c r="C514" s="5">
        <v>2183</v>
      </c>
      <c r="D514" s="5">
        <v>1</v>
      </c>
      <c r="E514" s="5">
        <f>IF(D514=0,$AC$13,0)</f>
        <v>0</v>
      </c>
      <c r="G514" s="5">
        <v>2043</v>
      </c>
      <c r="H514" s="5">
        <v>1</v>
      </c>
      <c r="I514" s="5">
        <f>IF(H514=0,$AC$13,0)</f>
        <v>0</v>
      </c>
      <c r="K514" s="5">
        <v>2919</v>
      </c>
      <c r="L514" s="5">
        <v>1</v>
      </c>
      <c r="M514" s="5">
        <f>IF(L514=0,$AC$13,0)</f>
        <v>0</v>
      </c>
      <c r="O514" s="5">
        <v>2573</v>
      </c>
      <c r="P514" s="5">
        <v>1</v>
      </c>
      <c r="Q514" s="5">
        <f>IF(P514=0,$AC$13,0)</f>
        <v>0</v>
      </c>
      <c r="S514" s="5">
        <v>2345</v>
      </c>
      <c r="T514" s="5">
        <v>1</v>
      </c>
      <c r="U514" s="5">
        <f>IF(T514=0,$AC$13,0)</f>
        <v>0</v>
      </c>
      <c r="X514" s="5">
        <v>0</v>
      </c>
      <c r="Y514" s="5">
        <v>2919</v>
      </c>
      <c r="AA514" s="5">
        <f t="shared" si="59"/>
        <v>12063</v>
      </c>
      <c r="AB514" s="5">
        <f t="shared" si="59"/>
        <v>5</v>
      </c>
      <c r="AC514" s="5">
        <f t="shared" si="58"/>
        <v>2413</v>
      </c>
      <c r="AD514" s="7">
        <v>1</v>
      </c>
    </row>
    <row r="515" spans="1:30" x14ac:dyDescent="0.2">
      <c r="A515" s="6">
        <v>40274</v>
      </c>
      <c r="C515" s="5">
        <v>1371</v>
      </c>
      <c r="D515" s="5">
        <v>1</v>
      </c>
      <c r="E515" s="5">
        <f>IF(D515=0,$AC$14,0)</f>
        <v>0</v>
      </c>
      <c r="G515" s="5">
        <v>1271</v>
      </c>
      <c r="H515" s="5">
        <v>1</v>
      </c>
      <c r="I515" s="5">
        <f>IF(H515=0,$AC$14,0)</f>
        <v>0</v>
      </c>
      <c r="L515" s="5">
        <v>0</v>
      </c>
      <c r="M515" s="5">
        <v>1432</v>
      </c>
      <c r="O515" s="5">
        <v>1197</v>
      </c>
      <c r="P515" s="5">
        <v>1</v>
      </c>
      <c r="Q515" s="5">
        <f>IF(P515=0,$AC$14,0)</f>
        <v>0</v>
      </c>
      <c r="S515" s="5">
        <v>1432</v>
      </c>
      <c r="T515" s="5">
        <v>1</v>
      </c>
      <c r="U515" s="5">
        <f>IF(T515=0,$AC$14,0)</f>
        <v>0</v>
      </c>
      <c r="W515" s="5">
        <v>1203</v>
      </c>
      <c r="X515" s="5">
        <v>1</v>
      </c>
      <c r="Y515" s="5">
        <f>IF(X515=0,$AC$14,0)</f>
        <v>0</v>
      </c>
      <c r="AA515" s="5">
        <f t="shared" si="59"/>
        <v>6474</v>
      </c>
      <c r="AB515" s="5">
        <f t="shared" si="59"/>
        <v>5</v>
      </c>
      <c r="AC515" s="5">
        <f t="shared" si="58"/>
        <v>1295</v>
      </c>
      <c r="AD515" s="7">
        <v>1</v>
      </c>
    </row>
    <row r="516" spans="1:30" x14ac:dyDescent="0.2">
      <c r="A516" s="6">
        <v>40281</v>
      </c>
      <c r="C516" s="5">
        <v>1820</v>
      </c>
      <c r="D516" s="5">
        <v>1</v>
      </c>
      <c r="E516" s="5">
        <f>IF(D516=0,$AC$15,0)</f>
        <v>0</v>
      </c>
      <c r="G516" s="5">
        <v>1720</v>
      </c>
      <c r="H516" s="5">
        <v>1</v>
      </c>
      <c r="I516" s="5">
        <f>IF(H516=0,$AC$15,0)</f>
        <v>0</v>
      </c>
      <c r="K516" s="5">
        <v>2207</v>
      </c>
      <c r="L516" s="5">
        <v>1</v>
      </c>
      <c r="M516" s="5">
        <f>IF(L516=0,$AC$15,0)</f>
        <v>0</v>
      </c>
      <c r="O516" s="5">
        <v>2722</v>
      </c>
      <c r="P516" s="5">
        <v>1</v>
      </c>
      <c r="Q516" s="5">
        <f>IF(P516=0,$AC$15,0)</f>
        <v>0</v>
      </c>
      <c r="S516" s="5">
        <v>2186</v>
      </c>
      <c r="T516" s="5">
        <v>1</v>
      </c>
      <c r="U516" s="5">
        <f>IF(T516=0,$AC$15,0)</f>
        <v>0</v>
      </c>
      <c r="X516" s="5">
        <v>0</v>
      </c>
      <c r="Y516" s="5">
        <v>2722</v>
      </c>
      <c r="AA516" s="5">
        <f t="shared" si="59"/>
        <v>10655</v>
      </c>
      <c r="AB516" s="5">
        <f t="shared" si="59"/>
        <v>5</v>
      </c>
      <c r="AC516" s="5">
        <f t="shared" si="58"/>
        <v>2131</v>
      </c>
      <c r="AD516" s="7">
        <v>1</v>
      </c>
    </row>
    <row r="517" spans="1:30" x14ac:dyDescent="0.2">
      <c r="A517" s="6">
        <v>40288</v>
      </c>
      <c r="C517" s="5">
        <v>2254</v>
      </c>
      <c r="D517" s="5">
        <v>1</v>
      </c>
      <c r="E517" s="5">
        <f>IF(D517=0,$AC$16,0)</f>
        <v>0</v>
      </c>
      <c r="G517" s="5">
        <v>1728</v>
      </c>
      <c r="H517" s="5">
        <v>1</v>
      </c>
      <c r="I517" s="5">
        <f>IF(H517=0,$AC$16,0)</f>
        <v>0</v>
      </c>
      <c r="K517" s="5">
        <v>2519</v>
      </c>
      <c r="L517" s="5">
        <v>1</v>
      </c>
      <c r="M517" s="5">
        <f>IF(L517=0,$AC$16,0)</f>
        <v>0</v>
      </c>
      <c r="O517" s="5">
        <v>2052</v>
      </c>
      <c r="P517" s="5">
        <v>1</v>
      </c>
      <c r="Q517" s="5">
        <f>IF(P517=0,$AC$16,0)</f>
        <v>0</v>
      </c>
      <c r="S517" s="5">
        <v>1803</v>
      </c>
      <c r="T517" s="5">
        <v>1</v>
      </c>
      <c r="U517" s="5">
        <f>IF(T517=0,$AC$16,0)</f>
        <v>0</v>
      </c>
      <c r="X517" s="5">
        <v>0</v>
      </c>
      <c r="Y517" s="5">
        <v>2519</v>
      </c>
      <c r="AA517" s="5">
        <f t="shared" si="59"/>
        <v>10356</v>
      </c>
      <c r="AB517" s="5">
        <f t="shared" si="59"/>
        <v>5</v>
      </c>
      <c r="AC517" s="5">
        <f t="shared" si="58"/>
        <v>2071</v>
      </c>
      <c r="AD517" s="7">
        <v>1</v>
      </c>
    </row>
    <row r="518" spans="1:30" x14ac:dyDescent="0.2">
      <c r="A518" s="6">
        <v>40309</v>
      </c>
      <c r="C518" s="5">
        <v>1369</v>
      </c>
      <c r="D518" s="5">
        <v>1</v>
      </c>
      <c r="E518" s="5">
        <f>IF(D518=0,$AC$17,0)</f>
        <v>0</v>
      </c>
      <c r="G518" s="5">
        <v>1285</v>
      </c>
      <c r="H518" s="5">
        <v>1</v>
      </c>
      <c r="I518" s="5">
        <f>IF(H518=0,$AC$17,0)</f>
        <v>0</v>
      </c>
      <c r="L518" s="5">
        <v>0</v>
      </c>
      <c r="M518" s="5">
        <v>1487</v>
      </c>
      <c r="O518" s="5">
        <v>962</v>
      </c>
      <c r="P518" s="5">
        <v>1</v>
      </c>
      <c r="Q518" s="5">
        <f>IF(P518=0,$AC$17,0)</f>
        <v>0</v>
      </c>
      <c r="S518" s="5">
        <v>1487</v>
      </c>
      <c r="T518" s="5">
        <v>1</v>
      </c>
      <c r="U518" s="5">
        <f>IF(T518=0,$AC$17,0)</f>
        <v>0</v>
      </c>
      <c r="X518" s="5">
        <v>0</v>
      </c>
      <c r="Y518" s="5">
        <v>1487</v>
      </c>
      <c r="AA518" s="5">
        <f t="shared" si="59"/>
        <v>5103</v>
      </c>
      <c r="AB518" s="5">
        <f t="shared" si="59"/>
        <v>4</v>
      </c>
      <c r="AC518" s="5">
        <f t="shared" si="58"/>
        <v>1276</v>
      </c>
      <c r="AD518" s="7">
        <v>1</v>
      </c>
    </row>
    <row r="519" spans="1:30" x14ac:dyDescent="0.2">
      <c r="A519" s="6">
        <v>40316</v>
      </c>
      <c r="C519" s="5">
        <v>2489</v>
      </c>
      <c r="D519" s="5">
        <v>1</v>
      </c>
      <c r="E519" s="5">
        <f>IF(D519=0,$AC$18,0)</f>
        <v>0</v>
      </c>
      <c r="G519" s="5">
        <v>2955</v>
      </c>
      <c r="H519" s="5">
        <v>1</v>
      </c>
      <c r="I519" s="5">
        <f>IF(H519=0,$AC$18,0)</f>
        <v>0</v>
      </c>
      <c r="L519" s="5">
        <v>0</v>
      </c>
      <c r="M519" s="5">
        <v>2955</v>
      </c>
      <c r="O519" s="5">
        <v>2739</v>
      </c>
      <c r="P519" s="5">
        <v>1</v>
      </c>
      <c r="Q519" s="5">
        <f>IF(P519=0,$AC$18,0)</f>
        <v>0</v>
      </c>
      <c r="S519" s="5">
        <v>2111</v>
      </c>
      <c r="T519" s="5">
        <v>1</v>
      </c>
      <c r="U519" s="5">
        <f>IF(T519=0,$AC$18,0)</f>
        <v>0</v>
      </c>
      <c r="X519" s="5">
        <v>0</v>
      </c>
      <c r="Y519" s="5">
        <v>2955</v>
      </c>
      <c r="AA519" s="5">
        <f t="shared" si="59"/>
        <v>10294</v>
      </c>
      <c r="AB519" s="5">
        <f t="shared" si="59"/>
        <v>4</v>
      </c>
      <c r="AC519" s="5">
        <f t="shared" si="58"/>
        <v>2574</v>
      </c>
      <c r="AD519" s="7">
        <v>1</v>
      </c>
    </row>
    <row r="520" spans="1:30" x14ac:dyDescent="0.2">
      <c r="A520" s="6">
        <v>40323</v>
      </c>
      <c r="C520" s="5">
        <v>2204</v>
      </c>
      <c r="D520" s="5">
        <v>1</v>
      </c>
      <c r="E520" s="5">
        <f>IF(D520=0,$AC$19,0)</f>
        <v>0</v>
      </c>
      <c r="G520" s="5">
        <v>1559</v>
      </c>
      <c r="H520" s="5">
        <v>1</v>
      </c>
      <c r="I520" s="5">
        <f>IF(H520=0,$AC$19,0)</f>
        <v>0</v>
      </c>
      <c r="L520" s="5">
        <v>0</v>
      </c>
      <c r="M520" s="5">
        <v>3083</v>
      </c>
      <c r="O520" s="5">
        <v>3083</v>
      </c>
      <c r="P520" s="5">
        <v>1</v>
      </c>
      <c r="Q520" s="5">
        <f>IF(P520=0,$AC$19,0)</f>
        <v>0</v>
      </c>
      <c r="S520" s="5">
        <v>2505</v>
      </c>
      <c r="T520" s="5">
        <v>1</v>
      </c>
      <c r="U520" s="5">
        <f>IF(T520=0,$AC$19,0)</f>
        <v>0</v>
      </c>
      <c r="W520" s="5">
        <v>1552</v>
      </c>
      <c r="X520" s="5">
        <v>1</v>
      </c>
      <c r="Y520" s="5">
        <f>IF(X520=0,$AC$19,0)</f>
        <v>0</v>
      </c>
      <c r="AA520" s="5">
        <f t="shared" si="59"/>
        <v>10903</v>
      </c>
      <c r="AB520" s="5">
        <f t="shared" si="59"/>
        <v>5</v>
      </c>
      <c r="AC520" s="5">
        <f t="shared" si="58"/>
        <v>2181</v>
      </c>
      <c r="AD520" s="7">
        <v>1</v>
      </c>
    </row>
    <row r="521" spans="1:30" x14ac:dyDescent="0.2">
      <c r="A521" s="6">
        <v>40330</v>
      </c>
      <c r="C521" s="5">
        <v>1516</v>
      </c>
      <c r="D521" s="5">
        <v>1</v>
      </c>
      <c r="E521" s="5">
        <f>IF(D521=0,$AC$20,0)</f>
        <v>0</v>
      </c>
      <c r="G521" s="5">
        <v>1721</v>
      </c>
      <c r="H521" s="5">
        <v>1</v>
      </c>
      <c r="I521" s="5">
        <f>IF(H521=0,$AC$20,0)</f>
        <v>0</v>
      </c>
      <c r="L521" s="5">
        <v>0</v>
      </c>
      <c r="M521" s="5">
        <v>2670</v>
      </c>
      <c r="O521" s="5">
        <v>1622</v>
      </c>
      <c r="P521" s="5">
        <v>1</v>
      </c>
      <c r="Q521" s="5">
        <f>IF(P521=0,$AC$20,0)</f>
        <v>0</v>
      </c>
      <c r="S521" s="5">
        <v>1750</v>
      </c>
      <c r="T521" s="5">
        <v>1</v>
      </c>
      <c r="U521" s="5">
        <f>IF(T521=0,$AC$20,0)</f>
        <v>0</v>
      </c>
      <c r="W521" s="5">
        <v>2670</v>
      </c>
      <c r="X521" s="5">
        <v>1</v>
      </c>
      <c r="Y521" s="5">
        <f>IF(X521=0,$AC$20,0)</f>
        <v>0</v>
      </c>
      <c r="AA521" s="5">
        <f t="shared" si="59"/>
        <v>9279</v>
      </c>
      <c r="AB521" s="5">
        <f t="shared" si="59"/>
        <v>5</v>
      </c>
      <c r="AC521" s="5">
        <f t="shared" si="58"/>
        <v>1856</v>
      </c>
      <c r="AD521" s="7">
        <v>1</v>
      </c>
    </row>
    <row r="522" spans="1:30" x14ac:dyDescent="0.2">
      <c r="A522" s="6">
        <v>40337</v>
      </c>
      <c r="C522" s="5">
        <v>1454</v>
      </c>
      <c r="D522" s="5">
        <v>1</v>
      </c>
      <c r="E522" s="5">
        <f>IF(D522=0,$AC$21,0)</f>
        <v>0</v>
      </c>
      <c r="G522" s="5">
        <v>2982</v>
      </c>
      <c r="H522" s="5">
        <v>1</v>
      </c>
      <c r="I522" s="5">
        <f>IF(H522=0,$AC$21,0)</f>
        <v>0</v>
      </c>
      <c r="L522" s="5">
        <v>0</v>
      </c>
      <c r="M522" s="5">
        <v>2999</v>
      </c>
      <c r="O522" s="5">
        <v>2999</v>
      </c>
      <c r="P522" s="5">
        <v>1</v>
      </c>
      <c r="Q522" s="5">
        <f>IF(P522=0,$AC$21,0)</f>
        <v>0</v>
      </c>
      <c r="S522" s="5">
        <v>1999</v>
      </c>
      <c r="T522" s="5">
        <v>1</v>
      </c>
      <c r="U522" s="5">
        <f>IF(T522=0,$AC$21,0)</f>
        <v>0</v>
      </c>
      <c r="X522" s="5">
        <v>0</v>
      </c>
      <c r="Y522" s="5">
        <v>2999</v>
      </c>
      <c r="AA522" s="5">
        <f t="shared" si="59"/>
        <v>9434</v>
      </c>
      <c r="AB522" s="5">
        <f t="shared" si="59"/>
        <v>4</v>
      </c>
      <c r="AC522" s="5">
        <f t="shared" si="58"/>
        <v>2359</v>
      </c>
      <c r="AD522" s="7">
        <v>1</v>
      </c>
    </row>
    <row r="523" spans="1:30" x14ac:dyDescent="0.2">
      <c r="A523" s="6">
        <v>40358</v>
      </c>
      <c r="C523" s="5">
        <v>1705</v>
      </c>
      <c r="D523" s="5">
        <v>1</v>
      </c>
      <c r="E523" s="5">
        <f>IF(D523=0,$AC$22,0)</f>
        <v>0</v>
      </c>
      <c r="G523" s="5">
        <v>1718</v>
      </c>
      <c r="H523" s="5">
        <v>1</v>
      </c>
      <c r="I523" s="5">
        <f>IF(H523=0,$AC$22,0)</f>
        <v>0</v>
      </c>
      <c r="K523" s="5">
        <v>2516</v>
      </c>
      <c r="L523" s="5">
        <v>1</v>
      </c>
      <c r="M523" s="5">
        <f>IF(L523=0,$AC$22,0)</f>
        <v>0</v>
      </c>
      <c r="O523" s="5">
        <v>1785</v>
      </c>
      <c r="P523" s="5">
        <v>1</v>
      </c>
      <c r="Q523" s="5">
        <f>IF(P523=0,$AC$22,0)</f>
        <v>0</v>
      </c>
      <c r="S523" s="5">
        <v>1594</v>
      </c>
      <c r="T523" s="5">
        <v>1</v>
      </c>
      <c r="U523" s="5">
        <f>IF(T523=0,$AC$22,0)</f>
        <v>0</v>
      </c>
      <c r="X523" s="5">
        <v>0</v>
      </c>
      <c r="Y523" s="5">
        <v>2516</v>
      </c>
      <c r="AA523" s="5">
        <f t="shared" si="59"/>
        <v>9318</v>
      </c>
      <c r="AB523" s="5">
        <f t="shared" si="59"/>
        <v>5</v>
      </c>
      <c r="AC523" s="5">
        <f t="shared" si="58"/>
        <v>1864</v>
      </c>
      <c r="AD523" s="7">
        <v>1</v>
      </c>
    </row>
    <row r="524" spans="1:30" x14ac:dyDescent="0.2">
      <c r="A524" s="6">
        <v>40365</v>
      </c>
      <c r="C524" s="5">
        <v>1396</v>
      </c>
      <c r="D524" s="5">
        <v>1</v>
      </c>
      <c r="E524" s="5">
        <f>IF(D524=0,$AC$23,0)</f>
        <v>0</v>
      </c>
      <c r="G524" s="5">
        <v>2156</v>
      </c>
      <c r="H524" s="5">
        <v>1</v>
      </c>
      <c r="I524" s="5">
        <f>IF(H524=0,$AC$23,0)</f>
        <v>0</v>
      </c>
      <c r="K524" s="5">
        <v>2369</v>
      </c>
      <c r="L524" s="5">
        <v>1</v>
      </c>
      <c r="M524" s="5">
        <f>IF(L524=0,$AC$23,0)</f>
        <v>0</v>
      </c>
      <c r="O524" s="5">
        <v>1569</v>
      </c>
      <c r="P524" s="5">
        <v>1</v>
      </c>
      <c r="Q524" s="5">
        <f>IF(P524=0,$AC$23,0)</f>
        <v>0</v>
      </c>
      <c r="S524" s="5">
        <v>1294</v>
      </c>
      <c r="T524" s="5">
        <v>1</v>
      </c>
      <c r="U524" s="5">
        <f>IF(T524=0,$AC$23,0)</f>
        <v>0</v>
      </c>
      <c r="X524" s="5">
        <v>0</v>
      </c>
      <c r="Y524" s="5">
        <v>2369</v>
      </c>
      <c r="AA524" s="5">
        <f t="shared" si="59"/>
        <v>8784</v>
      </c>
      <c r="AB524" s="5">
        <f t="shared" si="59"/>
        <v>5</v>
      </c>
      <c r="AC524" s="5">
        <f t="shared" si="58"/>
        <v>1757</v>
      </c>
      <c r="AD524" s="7">
        <v>1</v>
      </c>
    </row>
    <row r="525" spans="1:30" x14ac:dyDescent="0.2">
      <c r="A525" s="6">
        <v>40342</v>
      </c>
      <c r="C525" s="5">
        <v>1365</v>
      </c>
      <c r="D525" s="5">
        <v>1</v>
      </c>
      <c r="E525" s="5">
        <f>IF(D525=0,$AC$24,0)</f>
        <v>0</v>
      </c>
      <c r="G525" s="5">
        <v>694</v>
      </c>
      <c r="H525" s="5">
        <v>1</v>
      </c>
      <c r="I525" s="5">
        <f>IF(H525=0,$AC$24,0)</f>
        <v>0</v>
      </c>
      <c r="K525" s="5">
        <v>1585</v>
      </c>
      <c r="L525" s="5">
        <v>1</v>
      </c>
      <c r="M525" s="5">
        <f>IF(L525=0,$AC$24,0)</f>
        <v>0</v>
      </c>
      <c r="O525" s="5">
        <v>627</v>
      </c>
      <c r="P525" s="5">
        <v>1</v>
      </c>
      <c r="Q525" s="5">
        <f>IF(P525=0,$AC$24,0)</f>
        <v>0</v>
      </c>
      <c r="S525" s="5">
        <v>1334</v>
      </c>
      <c r="T525" s="5">
        <v>1</v>
      </c>
      <c r="U525" s="5">
        <f>IF(T525=0,$AC$24,0)</f>
        <v>0</v>
      </c>
      <c r="X525" s="5">
        <v>0</v>
      </c>
      <c r="Y525" s="5">
        <v>1585</v>
      </c>
      <c r="AA525" s="5">
        <f t="shared" si="59"/>
        <v>5605</v>
      </c>
      <c r="AB525" s="5">
        <f t="shared" si="59"/>
        <v>5</v>
      </c>
      <c r="AC525" s="5">
        <f t="shared" si="58"/>
        <v>1121</v>
      </c>
      <c r="AD525" s="7">
        <v>1</v>
      </c>
    </row>
    <row r="526" spans="1:30" x14ac:dyDescent="0.2">
      <c r="A526" s="6">
        <v>40379</v>
      </c>
      <c r="D526" s="5">
        <v>0</v>
      </c>
      <c r="E526" s="5">
        <v>2709</v>
      </c>
      <c r="H526" s="5">
        <v>0</v>
      </c>
      <c r="I526" s="5">
        <v>2709</v>
      </c>
      <c r="K526" s="5">
        <v>969</v>
      </c>
      <c r="L526" s="5">
        <v>1</v>
      </c>
      <c r="M526" s="5">
        <f>IF(L526=0,$AC$25,0)</f>
        <v>0</v>
      </c>
      <c r="O526" s="5">
        <v>2709</v>
      </c>
      <c r="P526" s="5">
        <v>1</v>
      </c>
      <c r="Q526" s="5">
        <f>IF(P526=0,$AC$25,0)</f>
        <v>0</v>
      </c>
      <c r="S526" s="5">
        <v>1641</v>
      </c>
      <c r="T526" s="5">
        <v>1</v>
      </c>
      <c r="U526" s="5">
        <f>IF(T526=0,$AC$25,0)</f>
        <v>0</v>
      </c>
      <c r="X526" s="5">
        <v>0</v>
      </c>
      <c r="Y526" s="5">
        <v>2709</v>
      </c>
      <c r="AA526" s="5">
        <f t="shared" si="59"/>
        <v>5319</v>
      </c>
      <c r="AB526" s="5">
        <f t="shared" si="59"/>
        <v>3</v>
      </c>
      <c r="AC526" s="5">
        <f t="shared" si="58"/>
        <v>1773</v>
      </c>
      <c r="AD526" s="7">
        <v>1</v>
      </c>
    </row>
    <row r="527" spans="1:30" x14ac:dyDescent="0.2">
      <c r="A527" s="6">
        <v>40386</v>
      </c>
      <c r="C527" s="5">
        <v>1597</v>
      </c>
      <c r="D527" s="5">
        <v>1</v>
      </c>
      <c r="E527" s="5">
        <f>IF(D527=0,$AC$26,0)</f>
        <v>0</v>
      </c>
      <c r="G527" s="5">
        <v>1505</v>
      </c>
      <c r="H527" s="5">
        <v>1</v>
      </c>
      <c r="I527" s="5">
        <f>IF(H527=0,$AC$26,0)</f>
        <v>0</v>
      </c>
      <c r="K527" s="5">
        <v>1751</v>
      </c>
      <c r="L527" s="5">
        <v>1</v>
      </c>
      <c r="M527" s="5">
        <f>IF(L527=0,$AC$26,0)</f>
        <v>0</v>
      </c>
      <c r="O527" s="5">
        <v>1224</v>
      </c>
      <c r="P527" s="5">
        <v>1</v>
      </c>
      <c r="Q527" s="5">
        <f>IF(P527=0,$AC$26,0)</f>
        <v>0</v>
      </c>
      <c r="S527" s="5">
        <v>2007</v>
      </c>
      <c r="T527" s="5">
        <v>1</v>
      </c>
      <c r="U527" s="5">
        <f>IF(T527=0,$AC$26,0)</f>
        <v>0</v>
      </c>
      <c r="W527" s="5">
        <v>2023</v>
      </c>
      <c r="X527" s="5">
        <v>1</v>
      </c>
      <c r="Y527" s="5">
        <f>IF(X527=0,$AC$26,0)</f>
        <v>0</v>
      </c>
      <c r="AA527" s="5">
        <f t="shared" si="59"/>
        <v>10107</v>
      </c>
      <c r="AB527" s="5">
        <f t="shared" si="59"/>
        <v>6</v>
      </c>
      <c r="AC527" s="5">
        <f t="shared" si="58"/>
        <v>1685</v>
      </c>
      <c r="AD527" s="7">
        <v>1</v>
      </c>
    </row>
    <row r="528" spans="1:30" x14ac:dyDescent="0.2">
      <c r="A528" s="6">
        <v>40393</v>
      </c>
      <c r="C528" s="5">
        <v>1477</v>
      </c>
      <c r="D528" s="5">
        <v>1</v>
      </c>
      <c r="E528" s="5">
        <f>IF(D528=0,$AC$27,0)</f>
        <v>0</v>
      </c>
      <c r="G528" s="5">
        <v>1698</v>
      </c>
      <c r="H528" s="5">
        <v>1</v>
      </c>
      <c r="I528" s="5">
        <f>IF(H528=0,$AC$27,0)</f>
        <v>0</v>
      </c>
      <c r="K528" s="5">
        <v>1791</v>
      </c>
      <c r="L528" s="5">
        <v>1</v>
      </c>
      <c r="M528" s="5">
        <f>IF(L528=0,$AC$27,0)</f>
        <v>0</v>
      </c>
      <c r="O528" s="5">
        <v>1727</v>
      </c>
      <c r="P528" s="5">
        <v>1</v>
      </c>
      <c r="Q528" s="5">
        <f>IF(P528=0,$AC$27,0)</f>
        <v>0</v>
      </c>
      <c r="S528" s="5">
        <v>1459</v>
      </c>
      <c r="T528" s="5">
        <v>1</v>
      </c>
      <c r="U528" s="5">
        <f>IF(T528=0,$AC$27,0)</f>
        <v>0</v>
      </c>
      <c r="W528" s="5">
        <v>2115</v>
      </c>
      <c r="X528" s="5">
        <v>1</v>
      </c>
      <c r="Y528" s="5">
        <f>IF(X528=0,$AC$27,0)</f>
        <v>0</v>
      </c>
      <c r="AA528" s="5">
        <f t="shared" ref="AA528:AB543" si="60">C528+G528+K528+O528+S528+W528</f>
        <v>10267</v>
      </c>
      <c r="AB528" s="5">
        <f t="shared" si="60"/>
        <v>6</v>
      </c>
      <c r="AC528" s="5">
        <f t="shared" si="58"/>
        <v>1711</v>
      </c>
      <c r="AD528" s="7">
        <v>1</v>
      </c>
    </row>
    <row r="529" spans="1:30" x14ac:dyDescent="0.2">
      <c r="A529" s="6">
        <v>40400</v>
      </c>
      <c r="C529" s="5">
        <v>2050</v>
      </c>
      <c r="D529" s="5">
        <v>1</v>
      </c>
      <c r="E529" s="5">
        <f>IF(D529=0,$AC$28,0)</f>
        <v>0</v>
      </c>
      <c r="G529" s="5">
        <v>1716</v>
      </c>
      <c r="H529" s="5">
        <v>1</v>
      </c>
      <c r="I529" s="5">
        <f>IF(H529=0,$AC$28,0)</f>
        <v>0</v>
      </c>
      <c r="K529" s="5">
        <v>1507</v>
      </c>
      <c r="L529" s="5">
        <v>1</v>
      </c>
      <c r="M529" s="5">
        <f>IF(L529=0,$AC$28,0)</f>
        <v>0</v>
      </c>
      <c r="O529" s="5">
        <v>1473</v>
      </c>
      <c r="P529" s="5">
        <v>1</v>
      </c>
      <c r="Q529" s="5">
        <f>IF(P529=0,$AC$28,0)</f>
        <v>0</v>
      </c>
      <c r="S529" s="5">
        <v>1836</v>
      </c>
      <c r="T529" s="5">
        <v>1</v>
      </c>
      <c r="U529" s="5">
        <f>IF(T529=0,$AC$28,0)</f>
        <v>0</v>
      </c>
      <c r="X529" s="5">
        <v>0</v>
      </c>
      <c r="Y529" s="5">
        <v>2050</v>
      </c>
      <c r="AA529" s="5">
        <f t="shared" si="60"/>
        <v>8582</v>
      </c>
      <c r="AB529" s="5">
        <f t="shared" si="60"/>
        <v>5</v>
      </c>
      <c r="AC529" s="5">
        <f t="shared" si="58"/>
        <v>1716</v>
      </c>
      <c r="AD529" s="7">
        <v>1</v>
      </c>
    </row>
    <row r="530" spans="1:30" x14ac:dyDescent="0.2">
      <c r="A530" s="6">
        <v>40407</v>
      </c>
      <c r="D530" s="5">
        <v>0</v>
      </c>
      <c r="E530" s="5">
        <v>1928</v>
      </c>
      <c r="H530" s="5">
        <v>0</v>
      </c>
      <c r="I530" s="5">
        <v>1928</v>
      </c>
      <c r="K530" s="5">
        <v>1928</v>
      </c>
      <c r="L530" s="5">
        <v>1</v>
      </c>
      <c r="M530" s="5">
        <f>IF(L530=0,$AC$29,0)</f>
        <v>0</v>
      </c>
      <c r="O530" s="5">
        <v>1810</v>
      </c>
      <c r="P530" s="5">
        <v>1</v>
      </c>
      <c r="Q530" s="5">
        <f>IF(P530=0,$AC$29,0)</f>
        <v>0</v>
      </c>
      <c r="S530" s="5">
        <v>1561</v>
      </c>
      <c r="T530" s="5">
        <v>1</v>
      </c>
      <c r="U530" s="5">
        <f>IF(T530=0,$AC$29,0)</f>
        <v>0</v>
      </c>
      <c r="X530" s="5">
        <v>0</v>
      </c>
      <c r="Y530" s="5">
        <v>1928</v>
      </c>
      <c r="AA530" s="5">
        <f t="shared" si="60"/>
        <v>5299</v>
      </c>
      <c r="AB530" s="5">
        <f t="shared" si="60"/>
        <v>3</v>
      </c>
      <c r="AC530" s="5">
        <f t="shared" si="58"/>
        <v>1766</v>
      </c>
      <c r="AD530" s="7">
        <v>1</v>
      </c>
    </row>
    <row r="531" spans="1:30" x14ac:dyDescent="0.2">
      <c r="A531" s="6">
        <v>40414</v>
      </c>
      <c r="C531" s="5">
        <v>1726</v>
      </c>
      <c r="D531" s="5">
        <v>1</v>
      </c>
      <c r="E531" s="5">
        <f>IF(D531=0,$AC$30,0)</f>
        <v>0</v>
      </c>
      <c r="G531" s="5">
        <v>2247</v>
      </c>
      <c r="H531" s="5">
        <v>1</v>
      </c>
      <c r="I531" s="5">
        <f>IF(H531=0,$AC$30,0)</f>
        <v>0</v>
      </c>
      <c r="K531" s="5">
        <v>2351</v>
      </c>
      <c r="L531" s="5">
        <v>1</v>
      </c>
      <c r="M531" s="5">
        <f>IF(L531=0,$AC$30,0)</f>
        <v>0</v>
      </c>
      <c r="O531" s="5">
        <v>1607</v>
      </c>
      <c r="P531" s="5">
        <v>1</v>
      </c>
      <c r="Q531" s="5">
        <f>IF(P531=0,$AC$30,0)</f>
        <v>0</v>
      </c>
      <c r="S531" s="5">
        <v>2384</v>
      </c>
      <c r="T531" s="5">
        <v>1</v>
      </c>
      <c r="U531" s="5">
        <f>IF(T531=0,$AC$30,0)</f>
        <v>0</v>
      </c>
      <c r="X531" s="5">
        <v>0</v>
      </c>
      <c r="Y531" s="5">
        <v>2384</v>
      </c>
      <c r="AA531" s="5">
        <f t="shared" si="60"/>
        <v>10315</v>
      </c>
      <c r="AB531" s="5">
        <f t="shared" si="60"/>
        <v>5</v>
      </c>
      <c r="AC531" s="5">
        <f t="shared" si="58"/>
        <v>2063</v>
      </c>
      <c r="AD531" s="7">
        <v>1</v>
      </c>
    </row>
    <row r="532" spans="1:30" x14ac:dyDescent="0.2">
      <c r="A532" s="6">
        <v>40421</v>
      </c>
      <c r="C532" s="5">
        <v>2610</v>
      </c>
      <c r="D532" s="5">
        <v>1</v>
      </c>
      <c r="E532" s="5">
        <f>IF(D532=0,$AC$31,0)</f>
        <v>0</v>
      </c>
      <c r="G532" s="5">
        <v>2402</v>
      </c>
      <c r="H532" s="5">
        <v>1</v>
      </c>
      <c r="I532" s="5">
        <f>IF(H532=0,$AC$31,0)</f>
        <v>0</v>
      </c>
      <c r="L532" s="5">
        <v>0</v>
      </c>
      <c r="M532" s="5">
        <v>2610</v>
      </c>
      <c r="O532" s="5">
        <v>1800</v>
      </c>
      <c r="P532" s="5">
        <v>1</v>
      </c>
      <c r="Q532" s="5">
        <f>IF(P532=0,$AC$31,0)</f>
        <v>0</v>
      </c>
      <c r="S532" s="5">
        <v>2526</v>
      </c>
      <c r="T532" s="5">
        <v>1</v>
      </c>
      <c r="U532" s="5">
        <f>IF(T532=0,$AC$31,0)</f>
        <v>0</v>
      </c>
      <c r="X532" s="5">
        <v>0</v>
      </c>
      <c r="Y532" s="5">
        <v>2610</v>
      </c>
      <c r="AA532" s="5">
        <f t="shared" si="60"/>
        <v>9338</v>
      </c>
      <c r="AB532" s="5">
        <f t="shared" si="60"/>
        <v>4</v>
      </c>
      <c r="AC532" s="5">
        <f t="shared" si="58"/>
        <v>2335</v>
      </c>
      <c r="AD532" s="7">
        <v>1</v>
      </c>
    </row>
    <row r="533" spans="1:30" x14ac:dyDescent="0.2">
      <c r="A533" s="6">
        <v>40428</v>
      </c>
      <c r="C533" s="5">
        <v>2432</v>
      </c>
      <c r="D533" s="5">
        <v>1</v>
      </c>
      <c r="E533" s="5">
        <f>IF(D533=0,$AC$32,0)</f>
        <v>0</v>
      </c>
      <c r="G533" s="5">
        <v>1897</v>
      </c>
      <c r="H533" s="5">
        <v>1</v>
      </c>
      <c r="I533" s="5">
        <f>IF(H533=0,$AC$32,0)</f>
        <v>0</v>
      </c>
      <c r="K533" s="5">
        <v>2498</v>
      </c>
      <c r="L533" s="5">
        <v>1</v>
      </c>
      <c r="M533" s="5">
        <f>IF(L533=0,$AC$32,0)</f>
        <v>0</v>
      </c>
      <c r="O533" s="5">
        <v>2643</v>
      </c>
      <c r="P533" s="5">
        <v>1</v>
      </c>
      <c r="Q533" s="5">
        <f>IF(P533=0,$AC$32,0)</f>
        <v>0</v>
      </c>
      <c r="T533" s="5">
        <v>0</v>
      </c>
      <c r="U533" s="5">
        <v>2643</v>
      </c>
      <c r="X533" s="5">
        <v>0</v>
      </c>
      <c r="Y533" s="5">
        <v>2643</v>
      </c>
      <c r="AA533" s="5">
        <f t="shared" si="60"/>
        <v>9470</v>
      </c>
      <c r="AB533" s="5">
        <f t="shared" si="60"/>
        <v>4</v>
      </c>
      <c r="AC533" s="5">
        <f t="shared" si="58"/>
        <v>2368</v>
      </c>
      <c r="AD533" s="7">
        <v>1</v>
      </c>
    </row>
    <row r="534" spans="1:30" x14ac:dyDescent="0.2">
      <c r="A534" s="6">
        <v>40435</v>
      </c>
      <c r="C534" s="5">
        <v>1548</v>
      </c>
      <c r="D534" s="5">
        <v>1</v>
      </c>
      <c r="E534" s="5">
        <f>IF(D534=0,$AC$33,0)</f>
        <v>0</v>
      </c>
      <c r="G534" s="5">
        <v>1090</v>
      </c>
      <c r="H534" s="5">
        <v>1</v>
      </c>
      <c r="I534" s="5">
        <f>IF(H534=0,$AC$33,0)</f>
        <v>0</v>
      </c>
      <c r="K534" s="5">
        <v>1496</v>
      </c>
      <c r="L534" s="5">
        <v>1</v>
      </c>
      <c r="M534" s="5">
        <f>IF(L534=0,$AC$33,0)</f>
        <v>0</v>
      </c>
      <c r="O534" s="5">
        <v>1278</v>
      </c>
      <c r="P534" s="5">
        <v>1</v>
      </c>
      <c r="Q534" s="5">
        <f>IF(P534=0,$AC$33,0)</f>
        <v>0</v>
      </c>
      <c r="S534" s="5">
        <v>1212</v>
      </c>
      <c r="T534" s="5">
        <v>1</v>
      </c>
      <c r="U534" s="5">
        <f>IF(T534=0,$AC$33,0)</f>
        <v>0</v>
      </c>
      <c r="W534" s="5">
        <v>1695</v>
      </c>
      <c r="X534" s="5">
        <v>1</v>
      </c>
      <c r="Y534" s="5">
        <f>IF(X534=0,$AC$33,0)</f>
        <v>0</v>
      </c>
      <c r="AA534" s="5">
        <f t="shared" si="60"/>
        <v>8319</v>
      </c>
      <c r="AB534" s="5">
        <f t="shared" si="60"/>
        <v>6</v>
      </c>
      <c r="AC534" s="5">
        <f t="shared" si="58"/>
        <v>1387</v>
      </c>
      <c r="AD534" s="7">
        <v>1</v>
      </c>
    </row>
    <row r="535" spans="1:30" x14ac:dyDescent="0.2">
      <c r="A535" s="6">
        <v>40442</v>
      </c>
      <c r="C535" s="5">
        <v>1918</v>
      </c>
      <c r="D535" s="5">
        <v>1</v>
      </c>
      <c r="E535" s="5">
        <f>IF(D535=0,$AC$34,0)</f>
        <v>0</v>
      </c>
      <c r="G535" s="5">
        <v>1534</v>
      </c>
      <c r="H535" s="5">
        <v>1</v>
      </c>
      <c r="I535" s="5">
        <f>IF(H535=0,$AC$34,0)</f>
        <v>0</v>
      </c>
      <c r="K535" s="5">
        <v>1627</v>
      </c>
      <c r="L535" s="5">
        <v>1</v>
      </c>
      <c r="M535" s="5">
        <f>IF(L535=0,$AC$34,0)</f>
        <v>0</v>
      </c>
      <c r="O535" s="5">
        <v>2441</v>
      </c>
      <c r="P535" s="5">
        <v>1</v>
      </c>
      <c r="Q535" s="5">
        <f>IF(P535=0,$AC$34,0)</f>
        <v>0</v>
      </c>
      <c r="S535" s="5">
        <v>1823</v>
      </c>
      <c r="T535" s="5">
        <v>1</v>
      </c>
      <c r="U535" s="5">
        <f>IF(T535=0,$AC$34,0)</f>
        <v>0</v>
      </c>
      <c r="W535" s="5">
        <v>1376</v>
      </c>
      <c r="X535" s="5">
        <v>1</v>
      </c>
      <c r="Y535" s="5">
        <f>IF(X535=0,$AC$34,0)</f>
        <v>0</v>
      </c>
      <c r="AA535" s="5">
        <f t="shared" si="60"/>
        <v>10719</v>
      </c>
      <c r="AB535" s="5">
        <f t="shared" si="60"/>
        <v>6</v>
      </c>
      <c r="AC535" s="5">
        <f t="shared" si="58"/>
        <v>1787</v>
      </c>
      <c r="AD535" s="7">
        <v>1</v>
      </c>
    </row>
    <row r="536" spans="1:30" x14ac:dyDescent="0.2">
      <c r="A536" s="6">
        <v>40449</v>
      </c>
      <c r="C536" s="5">
        <v>2392</v>
      </c>
      <c r="D536" s="5">
        <v>1</v>
      </c>
      <c r="E536" s="5">
        <f>IF(D536=0,$AC$35,0)</f>
        <v>0</v>
      </c>
      <c r="G536" s="5">
        <v>2379</v>
      </c>
      <c r="H536" s="5">
        <v>1</v>
      </c>
      <c r="I536" s="5">
        <f>IF(H536=0,$AC$35,0)</f>
        <v>0</v>
      </c>
      <c r="L536" s="5">
        <v>0</v>
      </c>
      <c r="M536" s="5">
        <v>2738</v>
      </c>
      <c r="O536" s="5">
        <v>2738</v>
      </c>
      <c r="P536" s="5">
        <v>1</v>
      </c>
      <c r="Q536" s="5">
        <f>IF(P536=0,$AC$35,0)</f>
        <v>0</v>
      </c>
      <c r="S536" s="5">
        <v>1741</v>
      </c>
      <c r="T536" s="5">
        <v>1</v>
      </c>
      <c r="U536" s="5">
        <f>IF(T536=0,$AC$35,0)</f>
        <v>0</v>
      </c>
      <c r="X536" s="5">
        <v>0</v>
      </c>
      <c r="Y536" s="5">
        <v>2738</v>
      </c>
      <c r="AA536" s="5">
        <f t="shared" si="60"/>
        <v>9250</v>
      </c>
      <c r="AB536" s="5">
        <f t="shared" si="60"/>
        <v>4</v>
      </c>
      <c r="AC536" s="5">
        <f t="shared" si="58"/>
        <v>2313</v>
      </c>
      <c r="AD536" s="7">
        <v>1</v>
      </c>
    </row>
    <row r="537" spans="1:30" x14ac:dyDescent="0.2">
      <c r="A537" s="6">
        <v>40456</v>
      </c>
      <c r="C537" s="5">
        <v>2819</v>
      </c>
      <c r="D537" s="5">
        <v>1</v>
      </c>
      <c r="E537" s="5">
        <f>IF(D537=0,$AC$36,0)</f>
        <v>0</v>
      </c>
      <c r="G537" s="5">
        <v>2573</v>
      </c>
      <c r="H537" s="5">
        <v>1</v>
      </c>
      <c r="I537" s="5">
        <f>IF(H537=0,$AC$36,0)</f>
        <v>0</v>
      </c>
      <c r="K537" s="5">
        <v>2649</v>
      </c>
      <c r="L537" s="5">
        <v>1</v>
      </c>
      <c r="M537" s="5">
        <f>IF(L537=0,$AC$36,0)</f>
        <v>0</v>
      </c>
      <c r="O537" s="5">
        <v>1238</v>
      </c>
      <c r="P537" s="5">
        <v>1</v>
      </c>
      <c r="Q537" s="5">
        <f>IF(P537=0,$AC$36,0)</f>
        <v>0</v>
      </c>
      <c r="S537" s="5">
        <v>1600</v>
      </c>
      <c r="T537" s="5">
        <v>1</v>
      </c>
      <c r="U537" s="5">
        <f>IF(T537=0,$AC$36,0)</f>
        <v>0</v>
      </c>
      <c r="X537" s="5">
        <v>0</v>
      </c>
      <c r="Y537" s="5">
        <v>2819</v>
      </c>
      <c r="AA537" s="5">
        <f t="shared" si="60"/>
        <v>10879</v>
      </c>
      <c r="AB537" s="5">
        <f t="shared" si="60"/>
        <v>5</v>
      </c>
      <c r="AC537" s="5">
        <f t="shared" si="58"/>
        <v>2176</v>
      </c>
      <c r="AD537" s="7">
        <v>1</v>
      </c>
    </row>
    <row r="538" spans="1:30" x14ac:dyDescent="0.2">
      <c r="A538" s="6">
        <v>40463</v>
      </c>
      <c r="C538" s="5">
        <v>2047</v>
      </c>
      <c r="D538" s="5">
        <v>1</v>
      </c>
      <c r="E538" s="5">
        <f>IF(D538=0,$AC$37,0)</f>
        <v>0</v>
      </c>
      <c r="G538" s="5">
        <v>1766</v>
      </c>
      <c r="H538" s="5">
        <v>1</v>
      </c>
      <c r="I538" s="5">
        <f>IF(H538=0,$AC$37,0)</f>
        <v>0</v>
      </c>
      <c r="L538" s="5">
        <v>0</v>
      </c>
      <c r="M538" s="5">
        <v>2924</v>
      </c>
      <c r="O538" s="5">
        <v>2924</v>
      </c>
      <c r="P538" s="5">
        <v>1</v>
      </c>
      <c r="Q538" s="5">
        <f>IF(P538=0,$AC$37,0)</f>
        <v>0</v>
      </c>
      <c r="S538" s="5">
        <v>2115</v>
      </c>
      <c r="T538" s="5">
        <v>1</v>
      </c>
      <c r="U538" s="5">
        <f>IF(T538=0,$AC$37,0)</f>
        <v>0</v>
      </c>
      <c r="X538" s="5">
        <v>0</v>
      </c>
      <c r="Y538" s="5">
        <v>2924</v>
      </c>
      <c r="AA538" s="5">
        <f t="shared" si="60"/>
        <v>8852</v>
      </c>
      <c r="AB538" s="5">
        <f t="shared" si="60"/>
        <v>4</v>
      </c>
      <c r="AC538" s="5">
        <f t="shared" si="58"/>
        <v>2213</v>
      </c>
      <c r="AD538" s="7">
        <v>1</v>
      </c>
    </row>
    <row r="539" spans="1:30" x14ac:dyDescent="0.2">
      <c r="A539" s="6">
        <v>40470</v>
      </c>
      <c r="C539" s="5">
        <v>2413</v>
      </c>
      <c r="D539" s="5">
        <v>1</v>
      </c>
      <c r="E539" s="5">
        <f>IF(D539=0,$AC$38,0)</f>
        <v>0</v>
      </c>
      <c r="G539" s="5">
        <v>2122</v>
      </c>
      <c r="H539" s="5">
        <v>1</v>
      </c>
      <c r="I539" s="5">
        <f>IF(H539=0,$AC$38,0)</f>
        <v>0</v>
      </c>
      <c r="K539" s="5">
        <v>1726</v>
      </c>
      <c r="L539" s="5">
        <v>1</v>
      </c>
      <c r="M539" s="5">
        <f>IF(L539=0,$AC$38,0)</f>
        <v>0</v>
      </c>
      <c r="O539" s="5">
        <v>2358</v>
      </c>
      <c r="P539" s="5">
        <v>1</v>
      </c>
      <c r="Q539" s="5">
        <f>IF(P539=0,$AC$38,0)</f>
        <v>0</v>
      </c>
      <c r="S539" s="5">
        <v>1995</v>
      </c>
      <c r="T539" s="5">
        <v>1</v>
      </c>
      <c r="U539" s="5">
        <f>IF(T539=0,$AC$38,0)</f>
        <v>0</v>
      </c>
      <c r="X539" s="5">
        <v>0</v>
      </c>
      <c r="Y539" s="5">
        <v>2413</v>
      </c>
      <c r="AA539" s="5">
        <f t="shared" si="60"/>
        <v>10614</v>
      </c>
      <c r="AB539" s="5">
        <f t="shared" si="60"/>
        <v>5</v>
      </c>
      <c r="AC539" s="5">
        <f t="shared" si="58"/>
        <v>2123</v>
      </c>
      <c r="AD539" s="7">
        <v>1</v>
      </c>
    </row>
    <row r="540" spans="1:30" x14ac:dyDescent="0.2">
      <c r="A540" s="6" t="s">
        <v>20</v>
      </c>
      <c r="C540" s="5">
        <v>8881</v>
      </c>
      <c r="D540" s="5">
        <v>1</v>
      </c>
      <c r="E540" s="5">
        <f>IF(D540=0,$AC$39,0)</f>
        <v>0</v>
      </c>
      <c r="G540" s="5">
        <v>9359</v>
      </c>
      <c r="H540" s="5">
        <v>1</v>
      </c>
      <c r="I540" s="5">
        <f>IF(H540=0,$AC$39,0)</f>
        <v>0</v>
      </c>
      <c r="K540" s="5">
        <v>8982</v>
      </c>
      <c r="L540" s="5">
        <v>1</v>
      </c>
      <c r="M540" s="5">
        <f>IF(L540=0,$AC$39,0)</f>
        <v>0</v>
      </c>
      <c r="O540" s="5">
        <v>9296</v>
      </c>
      <c r="P540" s="5">
        <v>1</v>
      </c>
      <c r="Q540" s="5">
        <f>IF(P540=0,$AC$39,0)</f>
        <v>0</v>
      </c>
      <c r="S540" s="27">
        <v>8664</v>
      </c>
      <c r="T540" s="5">
        <v>1</v>
      </c>
      <c r="U540" s="5">
        <f>IF(T540=0,$AC$39,0)</f>
        <v>0</v>
      </c>
      <c r="W540" s="5">
        <v>10890</v>
      </c>
      <c r="X540" s="5">
        <v>1</v>
      </c>
      <c r="Y540" s="5">
        <f>IF(X540=0,$AC$39,0)</f>
        <v>0</v>
      </c>
      <c r="AA540" s="5">
        <f t="shared" si="60"/>
        <v>56072</v>
      </c>
      <c r="AB540" s="5">
        <f t="shared" si="60"/>
        <v>6</v>
      </c>
      <c r="AC540" s="5">
        <f t="shared" si="58"/>
        <v>9345</v>
      </c>
      <c r="AD540" s="7">
        <v>1</v>
      </c>
    </row>
    <row r="541" spans="1:30" x14ac:dyDescent="0.2">
      <c r="A541" s="6">
        <v>40477</v>
      </c>
      <c r="C541" s="5">
        <v>2182</v>
      </c>
      <c r="D541" s="5">
        <v>1</v>
      </c>
      <c r="E541" s="5">
        <f>IF(D541=0,$AC$40,0)</f>
        <v>0</v>
      </c>
      <c r="G541" s="5">
        <v>4015</v>
      </c>
      <c r="H541" s="5">
        <v>1</v>
      </c>
      <c r="I541" s="5">
        <f>IF(H541=0,$AC$40,0)</f>
        <v>0</v>
      </c>
      <c r="K541" s="5">
        <v>4283</v>
      </c>
      <c r="L541" s="5">
        <v>1</v>
      </c>
      <c r="M541" s="5">
        <f>IF(L541=0,$AC$40,0)</f>
        <v>0</v>
      </c>
      <c r="O541" s="5">
        <v>2780</v>
      </c>
      <c r="P541" s="5">
        <v>1</v>
      </c>
      <c r="Q541" s="5">
        <f>IF(P541=0,$AC$40,0)</f>
        <v>0</v>
      </c>
      <c r="S541" s="5">
        <v>2606</v>
      </c>
      <c r="T541" s="5">
        <v>1</v>
      </c>
      <c r="U541" s="5">
        <f>IF(T541=0,$AC$40,0)</f>
        <v>0</v>
      </c>
      <c r="X541" s="5">
        <v>0</v>
      </c>
      <c r="Y541" s="5">
        <v>4283</v>
      </c>
      <c r="AA541" s="5">
        <f t="shared" si="60"/>
        <v>15866</v>
      </c>
      <c r="AB541" s="5">
        <f t="shared" si="60"/>
        <v>5</v>
      </c>
      <c r="AC541" s="5">
        <f t="shared" si="58"/>
        <v>3173</v>
      </c>
      <c r="AD541" s="7">
        <v>1</v>
      </c>
    </row>
    <row r="542" spans="1:30" x14ac:dyDescent="0.2">
      <c r="A542" s="6">
        <v>40484</v>
      </c>
      <c r="C542" s="5">
        <v>1497</v>
      </c>
      <c r="D542" s="5">
        <v>1</v>
      </c>
      <c r="E542" s="5">
        <f>IF(D542=0,$AC$41,0)</f>
        <v>0</v>
      </c>
      <c r="G542" s="5">
        <v>2194</v>
      </c>
      <c r="H542" s="5">
        <v>1</v>
      </c>
      <c r="I542" s="5">
        <f>IF(H542=0,$AC$41,0)</f>
        <v>0</v>
      </c>
      <c r="K542" s="5">
        <v>909</v>
      </c>
      <c r="L542" s="5">
        <v>1</v>
      </c>
      <c r="M542" s="5">
        <f>IF(L542=0,$AC$41,0)</f>
        <v>0</v>
      </c>
      <c r="O542" s="5">
        <v>1682</v>
      </c>
      <c r="P542" s="5">
        <v>1</v>
      </c>
      <c r="Q542" s="5">
        <f>IF(P542=0,$AC$41,0)</f>
        <v>0</v>
      </c>
      <c r="S542" s="5">
        <v>1900</v>
      </c>
      <c r="T542" s="5">
        <v>1</v>
      </c>
      <c r="U542" s="5">
        <f>IF(T542=0,$AC$41,0)</f>
        <v>0</v>
      </c>
      <c r="W542" s="5">
        <v>2334</v>
      </c>
      <c r="X542" s="5">
        <v>1</v>
      </c>
      <c r="Y542" s="5">
        <f>IF(X542=0,$AC$41,0)</f>
        <v>0</v>
      </c>
      <c r="AA542" s="5">
        <f t="shared" si="60"/>
        <v>10516</v>
      </c>
      <c r="AB542" s="5">
        <f t="shared" si="60"/>
        <v>6</v>
      </c>
      <c r="AC542" s="5">
        <f t="shared" si="58"/>
        <v>1753</v>
      </c>
      <c r="AD542" s="7">
        <v>1</v>
      </c>
    </row>
    <row r="543" spans="1:30" x14ac:dyDescent="0.2">
      <c r="A543" s="6">
        <v>40491</v>
      </c>
      <c r="C543" s="5">
        <v>1462</v>
      </c>
      <c r="D543" s="5">
        <v>1</v>
      </c>
      <c r="E543" s="5">
        <f>IF(D543=0,$AC$42,0)</f>
        <v>0</v>
      </c>
      <c r="G543" s="5">
        <v>1768</v>
      </c>
      <c r="H543" s="5">
        <v>1</v>
      </c>
      <c r="I543" s="5">
        <f>IF(H543=0,$AC$42,0)</f>
        <v>0</v>
      </c>
      <c r="K543" s="5">
        <v>1430</v>
      </c>
      <c r="L543" s="5">
        <v>1</v>
      </c>
      <c r="M543" s="5">
        <f>IF(L543=0,$AC$42,0)</f>
        <v>0</v>
      </c>
      <c r="O543" s="5">
        <v>1800</v>
      </c>
      <c r="P543" s="5">
        <v>1</v>
      </c>
      <c r="Q543" s="5">
        <f>IF(P543=0,$AC$42,0)</f>
        <v>0</v>
      </c>
      <c r="S543" s="5">
        <v>1372</v>
      </c>
      <c r="T543" s="5">
        <v>1</v>
      </c>
      <c r="U543" s="5">
        <f>IF(T543=0,$AC$42,0)</f>
        <v>0</v>
      </c>
      <c r="X543" s="5">
        <v>0</v>
      </c>
      <c r="Y543" s="5">
        <v>1800</v>
      </c>
      <c r="AA543" s="5">
        <f t="shared" si="60"/>
        <v>7832</v>
      </c>
      <c r="AB543" s="5">
        <f t="shared" si="60"/>
        <v>5</v>
      </c>
      <c r="AC543" s="5">
        <f t="shared" si="58"/>
        <v>1566</v>
      </c>
      <c r="AD543" s="7">
        <v>1</v>
      </c>
    </row>
    <row r="544" spans="1:30" x14ac:dyDescent="0.2">
      <c r="A544" s="6">
        <v>40498</v>
      </c>
      <c r="C544" s="5">
        <v>2315</v>
      </c>
      <c r="D544" s="5">
        <v>1</v>
      </c>
      <c r="E544" s="5">
        <f>IF(D544=0,$AC$43,0)</f>
        <v>0</v>
      </c>
      <c r="G544" s="5">
        <v>1858</v>
      </c>
      <c r="H544" s="5">
        <v>1</v>
      </c>
      <c r="I544" s="5">
        <f>IF(H544=0,$AC$43,0)</f>
        <v>0</v>
      </c>
      <c r="K544" s="5">
        <v>1911</v>
      </c>
      <c r="L544" s="5">
        <v>1</v>
      </c>
      <c r="M544" s="5">
        <f>IF(L544=0,$AC$43,0)</f>
        <v>0</v>
      </c>
      <c r="O544" s="5">
        <v>1766</v>
      </c>
      <c r="P544" s="5">
        <v>1</v>
      </c>
      <c r="Q544" s="5">
        <f>IF(P544=0,$AC$43,0)</f>
        <v>0</v>
      </c>
      <c r="S544" s="5">
        <v>2395</v>
      </c>
      <c r="T544" s="5">
        <v>1</v>
      </c>
      <c r="U544" s="5">
        <f>IF(T544=0,$AC$43,0)</f>
        <v>0</v>
      </c>
      <c r="X544" s="5">
        <v>0</v>
      </c>
      <c r="Y544" s="5">
        <v>2395</v>
      </c>
      <c r="AA544" s="5">
        <f t="shared" ref="AA544:AB559" si="61">C544+G544+K544+O544+S544+W544</f>
        <v>10245</v>
      </c>
      <c r="AB544" s="5">
        <f t="shared" si="61"/>
        <v>5</v>
      </c>
      <c r="AC544" s="5">
        <f t="shared" si="58"/>
        <v>2049</v>
      </c>
      <c r="AD544" s="7">
        <v>1</v>
      </c>
    </row>
    <row r="545" spans="1:30" x14ac:dyDescent="0.2">
      <c r="A545" s="6">
        <v>40505</v>
      </c>
      <c r="C545" s="5">
        <v>2095</v>
      </c>
      <c r="D545" s="5">
        <v>1</v>
      </c>
      <c r="E545" s="5">
        <f>IF(D545=0,$AC$44,0)</f>
        <v>0</v>
      </c>
      <c r="G545" s="5">
        <v>2347</v>
      </c>
      <c r="H545" s="5">
        <v>1</v>
      </c>
      <c r="I545" s="5">
        <f>IF(H545=0,$AC$44,0)</f>
        <v>0</v>
      </c>
      <c r="K545" s="5">
        <v>1495</v>
      </c>
      <c r="L545" s="5">
        <v>1</v>
      </c>
      <c r="M545" s="5">
        <f>IF(L545=0,$AC$44,0)</f>
        <v>0</v>
      </c>
      <c r="O545" s="5">
        <v>1871</v>
      </c>
      <c r="P545" s="5">
        <v>1</v>
      </c>
      <c r="Q545" s="5">
        <f>IF(P545=0,$AC$44,0)</f>
        <v>0</v>
      </c>
      <c r="S545" s="5">
        <v>2605</v>
      </c>
      <c r="T545" s="5">
        <v>1</v>
      </c>
      <c r="U545" s="5">
        <f>IF(T545=0,$AC$44,0)</f>
        <v>0</v>
      </c>
      <c r="X545" s="5">
        <v>0</v>
      </c>
      <c r="Y545" s="5">
        <v>2605</v>
      </c>
      <c r="AA545" s="5">
        <f t="shared" si="61"/>
        <v>10413</v>
      </c>
      <c r="AB545" s="5">
        <f t="shared" si="61"/>
        <v>5</v>
      </c>
      <c r="AC545" s="5">
        <f t="shared" si="58"/>
        <v>2083</v>
      </c>
      <c r="AD545" s="7">
        <v>1</v>
      </c>
    </row>
    <row r="546" spans="1:30" x14ac:dyDescent="0.2">
      <c r="A546" s="6">
        <v>40512</v>
      </c>
      <c r="C546" s="5">
        <v>1877</v>
      </c>
      <c r="D546" s="5">
        <v>1</v>
      </c>
      <c r="E546" s="5">
        <f>IF(D546=0,$AC$45,0)</f>
        <v>0</v>
      </c>
      <c r="G546" s="5">
        <v>1716</v>
      </c>
      <c r="H546" s="5">
        <v>1</v>
      </c>
      <c r="I546" s="5">
        <f>IF(H546=0,$AC$45,0)</f>
        <v>0</v>
      </c>
      <c r="L546" s="5">
        <v>0</v>
      </c>
      <c r="M546" s="5">
        <v>1877</v>
      </c>
      <c r="O546" s="5">
        <v>1683</v>
      </c>
      <c r="P546" s="5">
        <v>1</v>
      </c>
      <c r="Q546" s="5">
        <f>IF(P546=0,$AC$45,0)</f>
        <v>0</v>
      </c>
      <c r="S546" s="5">
        <v>1688</v>
      </c>
      <c r="T546" s="5">
        <v>1</v>
      </c>
      <c r="U546" s="5">
        <f>IF(T546=0,$AC$45,0)</f>
        <v>0</v>
      </c>
      <c r="X546" s="5">
        <v>0</v>
      </c>
      <c r="Y546" s="5">
        <v>1877</v>
      </c>
      <c r="AA546" s="5">
        <f t="shared" si="61"/>
        <v>6964</v>
      </c>
      <c r="AB546" s="5">
        <f t="shared" si="61"/>
        <v>4</v>
      </c>
      <c r="AC546" s="5">
        <f t="shared" si="58"/>
        <v>1741</v>
      </c>
      <c r="AD546" s="7">
        <v>1</v>
      </c>
    </row>
    <row r="547" spans="1:30" x14ac:dyDescent="0.2">
      <c r="A547" s="6">
        <v>40519</v>
      </c>
      <c r="D547" s="5">
        <v>0</v>
      </c>
      <c r="E547" s="5">
        <v>2837</v>
      </c>
      <c r="G547" s="5">
        <v>2837</v>
      </c>
      <c r="H547" s="5">
        <v>1</v>
      </c>
      <c r="I547" s="5">
        <f>IF(H547=0,$AC$46,0)</f>
        <v>0</v>
      </c>
      <c r="K547" s="5">
        <v>2229</v>
      </c>
      <c r="L547" s="5">
        <v>1</v>
      </c>
      <c r="M547" s="5">
        <f>IF(L547=0,$AC$46,0)</f>
        <v>0</v>
      </c>
      <c r="O547" s="5">
        <v>2258</v>
      </c>
      <c r="P547" s="5">
        <v>1</v>
      </c>
      <c r="Q547" s="5">
        <f>IF(P547=0,$AC$46,0)</f>
        <v>0</v>
      </c>
      <c r="S547" s="5">
        <v>1852</v>
      </c>
      <c r="T547" s="5">
        <v>1</v>
      </c>
      <c r="U547" s="5">
        <f>IF(T547=0,$AC$46,0)</f>
        <v>0</v>
      </c>
      <c r="X547" s="5">
        <v>0</v>
      </c>
      <c r="Y547" s="5">
        <v>2837</v>
      </c>
      <c r="AA547" s="5">
        <f t="shared" si="61"/>
        <v>9176</v>
      </c>
      <c r="AB547" s="5">
        <f t="shared" si="61"/>
        <v>4</v>
      </c>
      <c r="AC547" s="5">
        <f t="shared" si="58"/>
        <v>2294</v>
      </c>
      <c r="AD547" s="7">
        <v>1</v>
      </c>
    </row>
    <row r="548" spans="1:30" x14ac:dyDescent="0.2">
      <c r="A548" s="6">
        <v>40526</v>
      </c>
      <c r="C548" s="5">
        <v>2022</v>
      </c>
      <c r="D548" s="5">
        <v>1</v>
      </c>
      <c r="E548" s="5">
        <f>IF(D548=0,$AC$47,0)</f>
        <v>0</v>
      </c>
      <c r="G548" s="5">
        <v>2246</v>
      </c>
      <c r="H548" s="5">
        <v>1</v>
      </c>
      <c r="I548" s="5">
        <f>IF(H548=0,$AC$47,0)</f>
        <v>0</v>
      </c>
      <c r="L548" s="5">
        <v>0</v>
      </c>
      <c r="M548" s="5">
        <v>2246</v>
      </c>
      <c r="O548" s="5">
        <v>1577</v>
      </c>
      <c r="P548" s="5">
        <v>1</v>
      </c>
      <c r="Q548" s="5">
        <f>IF(P548=0,$AC$47,0)</f>
        <v>0</v>
      </c>
      <c r="S548" s="5">
        <v>2043</v>
      </c>
      <c r="T548" s="5">
        <v>1</v>
      </c>
      <c r="U548" s="5">
        <f>IF(T548=0,$AC$47,0)</f>
        <v>0</v>
      </c>
      <c r="X548" s="5">
        <v>0</v>
      </c>
      <c r="Y548" s="5">
        <v>2246</v>
      </c>
      <c r="AA548" s="5">
        <f t="shared" si="61"/>
        <v>7888</v>
      </c>
      <c r="AB548" s="5">
        <f t="shared" si="61"/>
        <v>4</v>
      </c>
      <c r="AC548" s="5">
        <f t="shared" si="58"/>
        <v>1972</v>
      </c>
      <c r="AD548" s="7">
        <v>1</v>
      </c>
    </row>
    <row r="549" spans="1:30" x14ac:dyDescent="0.2">
      <c r="A549" s="6">
        <v>40533</v>
      </c>
      <c r="C549" s="5">
        <v>2661</v>
      </c>
      <c r="D549" s="5">
        <v>1</v>
      </c>
      <c r="E549" s="5">
        <f>IF(D549=0,$AC$48,0)</f>
        <v>0</v>
      </c>
      <c r="G549" s="5">
        <v>2406</v>
      </c>
      <c r="H549" s="5">
        <v>1</v>
      </c>
      <c r="I549" s="5">
        <f>IF(H549=0,$AC$48,0)</f>
        <v>0</v>
      </c>
      <c r="L549" s="5">
        <v>0</v>
      </c>
      <c r="M549" s="5">
        <v>2661</v>
      </c>
      <c r="O549" s="5">
        <v>1984</v>
      </c>
      <c r="P549" s="5">
        <v>1</v>
      </c>
      <c r="Q549" s="5">
        <f>IF(P549=0,$AC$48,0)</f>
        <v>0</v>
      </c>
      <c r="S549" s="5">
        <v>2420</v>
      </c>
      <c r="T549" s="5">
        <v>1</v>
      </c>
      <c r="U549" s="5">
        <f>IF(T549=0,$AC$48,0)</f>
        <v>0</v>
      </c>
      <c r="X549" s="5">
        <v>0</v>
      </c>
      <c r="Y549" s="5">
        <v>2661</v>
      </c>
      <c r="AA549" s="5">
        <f t="shared" si="61"/>
        <v>9471</v>
      </c>
      <c r="AB549" s="5">
        <f t="shared" si="61"/>
        <v>4</v>
      </c>
      <c r="AC549" s="5">
        <f t="shared" si="58"/>
        <v>2368</v>
      </c>
      <c r="AD549" s="7">
        <v>1</v>
      </c>
    </row>
    <row r="550" spans="1:30" x14ac:dyDescent="0.2">
      <c r="A550" s="6">
        <v>40547</v>
      </c>
      <c r="C550" s="5">
        <v>1309</v>
      </c>
      <c r="D550" s="5">
        <v>1</v>
      </c>
      <c r="E550" s="5">
        <f>IF(D550=0,$AC$4,0)</f>
        <v>0</v>
      </c>
      <c r="G550" s="5">
        <v>1212</v>
      </c>
      <c r="H550" s="5">
        <v>1</v>
      </c>
      <c r="I550" s="5">
        <f>IF(H550=0,$AC$4,0)</f>
        <v>0</v>
      </c>
      <c r="K550" s="5">
        <v>1080</v>
      </c>
      <c r="L550" s="5">
        <v>1</v>
      </c>
      <c r="M550" s="5">
        <f>IF(L550=0,$AC$4,0)</f>
        <v>0</v>
      </c>
      <c r="O550" s="5">
        <v>587</v>
      </c>
      <c r="P550" s="5">
        <v>1</v>
      </c>
      <c r="Q550" s="5">
        <f>IF(P550=0,$AC$4,0)</f>
        <v>0</v>
      </c>
      <c r="S550" s="5">
        <v>1944</v>
      </c>
      <c r="T550" s="5">
        <v>1</v>
      </c>
      <c r="U550" s="5">
        <f>IF(T550=0,$AC$4,0)</f>
        <v>0</v>
      </c>
      <c r="X550" s="5">
        <v>0</v>
      </c>
      <c r="Y550" s="5">
        <v>1944</v>
      </c>
      <c r="AA550" s="5">
        <f t="shared" si="61"/>
        <v>6132</v>
      </c>
      <c r="AB550" s="5">
        <f t="shared" si="61"/>
        <v>5</v>
      </c>
      <c r="AC550" s="5">
        <f t="shared" si="58"/>
        <v>1226</v>
      </c>
      <c r="AD550" s="7">
        <v>1</v>
      </c>
    </row>
    <row r="551" spans="1:30" x14ac:dyDescent="0.2">
      <c r="A551" s="6">
        <v>40554</v>
      </c>
      <c r="C551" s="5">
        <v>1583</v>
      </c>
      <c r="D551" s="5">
        <v>1</v>
      </c>
      <c r="E551" s="5">
        <f>IF(D551=0,$AC$5,0)</f>
        <v>0</v>
      </c>
      <c r="G551" s="5">
        <v>1016</v>
      </c>
      <c r="H551" s="5">
        <v>1</v>
      </c>
      <c r="I551" s="5">
        <f>IF(H551=0,$AC$5,0)</f>
        <v>0</v>
      </c>
      <c r="K551" s="5">
        <v>1399</v>
      </c>
      <c r="L551" s="5">
        <v>1</v>
      </c>
      <c r="M551" s="5">
        <f>IF(L551=0,$AC$5,0)</f>
        <v>0</v>
      </c>
      <c r="O551" s="5">
        <v>1274</v>
      </c>
      <c r="P551" s="5">
        <v>1</v>
      </c>
      <c r="Q551" s="5">
        <f>IF(P551=0,$AC$5,0)</f>
        <v>0</v>
      </c>
      <c r="S551" s="5">
        <v>735</v>
      </c>
      <c r="T551" s="5">
        <v>1</v>
      </c>
      <c r="U551" s="5">
        <f>IF(T551=0,$AC$5,0)</f>
        <v>0</v>
      </c>
      <c r="X551" s="5">
        <v>0</v>
      </c>
      <c r="Y551" s="5">
        <v>1583</v>
      </c>
      <c r="AA551" s="5">
        <f t="shared" si="61"/>
        <v>6007</v>
      </c>
      <c r="AB551" s="5">
        <f t="shared" si="61"/>
        <v>5</v>
      </c>
      <c r="AC551" s="5">
        <f t="shared" si="58"/>
        <v>1201</v>
      </c>
      <c r="AD551" s="7">
        <v>1</v>
      </c>
    </row>
    <row r="552" spans="1:30" x14ac:dyDescent="0.2">
      <c r="A552" s="6">
        <v>40568</v>
      </c>
      <c r="D552" s="5">
        <v>0</v>
      </c>
      <c r="E552" s="5">
        <v>1933</v>
      </c>
      <c r="G552" s="5">
        <v>1756</v>
      </c>
      <c r="H552" s="5">
        <v>1</v>
      </c>
      <c r="I552" s="5">
        <f>IF(H552=0,$AC$6,0)</f>
        <v>0</v>
      </c>
      <c r="K552" s="5">
        <v>1718</v>
      </c>
      <c r="L552" s="5">
        <v>1</v>
      </c>
      <c r="M552" s="5">
        <f>IF(L552=0,$AC$6,0)</f>
        <v>0</v>
      </c>
      <c r="O552" s="5">
        <v>1933</v>
      </c>
      <c r="P552" s="5">
        <v>1</v>
      </c>
      <c r="Q552" s="5">
        <f>IF(P552=0,$AC$6,0)</f>
        <v>0</v>
      </c>
      <c r="S552" s="5">
        <v>1867</v>
      </c>
      <c r="T552" s="5">
        <v>1</v>
      </c>
      <c r="U552" s="5">
        <f>IF(T552=0,$AC$6,0)</f>
        <v>0</v>
      </c>
      <c r="X552" s="5">
        <v>0</v>
      </c>
      <c r="Y552" s="5">
        <v>1933</v>
      </c>
      <c r="AA552" s="5">
        <f t="shared" si="61"/>
        <v>7274</v>
      </c>
      <c r="AB552" s="5">
        <f t="shared" si="61"/>
        <v>4</v>
      </c>
      <c r="AC552" s="5">
        <f t="shared" si="58"/>
        <v>1819</v>
      </c>
      <c r="AD552" s="7">
        <v>1</v>
      </c>
    </row>
    <row r="553" spans="1:30" x14ac:dyDescent="0.2">
      <c r="A553" s="6">
        <v>40575</v>
      </c>
      <c r="D553" s="5">
        <v>0</v>
      </c>
      <c r="E553" s="5">
        <v>1929</v>
      </c>
      <c r="G553" s="5">
        <v>1231</v>
      </c>
      <c r="H553" s="5">
        <v>1</v>
      </c>
      <c r="I553" s="5">
        <f>IF(H553=0,$AC$7,0)</f>
        <v>0</v>
      </c>
      <c r="K553" s="5">
        <v>1929</v>
      </c>
      <c r="L553" s="5">
        <v>1</v>
      </c>
      <c r="M553" s="5">
        <f>IF(L553=0,$AC$7,0)</f>
        <v>0</v>
      </c>
      <c r="O553" s="5">
        <v>1220</v>
      </c>
      <c r="P553" s="5">
        <v>1</v>
      </c>
      <c r="Q553" s="5">
        <f>IF(P553=0,$AC$7,0)</f>
        <v>0</v>
      </c>
      <c r="S553" s="5">
        <v>1402</v>
      </c>
      <c r="T553" s="5">
        <v>1</v>
      </c>
      <c r="U553" s="5">
        <f>IF(T553=0,$AC$7,0)</f>
        <v>0</v>
      </c>
      <c r="X553" s="5">
        <v>0</v>
      </c>
      <c r="Y553" s="5">
        <v>1929</v>
      </c>
      <c r="AA553" s="5">
        <f t="shared" si="61"/>
        <v>5782</v>
      </c>
      <c r="AB553" s="5">
        <f t="shared" si="61"/>
        <v>4</v>
      </c>
      <c r="AC553" s="5">
        <f t="shared" si="58"/>
        <v>1446</v>
      </c>
      <c r="AD553" s="7">
        <v>1</v>
      </c>
    </row>
    <row r="554" spans="1:30" x14ac:dyDescent="0.2">
      <c r="A554" s="6">
        <v>40582</v>
      </c>
      <c r="C554" s="5">
        <v>1984</v>
      </c>
      <c r="D554" s="5">
        <v>1</v>
      </c>
      <c r="E554" s="5">
        <f>IF(D554=0,$AC$8,0)</f>
        <v>0</v>
      </c>
      <c r="G554" s="5">
        <v>607</v>
      </c>
      <c r="H554" s="5">
        <v>1</v>
      </c>
      <c r="I554" s="5">
        <f>IF(H554=0,$AC$8,0)</f>
        <v>0</v>
      </c>
      <c r="K554" s="5">
        <v>1328</v>
      </c>
      <c r="L554" s="5">
        <v>1</v>
      </c>
      <c r="M554" s="5">
        <f>IF(L554=0,$AC$8,0)</f>
        <v>0</v>
      </c>
      <c r="O554" s="5">
        <v>1321</v>
      </c>
      <c r="P554" s="5">
        <v>1</v>
      </c>
      <c r="Q554" s="5">
        <f>IF(P554=0,$AC$8,0)</f>
        <v>0</v>
      </c>
      <c r="S554" s="5">
        <v>1208</v>
      </c>
      <c r="T554" s="5">
        <v>1</v>
      </c>
      <c r="U554" s="5">
        <f>IF(T554=0,$AC$8,0)</f>
        <v>0</v>
      </c>
      <c r="W554" s="5">
        <v>1409</v>
      </c>
      <c r="X554" s="5">
        <v>1</v>
      </c>
      <c r="Y554" s="5">
        <f>IF(X554=0,$AC$8,0)</f>
        <v>0</v>
      </c>
      <c r="AA554" s="5">
        <f t="shared" si="61"/>
        <v>7857</v>
      </c>
      <c r="AB554" s="5">
        <f t="shared" si="61"/>
        <v>6</v>
      </c>
      <c r="AC554" s="5">
        <f t="shared" si="58"/>
        <v>1310</v>
      </c>
      <c r="AD554" s="7">
        <v>1</v>
      </c>
    </row>
    <row r="555" spans="1:30" x14ac:dyDescent="0.2">
      <c r="A555" s="6">
        <v>40589</v>
      </c>
      <c r="C555" s="5">
        <v>1368</v>
      </c>
      <c r="D555" s="5">
        <v>1</v>
      </c>
      <c r="E555" s="5">
        <f>IF(D555=0,$AC$9,0)</f>
        <v>0</v>
      </c>
      <c r="G555" s="5">
        <v>1064</v>
      </c>
      <c r="H555" s="5">
        <v>1</v>
      </c>
      <c r="I555" s="5">
        <f>IF(H555=0,$AC$9,0)</f>
        <v>0</v>
      </c>
      <c r="L555" s="5">
        <v>0</v>
      </c>
      <c r="M555" s="5">
        <v>1848</v>
      </c>
      <c r="O555" s="5">
        <v>1087</v>
      </c>
      <c r="P555" s="5">
        <v>1</v>
      </c>
      <c r="Q555" s="5">
        <f>IF(P555=0,$AC$9,0)</f>
        <v>0</v>
      </c>
      <c r="S555" s="5">
        <v>1848</v>
      </c>
      <c r="T555" s="5">
        <v>1</v>
      </c>
      <c r="U555" s="5">
        <f>IF(T555=0,$AC$9,0)</f>
        <v>0</v>
      </c>
      <c r="W555" s="5">
        <v>1334</v>
      </c>
      <c r="X555" s="5">
        <v>1</v>
      </c>
      <c r="Y555" s="5">
        <f>IF(X555=0,$AC$9,0)</f>
        <v>0</v>
      </c>
      <c r="AA555" s="5">
        <f t="shared" si="61"/>
        <v>6701</v>
      </c>
      <c r="AB555" s="5">
        <f t="shared" si="61"/>
        <v>5</v>
      </c>
      <c r="AC555" s="5">
        <f t="shared" si="58"/>
        <v>1340</v>
      </c>
      <c r="AD555" s="7">
        <v>1</v>
      </c>
    </row>
    <row r="556" spans="1:30" x14ac:dyDescent="0.2">
      <c r="A556" s="6">
        <v>40596</v>
      </c>
      <c r="C556" s="5">
        <v>2009</v>
      </c>
      <c r="D556" s="5">
        <v>1</v>
      </c>
      <c r="E556" s="5">
        <f>IF(D556=0,$AC$10,0)</f>
        <v>0</v>
      </c>
      <c r="G556" s="5">
        <v>1177</v>
      </c>
      <c r="H556" s="5">
        <v>1</v>
      </c>
      <c r="I556" s="5">
        <f>IF(H556=0,$AC$10,0)</f>
        <v>0</v>
      </c>
      <c r="K556" s="5">
        <v>2164</v>
      </c>
      <c r="L556" s="5">
        <v>1</v>
      </c>
      <c r="M556" s="5">
        <f>IF(L556=0,$AC$10,0)</f>
        <v>0</v>
      </c>
      <c r="P556" s="5">
        <v>0</v>
      </c>
      <c r="Q556" s="5">
        <v>2164</v>
      </c>
      <c r="T556" s="5">
        <v>0</v>
      </c>
      <c r="U556" s="5">
        <v>2164</v>
      </c>
      <c r="W556" s="5">
        <v>1760</v>
      </c>
      <c r="X556" s="5">
        <v>1</v>
      </c>
      <c r="Y556" s="5">
        <f>IF(X556=0,$AC$10,0)</f>
        <v>0</v>
      </c>
      <c r="AA556" s="5">
        <f t="shared" si="61"/>
        <v>7110</v>
      </c>
      <c r="AB556" s="5">
        <f t="shared" si="61"/>
        <v>4</v>
      </c>
      <c r="AC556" s="5">
        <f t="shared" si="58"/>
        <v>1778</v>
      </c>
      <c r="AD556" s="7">
        <v>1</v>
      </c>
    </row>
    <row r="557" spans="1:30" x14ac:dyDescent="0.2">
      <c r="A557" s="6">
        <v>40603</v>
      </c>
      <c r="D557" s="5">
        <v>0</v>
      </c>
      <c r="E557" s="5">
        <v>2244</v>
      </c>
      <c r="G557" s="5">
        <v>1151</v>
      </c>
      <c r="H557" s="5">
        <v>1</v>
      </c>
      <c r="I557" s="5">
        <f>IF(H557=0,$AC$11,0)</f>
        <v>0</v>
      </c>
      <c r="K557" s="5">
        <v>1381</v>
      </c>
      <c r="L557" s="5">
        <v>1</v>
      </c>
      <c r="M557" s="5">
        <f>IF(L557=0,$AC$11,0)</f>
        <v>0</v>
      </c>
      <c r="O557" s="5">
        <v>2244</v>
      </c>
      <c r="P557" s="5">
        <v>1</v>
      </c>
      <c r="Q557" s="5">
        <f>IF(P557=0,$AC$11,0)</f>
        <v>0</v>
      </c>
      <c r="S557" s="5">
        <v>2235</v>
      </c>
      <c r="T557" s="5">
        <v>1</v>
      </c>
      <c r="U557" s="5">
        <f>IF(T557=0,$AC$11,0)</f>
        <v>0</v>
      </c>
      <c r="X557" s="5">
        <v>0</v>
      </c>
      <c r="Y557" s="5">
        <v>2244</v>
      </c>
      <c r="AA557" s="5">
        <f t="shared" si="61"/>
        <v>7011</v>
      </c>
      <c r="AB557" s="5">
        <f t="shared" si="61"/>
        <v>4</v>
      </c>
      <c r="AC557" s="5">
        <f t="shared" si="58"/>
        <v>1753</v>
      </c>
      <c r="AD557" s="7">
        <v>1</v>
      </c>
    </row>
    <row r="558" spans="1:30" x14ac:dyDescent="0.2">
      <c r="A558" s="6">
        <v>40617</v>
      </c>
      <c r="C558" s="5">
        <v>1364</v>
      </c>
      <c r="D558" s="5">
        <v>1</v>
      </c>
      <c r="E558" s="5">
        <f>IF(D558=0,$AC$12,0)</f>
        <v>0</v>
      </c>
      <c r="G558" s="5">
        <v>1486</v>
      </c>
      <c r="H558" s="5">
        <v>1</v>
      </c>
      <c r="I558" s="5">
        <f>IF(H558=0,$AC$12,0)</f>
        <v>0</v>
      </c>
      <c r="K558" s="5">
        <v>1908</v>
      </c>
      <c r="L558" s="5">
        <v>1</v>
      </c>
      <c r="M558" s="5">
        <f>IF(L558=0,$AC$12,0)</f>
        <v>0</v>
      </c>
      <c r="O558" s="5">
        <v>2451</v>
      </c>
      <c r="P558" s="5">
        <v>1</v>
      </c>
      <c r="Q558" s="5">
        <f>IF(P558=0,$AC$12,0)</f>
        <v>0</v>
      </c>
      <c r="S558" s="5">
        <v>892</v>
      </c>
      <c r="T558" s="5">
        <v>1</v>
      </c>
      <c r="U558" s="5">
        <f>IF(T558=0,$AC$12,0)</f>
        <v>0</v>
      </c>
      <c r="X558" s="5">
        <v>0</v>
      </c>
      <c r="Y558" s="5">
        <v>2451</v>
      </c>
      <c r="AA558" s="5">
        <f t="shared" si="61"/>
        <v>8101</v>
      </c>
      <c r="AB558" s="5">
        <f t="shared" si="61"/>
        <v>5</v>
      </c>
      <c r="AC558" s="5">
        <f t="shared" si="58"/>
        <v>1620</v>
      </c>
      <c r="AD558" s="7">
        <v>1</v>
      </c>
    </row>
    <row r="559" spans="1:30" x14ac:dyDescent="0.2">
      <c r="A559" s="6">
        <v>40624</v>
      </c>
      <c r="C559" s="5">
        <v>1539</v>
      </c>
      <c r="D559" s="5">
        <v>1</v>
      </c>
      <c r="E559" s="5">
        <f>IF(D559=0,$AC$13,0)</f>
        <v>0</v>
      </c>
      <c r="G559" s="5">
        <v>1036</v>
      </c>
      <c r="H559" s="5">
        <v>1</v>
      </c>
      <c r="I559" s="5">
        <f>IF(H559=0,$AC$13,0)</f>
        <v>0</v>
      </c>
      <c r="K559" s="5">
        <v>1490</v>
      </c>
      <c r="L559" s="5">
        <v>1</v>
      </c>
      <c r="M559" s="5">
        <f>IF(L559=0,$AC$13,0)</f>
        <v>0</v>
      </c>
      <c r="O559" s="5">
        <v>1212</v>
      </c>
      <c r="P559" s="5">
        <v>1</v>
      </c>
      <c r="Q559" s="5">
        <f>IF(P559=0,$AC$13,0)</f>
        <v>0</v>
      </c>
      <c r="S559" s="5">
        <v>1756</v>
      </c>
      <c r="T559" s="5">
        <v>1</v>
      </c>
      <c r="U559" s="5">
        <f>IF(T559=0,$AC$13,0)</f>
        <v>0</v>
      </c>
      <c r="X559" s="5">
        <v>0</v>
      </c>
      <c r="Y559" s="5">
        <v>1756</v>
      </c>
      <c r="AA559" s="5">
        <f t="shared" si="61"/>
        <v>7033</v>
      </c>
      <c r="AB559" s="5">
        <f t="shared" si="61"/>
        <v>5</v>
      </c>
      <c r="AC559" s="5">
        <f t="shared" si="58"/>
        <v>1407</v>
      </c>
      <c r="AD559" s="7">
        <v>1</v>
      </c>
    </row>
    <row r="560" spans="1:30" x14ac:dyDescent="0.2">
      <c r="A560" s="6">
        <v>40631</v>
      </c>
      <c r="C560" s="5">
        <v>1537</v>
      </c>
      <c r="D560" s="5">
        <v>1</v>
      </c>
      <c r="E560" s="5">
        <f>IF(D560=0,$AC$14,0)</f>
        <v>0</v>
      </c>
      <c r="G560" s="5">
        <v>1509</v>
      </c>
      <c r="H560" s="5">
        <v>1</v>
      </c>
      <c r="I560" s="5">
        <f>IF(H560=0,$AC$14,0)</f>
        <v>0</v>
      </c>
      <c r="K560" s="5">
        <v>1539</v>
      </c>
      <c r="L560" s="5">
        <v>1</v>
      </c>
      <c r="M560" s="5">
        <f>IF(L560=0,$AC$14,0)</f>
        <v>0</v>
      </c>
      <c r="O560" s="5">
        <v>1993</v>
      </c>
      <c r="P560" s="5">
        <v>1</v>
      </c>
      <c r="Q560" s="5">
        <f>IF(P560=0,$AC$14,0)</f>
        <v>0</v>
      </c>
      <c r="S560" s="5">
        <v>968</v>
      </c>
      <c r="T560" s="5">
        <v>1</v>
      </c>
      <c r="U560" s="5">
        <f>IF(T560=0,$AC$14,0)</f>
        <v>0</v>
      </c>
      <c r="X560" s="5">
        <v>0</v>
      </c>
      <c r="Y560" s="5">
        <v>1993</v>
      </c>
      <c r="AA560" s="5">
        <f t="shared" ref="AA560:AB575" si="62">C560+G560+K560+O560+S560+W560</f>
        <v>7546</v>
      </c>
      <c r="AB560" s="5">
        <f t="shared" si="62"/>
        <v>5</v>
      </c>
      <c r="AC560" s="5">
        <f t="shared" si="58"/>
        <v>1509</v>
      </c>
      <c r="AD560" s="7">
        <v>1</v>
      </c>
    </row>
    <row r="561" spans="1:30" x14ac:dyDescent="0.2">
      <c r="A561" s="6">
        <v>40638</v>
      </c>
      <c r="C561" s="5">
        <v>2144</v>
      </c>
      <c r="D561" s="5">
        <v>1</v>
      </c>
      <c r="E561" s="5">
        <f>IF(D561=0,$AC$15,0)</f>
        <v>0</v>
      </c>
      <c r="G561" s="5">
        <v>1856</v>
      </c>
      <c r="H561" s="5">
        <v>1</v>
      </c>
      <c r="I561" s="5">
        <f>IF(H561=0,$AC$15,0)</f>
        <v>0</v>
      </c>
      <c r="L561" s="5">
        <v>0</v>
      </c>
      <c r="M561" s="5">
        <v>2144</v>
      </c>
      <c r="O561" s="5">
        <v>1687</v>
      </c>
      <c r="P561" s="5">
        <v>1</v>
      </c>
      <c r="Q561" s="5">
        <f>IF(P561=0,$AC$15,0)</f>
        <v>0</v>
      </c>
      <c r="S561" s="5">
        <v>1714</v>
      </c>
      <c r="T561" s="5">
        <v>1</v>
      </c>
      <c r="U561" s="5">
        <f>IF(T561=0,$AC$15,0)</f>
        <v>0</v>
      </c>
      <c r="X561" s="5">
        <v>0</v>
      </c>
      <c r="Y561" s="5">
        <v>2144</v>
      </c>
      <c r="AA561" s="5">
        <f t="shared" si="62"/>
        <v>7401</v>
      </c>
      <c r="AB561" s="5">
        <f t="shared" si="62"/>
        <v>4</v>
      </c>
      <c r="AC561" s="5">
        <f t="shared" ref="AC561:AC624" si="63">AA561/AB561</f>
        <v>1850</v>
      </c>
      <c r="AD561" s="7">
        <v>1</v>
      </c>
    </row>
    <row r="562" spans="1:30" x14ac:dyDescent="0.2">
      <c r="A562" s="6">
        <v>40652</v>
      </c>
      <c r="C562" s="5">
        <v>1955</v>
      </c>
      <c r="D562" s="5">
        <v>1</v>
      </c>
      <c r="E562" s="5">
        <f>IF(D562=0,$AC$17,0)</f>
        <v>0</v>
      </c>
      <c r="G562" s="5">
        <v>1510</v>
      </c>
      <c r="H562" s="5">
        <v>1</v>
      </c>
      <c r="I562" s="5">
        <f>IF(H562=0,$AC$17,0)</f>
        <v>0</v>
      </c>
      <c r="K562" s="5">
        <v>1371</v>
      </c>
      <c r="L562" s="5">
        <v>1</v>
      </c>
      <c r="M562" s="5">
        <f>IF(L562=0,$AC$17,0)</f>
        <v>0</v>
      </c>
      <c r="O562" s="5">
        <v>1285</v>
      </c>
      <c r="P562" s="5">
        <v>1</v>
      </c>
      <c r="Q562" s="5">
        <f>IF(P562=0,$AC$17,0)</f>
        <v>0</v>
      </c>
      <c r="S562" s="5">
        <v>1225</v>
      </c>
      <c r="T562" s="5">
        <v>1</v>
      </c>
      <c r="U562" s="5">
        <f>IF(T562=0,$AC$17,0)</f>
        <v>0</v>
      </c>
      <c r="X562" s="5">
        <v>0</v>
      </c>
      <c r="Y562" s="5">
        <v>1955</v>
      </c>
      <c r="AA562" s="5">
        <f t="shared" si="62"/>
        <v>7346</v>
      </c>
      <c r="AB562" s="5">
        <f t="shared" si="62"/>
        <v>5</v>
      </c>
      <c r="AC562" s="5">
        <f t="shared" si="63"/>
        <v>1469</v>
      </c>
      <c r="AD562" s="7">
        <v>1</v>
      </c>
    </row>
    <row r="563" spans="1:30" x14ac:dyDescent="0.2">
      <c r="A563" s="6">
        <v>40659</v>
      </c>
      <c r="C563" s="5">
        <v>1519</v>
      </c>
      <c r="D563" s="5">
        <v>1</v>
      </c>
      <c r="E563" s="5">
        <f>IF(D563=0,$AC$18,0)</f>
        <v>0</v>
      </c>
      <c r="G563" s="5">
        <v>1312</v>
      </c>
      <c r="H563" s="5">
        <v>1</v>
      </c>
      <c r="I563" s="5">
        <f>IF(H563=0,$AC$18,0)</f>
        <v>0</v>
      </c>
      <c r="K563" s="5">
        <v>1594</v>
      </c>
      <c r="L563" s="5">
        <v>1</v>
      </c>
      <c r="M563" s="5">
        <f>IF(L563=0,$AC$18,0)</f>
        <v>0</v>
      </c>
      <c r="O563" s="5">
        <v>1294</v>
      </c>
      <c r="P563" s="5">
        <v>1</v>
      </c>
      <c r="Q563" s="5">
        <f>IF(P563=0,$AC$18,0)</f>
        <v>0</v>
      </c>
      <c r="S563" s="5">
        <v>1683</v>
      </c>
      <c r="T563" s="5">
        <v>1</v>
      </c>
      <c r="U563" s="5">
        <f>IF(T563=0,$AC$18,0)</f>
        <v>0</v>
      </c>
      <c r="X563" s="5">
        <v>0</v>
      </c>
      <c r="Y563" s="5">
        <v>1683</v>
      </c>
      <c r="AA563" s="5">
        <f t="shared" si="62"/>
        <v>7402</v>
      </c>
      <c r="AB563" s="5">
        <f t="shared" si="62"/>
        <v>5</v>
      </c>
      <c r="AC563" s="5">
        <f t="shared" si="63"/>
        <v>1480</v>
      </c>
      <c r="AD563" s="7">
        <v>1</v>
      </c>
    </row>
    <row r="564" spans="1:30" x14ac:dyDescent="0.2">
      <c r="A564" s="6">
        <v>40666</v>
      </c>
      <c r="C564" s="5">
        <v>2254</v>
      </c>
      <c r="D564" s="5">
        <v>1</v>
      </c>
      <c r="E564" s="5">
        <f>IF(D564=0,$AC$19,0)</f>
        <v>0</v>
      </c>
      <c r="G564" s="5">
        <v>1392</v>
      </c>
      <c r="H564" s="5">
        <v>1</v>
      </c>
      <c r="I564" s="5">
        <f>IF(H564=0,$AC$19,0)</f>
        <v>0</v>
      </c>
      <c r="L564" s="5">
        <v>0</v>
      </c>
      <c r="M564" s="5">
        <v>2471</v>
      </c>
      <c r="O564" s="5">
        <v>2471</v>
      </c>
      <c r="P564" s="5">
        <v>1</v>
      </c>
      <c r="Q564" s="5">
        <f>IF(P564=0,$AC$19,0)</f>
        <v>0</v>
      </c>
      <c r="S564" s="5">
        <v>2372</v>
      </c>
      <c r="T564" s="5">
        <v>1</v>
      </c>
      <c r="U564" s="5">
        <f>IF(T564=0,$AC$19,0)</f>
        <v>0</v>
      </c>
      <c r="X564" s="5">
        <v>0</v>
      </c>
      <c r="Y564" s="5">
        <v>2471</v>
      </c>
      <c r="AA564" s="5">
        <f t="shared" si="62"/>
        <v>8489</v>
      </c>
      <c r="AB564" s="5">
        <f t="shared" si="62"/>
        <v>4</v>
      </c>
      <c r="AC564" s="5">
        <f t="shared" si="63"/>
        <v>2122</v>
      </c>
      <c r="AD564" s="7">
        <v>1</v>
      </c>
    </row>
    <row r="565" spans="1:30" x14ac:dyDescent="0.2">
      <c r="A565" s="6">
        <v>40680</v>
      </c>
      <c r="C565" s="5">
        <v>1771</v>
      </c>
      <c r="D565" s="5">
        <v>1</v>
      </c>
      <c r="E565" s="5">
        <f>IF(D565=0,$AC$21,0)</f>
        <v>0</v>
      </c>
      <c r="G565" s="5">
        <v>2692</v>
      </c>
      <c r="H565" s="5">
        <v>1</v>
      </c>
      <c r="I565" s="5">
        <f>IF(H565=0,$AC$21,0)</f>
        <v>0</v>
      </c>
      <c r="K565" s="5">
        <v>2237</v>
      </c>
      <c r="L565" s="5">
        <v>1</v>
      </c>
      <c r="M565" s="5">
        <f>IF(L565=0,$AC$21,0)</f>
        <v>0</v>
      </c>
      <c r="O565" s="5">
        <v>2031</v>
      </c>
      <c r="P565" s="5">
        <v>1</v>
      </c>
      <c r="Q565" s="5">
        <f>IF(P565=0,$AC$21,0)</f>
        <v>0</v>
      </c>
      <c r="S565" s="5">
        <v>2094</v>
      </c>
      <c r="T565" s="5">
        <v>1</v>
      </c>
      <c r="U565" s="5">
        <f>IF(T565=0,$AC$21,0)</f>
        <v>0</v>
      </c>
      <c r="X565" s="5">
        <v>0</v>
      </c>
      <c r="Y565" s="5">
        <v>2692</v>
      </c>
      <c r="AA565" s="5">
        <f t="shared" si="62"/>
        <v>10825</v>
      </c>
      <c r="AB565" s="5">
        <f t="shared" si="62"/>
        <v>5</v>
      </c>
      <c r="AC565" s="5">
        <f t="shared" si="63"/>
        <v>2165</v>
      </c>
      <c r="AD565" s="7">
        <v>1</v>
      </c>
    </row>
    <row r="566" spans="1:30" x14ac:dyDescent="0.2">
      <c r="A566" s="6">
        <v>40687</v>
      </c>
      <c r="C566" s="5">
        <v>2075</v>
      </c>
      <c r="D566" s="5">
        <v>1</v>
      </c>
      <c r="E566" s="5">
        <f>IF(D566=0,$AC$22,0)</f>
        <v>0</v>
      </c>
      <c r="G566" s="5">
        <v>1823</v>
      </c>
      <c r="H566" s="5">
        <v>1</v>
      </c>
      <c r="I566" s="5">
        <f>IF(H566=0,$AC$22,0)</f>
        <v>0</v>
      </c>
      <c r="K566" s="5">
        <v>2125</v>
      </c>
      <c r="L566" s="5">
        <v>1</v>
      </c>
      <c r="M566" s="5">
        <f>IF(L566=0,$AC$22,0)</f>
        <v>0</v>
      </c>
      <c r="O566" s="5">
        <v>1560</v>
      </c>
      <c r="P566" s="5">
        <v>1</v>
      </c>
      <c r="Q566" s="5">
        <f>IF(P566=0,$AC$22,0)</f>
        <v>0</v>
      </c>
      <c r="S566" s="5">
        <v>1932</v>
      </c>
      <c r="T566" s="5">
        <v>1</v>
      </c>
      <c r="U566" s="5">
        <f>IF(T566=0,$AC$22,0)</f>
        <v>0</v>
      </c>
      <c r="X566" s="5">
        <v>0</v>
      </c>
      <c r="Y566" s="5">
        <v>2125</v>
      </c>
      <c r="AA566" s="5">
        <f t="shared" si="62"/>
        <v>9515</v>
      </c>
      <c r="AB566" s="5">
        <f t="shared" si="62"/>
        <v>5</v>
      </c>
      <c r="AC566" s="5">
        <f t="shared" si="63"/>
        <v>1903</v>
      </c>
      <c r="AD566" s="7">
        <v>1</v>
      </c>
    </row>
    <row r="567" spans="1:30" x14ac:dyDescent="0.2">
      <c r="A567" s="6">
        <v>40694</v>
      </c>
      <c r="C567" s="5">
        <v>1408</v>
      </c>
      <c r="D567" s="5">
        <v>1</v>
      </c>
      <c r="E567" s="5">
        <f>IF(D567=0,$AC$23,0)</f>
        <v>0</v>
      </c>
      <c r="G567" s="5">
        <v>1292</v>
      </c>
      <c r="H567" s="5">
        <v>1</v>
      </c>
      <c r="I567" s="5">
        <f>IF(H567=0,$AC$23,0)</f>
        <v>0</v>
      </c>
      <c r="K567" s="5">
        <v>1386</v>
      </c>
      <c r="L567" s="5">
        <v>1</v>
      </c>
      <c r="M567" s="5">
        <f>IF(L567=0,$AC$23,0)</f>
        <v>0</v>
      </c>
      <c r="O567" s="5">
        <v>1597</v>
      </c>
      <c r="P567" s="5">
        <v>1</v>
      </c>
      <c r="Q567" s="5">
        <f>IF(P567=0,$AC$23,0)</f>
        <v>0</v>
      </c>
      <c r="S567" s="5">
        <v>1136</v>
      </c>
      <c r="T567" s="5">
        <v>1</v>
      </c>
      <c r="U567" s="5">
        <f>IF(T567=0,$AC$23,0)</f>
        <v>0</v>
      </c>
      <c r="X567" s="5">
        <v>0</v>
      </c>
      <c r="Y567" s="5">
        <v>1597</v>
      </c>
      <c r="AA567" s="5">
        <f t="shared" si="62"/>
        <v>6819</v>
      </c>
      <c r="AB567" s="5">
        <f t="shared" si="62"/>
        <v>5</v>
      </c>
      <c r="AC567" s="5">
        <f t="shared" si="63"/>
        <v>1364</v>
      </c>
      <c r="AD567" s="7">
        <v>1</v>
      </c>
    </row>
    <row r="568" spans="1:30" x14ac:dyDescent="0.2">
      <c r="A568" s="6">
        <v>40701</v>
      </c>
      <c r="C568" s="5">
        <v>2983</v>
      </c>
      <c r="D568" s="5">
        <v>1</v>
      </c>
      <c r="E568" s="5">
        <f>IF(D568=0,$AC$24,0)</f>
        <v>0</v>
      </c>
      <c r="G568" s="5">
        <v>3882</v>
      </c>
      <c r="H568" s="5">
        <v>1</v>
      </c>
      <c r="I568" s="5">
        <f>IF(H568=0,$AC$24,0)</f>
        <v>0</v>
      </c>
      <c r="K568" s="5">
        <v>3668</v>
      </c>
      <c r="L568" s="5">
        <v>1</v>
      </c>
      <c r="M568" s="5">
        <f>IF(L568=0,$AC$24,0)</f>
        <v>0</v>
      </c>
      <c r="O568" s="5">
        <v>2011</v>
      </c>
      <c r="P568" s="5">
        <v>1</v>
      </c>
      <c r="Q568" s="5">
        <f>IF(P568=0,$AC$24,0)</f>
        <v>0</v>
      </c>
      <c r="S568" s="5">
        <v>3358</v>
      </c>
      <c r="T568" s="5">
        <v>1</v>
      </c>
      <c r="U568" s="5">
        <f>IF(T568=0,$AC$24,0)</f>
        <v>0</v>
      </c>
      <c r="X568" s="5">
        <v>0</v>
      </c>
      <c r="Y568" s="5">
        <v>3882</v>
      </c>
      <c r="AA568" s="5">
        <f t="shared" si="62"/>
        <v>15902</v>
      </c>
      <c r="AB568" s="5">
        <f t="shared" si="62"/>
        <v>5</v>
      </c>
      <c r="AC568" s="5">
        <f t="shared" si="63"/>
        <v>3180</v>
      </c>
      <c r="AD568" s="7">
        <v>1</v>
      </c>
    </row>
    <row r="569" spans="1:30" x14ac:dyDescent="0.2">
      <c r="A569" s="6">
        <v>40708</v>
      </c>
      <c r="D569" s="5">
        <v>0</v>
      </c>
      <c r="E569" s="5">
        <v>1881</v>
      </c>
      <c r="H569" s="5">
        <v>0</v>
      </c>
      <c r="I569" s="5">
        <v>1881</v>
      </c>
      <c r="L569" s="5">
        <v>0</v>
      </c>
      <c r="M569" s="5">
        <v>1881</v>
      </c>
      <c r="O569" s="5">
        <v>1194</v>
      </c>
      <c r="P569" s="5">
        <v>1</v>
      </c>
      <c r="Q569" s="5">
        <f>IF(P569=0,$AC$25,0)</f>
        <v>0</v>
      </c>
      <c r="S569" s="5">
        <v>1704</v>
      </c>
      <c r="T569" s="5">
        <v>1</v>
      </c>
      <c r="U569" s="5">
        <f>IF(T569=0,$AC$25,0)</f>
        <v>0</v>
      </c>
      <c r="W569" s="5">
        <v>1881</v>
      </c>
      <c r="X569" s="5">
        <v>1</v>
      </c>
      <c r="Y569" s="5">
        <f>IF(X569=0,$AC$25,0)</f>
        <v>0</v>
      </c>
      <c r="AA569" s="5">
        <f t="shared" si="62"/>
        <v>4779</v>
      </c>
      <c r="AB569" s="5">
        <f t="shared" si="62"/>
        <v>3</v>
      </c>
      <c r="AC569" s="5">
        <f t="shared" si="63"/>
        <v>1593</v>
      </c>
      <c r="AD569" s="7">
        <v>1</v>
      </c>
    </row>
    <row r="570" spans="1:30" x14ac:dyDescent="0.2">
      <c r="A570" s="6">
        <v>40715</v>
      </c>
      <c r="C570" s="5">
        <v>1912</v>
      </c>
      <c r="D570" s="5">
        <v>1</v>
      </c>
      <c r="E570" s="5">
        <f>IF(D570=0,$AC$26,0)</f>
        <v>0</v>
      </c>
      <c r="G570" s="5">
        <v>1835</v>
      </c>
      <c r="H570" s="5">
        <v>1</v>
      </c>
      <c r="I570" s="5">
        <f>IF(H570=0,$AC$26,0)</f>
        <v>0</v>
      </c>
      <c r="L570" s="5">
        <v>0</v>
      </c>
      <c r="M570" s="5">
        <v>2402</v>
      </c>
      <c r="O570" s="5">
        <v>1619</v>
      </c>
      <c r="P570" s="5">
        <v>1</v>
      </c>
      <c r="Q570" s="5">
        <f>IF(P570=0,$AC$26,0)</f>
        <v>0</v>
      </c>
      <c r="S570" s="5">
        <v>1561</v>
      </c>
      <c r="T570" s="5">
        <v>1</v>
      </c>
      <c r="U570" s="5">
        <f>IF(T570=0,$AC$26,0)</f>
        <v>0</v>
      </c>
      <c r="W570" s="5">
        <v>2402</v>
      </c>
      <c r="X570" s="5">
        <v>1</v>
      </c>
      <c r="Y570" s="5">
        <f>IF(X570=0,$AC$26,0)</f>
        <v>0</v>
      </c>
      <c r="AA570" s="5">
        <f t="shared" si="62"/>
        <v>9329</v>
      </c>
      <c r="AB570" s="5">
        <f t="shared" si="62"/>
        <v>5</v>
      </c>
      <c r="AC570" s="5">
        <f t="shared" si="63"/>
        <v>1866</v>
      </c>
      <c r="AD570" s="7">
        <v>1</v>
      </c>
    </row>
    <row r="571" spans="1:30" x14ac:dyDescent="0.2">
      <c r="A571" s="6">
        <v>40722</v>
      </c>
      <c r="C571" s="5">
        <v>2122</v>
      </c>
      <c r="D571" s="5">
        <v>1</v>
      </c>
      <c r="E571" s="5">
        <f>IF(D571=0,$AC$27,0)</f>
        <v>0</v>
      </c>
      <c r="H571" s="5">
        <v>0</v>
      </c>
      <c r="I571" s="5">
        <v>2122</v>
      </c>
      <c r="K571" s="5">
        <v>1612</v>
      </c>
      <c r="L571" s="5">
        <v>1</v>
      </c>
      <c r="M571" s="5">
        <f>IF(L571=0,$AC$27,0)</f>
        <v>0</v>
      </c>
      <c r="O571" s="5">
        <v>2072</v>
      </c>
      <c r="P571" s="5">
        <v>1</v>
      </c>
      <c r="Q571" s="5">
        <f>IF(P571=0,$AC$27,0)</f>
        <v>0</v>
      </c>
      <c r="S571" s="5">
        <v>1763</v>
      </c>
      <c r="T571" s="5">
        <v>1</v>
      </c>
      <c r="U571" s="5">
        <f>IF(T571=0,$AC$27,0)</f>
        <v>0</v>
      </c>
      <c r="X571" s="5">
        <v>0</v>
      </c>
      <c r="Y571" s="5">
        <v>2122</v>
      </c>
      <c r="AA571" s="5">
        <f t="shared" si="62"/>
        <v>7569</v>
      </c>
      <c r="AB571" s="5">
        <f t="shared" si="62"/>
        <v>4</v>
      </c>
      <c r="AC571" s="5">
        <f t="shared" si="63"/>
        <v>1892</v>
      </c>
      <c r="AD571" s="7">
        <v>1</v>
      </c>
    </row>
    <row r="572" spans="1:30" x14ac:dyDescent="0.2">
      <c r="A572" s="6">
        <v>40729</v>
      </c>
      <c r="C572" s="5">
        <v>971</v>
      </c>
      <c r="D572" s="5">
        <v>1</v>
      </c>
      <c r="E572" s="5">
        <f>IF(D572=0,$AC$28,0)</f>
        <v>0</v>
      </c>
      <c r="G572" s="5">
        <v>1035</v>
      </c>
      <c r="H572" s="5">
        <v>1</v>
      </c>
      <c r="I572" s="5">
        <f>IF(H572=0,$AC$28,0)</f>
        <v>0</v>
      </c>
      <c r="K572" s="5">
        <v>1547</v>
      </c>
      <c r="L572" s="5">
        <v>1</v>
      </c>
      <c r="M572" s="5">
        <f>IF(L572=0,$AC$28,0)</f>
        <v>0</v>
      </c>
      <c r="O572" s="5">
        <v>1273</v>
      </c>
      <c r="P572" s="5">
        <v>1</v>
      </c>
      <c r="Q572" s="5">
        <f>IF(P572=0,$AC$28,0)</f>
        <v>0</v>
      </c>
      <c r="S572" s="5">
        <v>1359</v>
      </c>
      <c r="T572" s="5">
        <v>1</v>
      </c>
      <c r="U572" s="5">
        <f>IF(T572=0,$AC$28,0)</f>
        <v>0</v>
      </c>
      <c r="X572" s="5">
        <v>0</v>
      </c>
      <c r="Y572" s="5">
        <v>1547</v>
      </c>
      <c r="AA572" s="5">
        <f t="shared" si="62"/>
        <v>6185</v>
      </c>
      <c r="AB572" s="5">
        <f t="shared" si="62"/>
        <v>5</v>
      </c>
      <c r="AC572" s="5">
        <f t="shared" si="63"/>
        <v>1237</v>
      </c>
      <c r="AD572" s="7">
        <v>1</v>
      </c>
    </row>
    <row r="573" spans="1:30" x14ac:dyDescent="0.2">
      <c r="A573" s="6">
        <v>40736</v>
      </c>
      <c r="C573" s="5">
        <v>2101</v>
      </c>
      <c r="D573" s="5">
        <v>1</v>
      </c>
      <c r="E573" s="5">
        <f>IF(D573=0,$AC$29,0)</f>
        <v>0</v>
      </c>
      <c r="G573" s="5">
        <v>1271</v>
      </c>
      <c r="H573" s="5">
        <v>1</v>
      </c>
      <c r="I573" s="5">
        <f>IF(H573=0,$AC$29,0)</f>
        <v>0</v>
      </c>
      <c r="K573" s="5">
        <v>3483</v>
      </c>
      <c r="L573" s="5">
        <v>1</v>
      </c>
      <c r="M573" s="5">
        <f>IF(L573=0,$AC$29,0)</f>
        <v>0</v>
      </c>
      <c r="P573" s="5">
        <v>0</v>
      </c>
      <c r="Q573" s="5">
        <v>3483</v>
      </c>
      <c r="S573" s="5">
        <v>2926</v>
      </c>
      <c r="T573" s="5">
        <v>1</v>
      </c>
      <c r="U573" s="5">
        <f>IF(T573=0,$AC$29,0)</f>
        <v>0</v>
      </c>
      <c r="X573" s="5">
        <v>0</v>
      </c>
      <c r="Y573" s="5">
        <v>3483</v>
      </c>
      <c r="AA573" s="5">
        <f t="shared" si="62"/>
        <v>9781</v>
      </c>
      <c r="AB573" s="5">
        <f t="shared" si="62"/>
        <v>4</v>
      </c>
      <c r="AC573" s="5">
        <f t="shared" si="63"/>
        <v>2445</v>
      </c>
      <c r="AD573" s="7">
        <v>1</v>
      </c>
    </row>
    <row r="574" spans="1:30" x14ac:dyDescent="0.2">
      <c r="A574" s="6">
        <v>40743</v>
      </c>
      <c r="C574" s="5">
        <v>1850</v>
      </c>
      <c r="D574" s="5">
        <v>1</v>
      </c>
      <c r="E574" s="5">
        <f>IF(D574=0,$AC$30,0)</f>
        <v>0</v>
      </c>
      <c r="G574" s="5">
        <v>2086</v>
      </c>
      <c r="H574" s="5">
        <v>1</v>
      </c>
      <c r="I574" s="5">
        <f>IF(H574=0,$AC$30,0)</f>
        <v>0</v>
      </c>
      <c r="K574" s="5">
        <v>2489</v>
      </c>
      <c r="L574" s="5">
        <v>1</v>
      </c>
      <c r="M574" s="5">
        <f>IF(L574=0,$AC$30,0)</f>
        <v>0</v>
      </c>
      <c r="O574" s="5">
        <v>1926</v>
      </c>
      <c r="P574" s="5">
        <v>1</v>
      </c>
      <c r="Q574" s="5">
        <f>IF(P574=0,$AC$30,0)</f>
        <v>0</v>
      </c>
      <c r="S574" s="5">
        <v>1911</v>
      </c>
      <c r="T574" s="5">
        <v>1</v>
      </c>
      <c r="U574" s="5">
        <f>IF(T574=0,$AC$30,0)</f>
        <v>0</v>
      </c>
      <c r="X574" s="5">
        <v>0</v>
      </c>
      <c r="Y574" s="5">
        <v>2489</v>
      </c>
      <c r="AA574" s="5">
        <f t="shared" si="62"/>
        <v>10262</v>
      </c>
      <c r="AB574" s="5">
        <f t="shared" si="62"/>
        <v>5</v>
      </c>
      <c r="AC574" s="5">
        <f t="shared" si="63"/>
        <v>2052</v>
      </c>
      <c r="AD574" s="7">
        <v>1</v>
      </c>
    </row>
    <row r="575" spans="1:30" x14ac:dyDescent="0.2">
      <c r="A575" s="6">
        <v>40750</v>
      </c>
      <c r="C575" s="5">
        <v>1780</v>
      </c>
      <c r="D575" s="5">
        <v>1</v>
      </c>
      <c r="E575" s="5">
        <f>IF(D575=0,$AC$31,0)</f>
        <v>0</v>
      </c>
      <c r="G575" s="5">
        <v>1664</v>
      </c>
      <c r="H575" s="5">
        <v>1</v>
      </c>
      <c r="I575" s="5">
        <f>IF(H575=0,$AC$31,0)</f>
        <v>0</v>
      </c>
      <c r="K575" s="5">
        <v>1614</v>
      </c>
      <c r="L575" s="5">
        <v>1</v>
      </c>
      <c r="M575" s="5">
        <f>IF(L575=0,$AC$31,0)</f>
        <v>0</v>
      </c>
      <c r="O575" s="5">
        <v>1762</v>
      </c>
      <c r="P575" s="5">
        <v>1</v>
      </c>
      <c r="Q575" s="5">
        <f>IF(P575=0,$AC$31,0)</f>
        <v>0</v>
      </c>
      <c r="S575" s="5">
        <v>2029</v>
      </c>
      <c r="T575" s="5">
        <v>1</v>
      </c>
      <c r="U575" s="5">
        <f>IF(T575=0,$AC$31,0)</f>
        <v>0</v>
      </c>
      <c r="X575" s="5">
        <v>0</v>
      </c>
      <c r="Y575" s="5">
        <v>2029</v>
      </c>
      <c r="AA575" s="5">
        <f t="shared" si="62"/>
        <v>8849</v>
      </c>
      <c r="AB575" s="5">
        <f t="shared" si="62"/>
        <v>5</v>
      </c>
      <c r="AC575" s="5">
        <f t="shared" si="63"/>
        <v>1770</v>
      </c>
      <c r="AD575" s="7">
        <v>1</v>
      </c>
    </row>
    <row r="576" spans="1:30" x14ac:dyDescent="0.2">
      <c r="A576" s="6">
        <v>40757</v>
      </c>
      <c r="C576" s="5">
        <v>2400</v>
      </c>
      <c r="D576" s="5">
        <v>1</v>
      </c>
      <c r="E576" s="5">
        <f>IF(D576=0,$AC$32,0)</f>
        <v>0</v>
      </c>
      <c r="G576" s="5">
        <v>1538</v>
      </c>
      <c r="H576" s="5">
        <v>1</v>
      </c>
      <c r="I576" s="5">
        <f>IF(H576=0,$AC$32,0)</f>
        <v>0</v>
      </c>
      <c r="L576" s="5">
        <v>0</v>
      </c>
      <c r="M576" s="5">
        <v>2400</v>
      </c>
      <c r="O576" s="5">
        <v>1792</v>
      </c>
      <c r="P576" s="5">
        <v>1</v>
      </c>
      <c r="Q576" s="5">
        <f>IF(P576=0,$AC$32,0)</f>
        <v>0</v>
      </c>
      <c r="S576" s="5">
        <v>1833</v>
      </c>
      <c r="T576" s="5">
        <v>1</v>
      </c>
      <c r="U576" s="5">
        <f>IF(T576=0,$AC$32,0)</f>
        <v>0</v>
      </c>
      <c r="X576" s="5">
        <v>0</v>
      </c>
      <c r="Y576" s="5">
        <v>2400</v>
      </c>
      <c r="AA576" s="5">
        <f t="shared" ref="AA576:AB591" si="64">C576+G576+K576+O576+S576+W576</f>
        <v>7563</v>
      </c>
      <c r="AB576" s="5">
        <f t="shared" si="64"/>
        <v>4</v>
      </c>
      <c r="AC576" s="5">
        <f t="shared" si="63"/>
        <v>1891</v>
      </c>
      <c r="AD576" s="7">
        <v>1</v>
      </c>
    </row>
    <row r="577" spans="1:30" x14ac:dyDescent="0.2">
      <c r="A577" s="6">
        <v>40764</v>
      </c>
      <c r="C577" s="5">
        <v>1474</v>
      </c>
      <c r="D577" s="5">
        <v>1</v>
      </c>
      <c r="E577" s="5">
        <f>IF(D577=0,$AC$33,0)</f>
        <v>0</v>
      </c>
      <c r="G577" s="5">
        <v>1860</v>
      </c>
      <c r="H577" s="5">
        <v>1</v>
      </c>
      <c r="I577" s="5">
        <f>IF(H577=0,$AC$33,0)</f>
        <v>0</v>
      </c>
      <c r="L577" s="5">
        <v>0</v>
      </c>
      <c r="M577" s="5">
        <v>1860</v>
      </c>
      <c r="O577" s="5">
        <v>1111</v>
      </c>
      <c r="P577" s="5">
        <v>1</v>
      </c>
      <c r="Q577" s="5">
        <f>IF(P577=0,$AC$33,0)</f>
        <v>0</v>
      </c>
      <c r="S577" s="5">
        <v>1352</v>
      </c>
      <c r="T577" s="5">
        <v>1</v>
      </c>
      <c r="U577" s="5">
        <f>IF(T577=0,$AC$33,0)</f>
        <v>0</v>
      </c>
      <c r="X577" s="5">
        <v>0</v>
      </c>
      <c r="Y577" s="5">
        <v>1860</v>
      </c>
      <c r="AA577" s="5">
        <f t="shared" si="64"/>
        <v>5797</v>
      </c>
      <c r="AB577" s="5">
        <f t="shared" si="64"/>
        <v>4</v>
      </c>
      <c r="AC577" s="5">
        <f t="shared" si="63"/>
        <v>1449</v>
      </c>
      <c r="AD577" s="7">
        <v>1</v>
      </c>
    </row>
    <row r="578" spans="1:30" x14ac:dyDescent="0.2">
      <c r="A578" s="6">
        <v>40771</v>
      </c>
      <c r="C578" s="5">
        <v>2506</v>
      </c>
      <c r="D578" s="5">
        <v>1</v>
      </c>
      <c r="E578" s="5">
        <f>IF(D578=0,$AC$34,0)</f>
        <v>0</v>
      </c>
      <c r="G578" s="5">
        <v>1703</v>
      </c>
      <c r="H578" s="5">
        <v>1</v>
      </c>
      <c r="I578" s="5">
        <f>IF(H578=0,$AC$34,0)</f>
        <v>0</v>
      </c>
      <c r="L578" s="5">
        <v>0</v>
      </c>
      <c r="M578" s="5">
        <v>2506</v>
      </c>
      <c r="O578" s="5">
        <v>1165</v>
      </c>
      <c r="P578" s="5">
        <v>1</v>
      </c>
      <c r="Q578" s="5">
        <f>IF(P578=0,$AC$34,0)</f>
        <v>0</v>
      </c>
      <c r="S578" s="5">
        <v>2336</v>
      </c>
      <c r="T578" s="5">
        <v>1</v>
      </c>
      <c r="U578" s="5">
        <f>IF(T578=0,$AC$34,0)</f>
        <v>0</v>
      </c>
      <c r="X578" s="5">
        <v>0</v>
      </c>
      <c r="Y578" s="5">
        <v>2506</v>
      </c>
      <c r="AA578" s="5">
        <f t="shared" si="64"/>
        <v>7710</v>
      </c>
      <c r="AB578" s="5">
        <f t="shared" si="64"/>
        <v>4</v>
      </c>
      <c r="AC578" s="5">
        <f t="shared" si="63"/>
        <v>1928</v>
      </c>
      <c r="AD578" s="7">
        <v>1</v>
      </c>
    </row>
    <row r="579" spans="1:30" x14ac:dyDescent="0.2">
      <c r="A579" s="6">
        <v>40778</v>
      </c>
      <c r="C579" s="5">
        <v>1929</v>
      </c>
      <c r="D579" s="5">
        <v>1</v>
      </c>
      <c r="E579" s="5">
        <f>IF(D579=0,$AC$35,0)</f>
        <v>0</v>
      </c>
      <c r="G579" s="5">
        <v>1234</v>
      </c>
      <c r="H579" s="5">
        <v>1</v>
      </c>
      <c r="I579" s="5">
        <f>IF(H579=0,$AC$35,0)</f>
        <v>0</v>
      </c>
      <c r="K579" s="5">
        <v>2011</v>
      </c>
      <c r="L579" s="5">
        <v>1</v>
      </c>
      <c r="M579" s="5">
        <f>IF(L579=0,$AC$35,0)</f>
        <v>0</v>
      </c>
      <c r="O579" s="5">
        <v>2231</v>
      </c>
      <c r="P579" s="5">
        <v>1</v>
      </c>
      <c r="Q579" s="5">
        <f>IF(P579=0,$AC$35,0)</f>
        <v>0</v>
      </c>
      <c r="S579" s="5">
        <v>1698</v>
      </c>
      <c r="T579" s="5">
        <v>1</v>
      </c>
      <c r="U579" s="5">
        <f>IF(T579=0,$AC$35,0)</f>
        <v>0</v>
      </c>
      <c r="X579" s="5">
        <v>0</v>
      </c>
      <c r="Y579" s="5">
        <v>2231</v>
      </c>
      <c r="AA579" s="5">
        <f t="shared" si="64"/>
        <v>9103</v>
      </c>
      <c r="AB579" s="5">
        <f t="shared" si="64"/>
        <v>5</v>
      </c>
      <c r="AC579" s="5">
        <f t="shared" si="63"/>
        <v>1821</v>
      </c>
      <c r="AD579" s="7">
        <v>1</v>
      </c>
    </row>
    <row r="580" spans="1:30" x14ac:dyDescent="0.2">
      <c r="A580" s="6">
        <v>40785</v>
      </c>
      <c r="C580" s="5">
        <v>1966</v>
      </c>
      <c r="D580" s="5">
        <v>1</v>
      </c>
      <c r="E580" s="5">
        <f>IF(D580=0,$AC$36,0)</f>
        <v>0</v>
      </c>
      <c r="G580" s="5">
        <v>1463</v>
      </c>
      <c r="H580" s="5">
        <v>1</v>
      </c>
      <c r="I580" s="5">
        <f>IF(H580=0,$AC$36,0)</f>
        <v>0</v>
      </c>
      <c r="K580" s="5">
        <v>1205</v>
      </c>
      <c r="L580" s="5">
        <v>1</v>
      </c>
      <c r="M580" s="5">
        <f>IF(L580=0,$AC$36,0)</f>
        <v>0</v>
      </c>
      <c r="O580" s="5">
        <v>1210</v>
      </c>
      <c r="P580" s="5">
        <v>1</v>
      </c>
      <c r="Q580" s="5">
        <f>IF(P580=0,$AC$36,0)</f>
        <v>0</v>
      </c>
      <c r="S580" s="5">
        <v>1694</v>
      </c>
      <c r="T580" s="5">
        <v>1</v>
      </c>
      <c r="U580" s="5">
        <f>IF(T580=0,$AC$36,0)</f>
        <v>0</v>
      </c>
      <c r="X580" s="5">
        <v>0</v>
      </c>
      <c r="Y580" s="5">
        <v>1966</v>
      </c>
      <c r="AA580" s="5">
        <f t="shared" si="64"/>
        <v>7538</v>
      </c>
      <c r="AB580" s="5">
        <f t="shared" si="64"/>
        <v>5</v>
      </c>
      <c r="AC580" s="5">
        <f t="shared" si="63"/>
        <v>1508</v>
      </c>
      <c r="AD580" s="7">
        <v>1</v>
      </c>
    </row>
    <row r="581" spans="1:30" x14ac:dyDescent="0.2">
      <c r="A581" s="6">
        <v>40792</v>
      </c>
      <c r="C581" s="5">
        <v>2302</v>
      </c>
      <c r="D581" s="5">
        <v>1</v>
      </c>
      <c r="E581" s="5">
        <f>IF(D581=0,$AC$37,0)</f>
        <v>0</v>
      </c>
      <c r="G581" s="5">
        <v>2160</v>
      </c>
      <c r="H581" s="5">
        <v>1</v>
      </c>
      <c r="I581" s="5">
        <f>IF(H581=0,$AC$37,0)</f>
        <v>0</v>
      </c>
      <c r="K581" s="5">
        <v>1876</v>
      </c>
      <c r="L581" s="5">
        <v>1</v>
      </c>
      <c r="M581" s="5">
        <f>IF(L581=0,$AC$37,0)</f>
        <v>0</v>
      </c>
      <c r="O581" s="5">
        <v>859</v>
      </c>
      <c r="P581" s="5">
        <v>1</v>
      </c>
      <c r="Q581" s="5">
        <f>IF(P581=0,$AC$37,0)</f>
        <v>0</v>
      </c>
      <c r="S581" s="5">
        <v>961</v>
      </c>
      <c r="T581" s="5">
        <v>1</v>
      </c>
      <c r="U581" s="5">
        <f>IF(T581=0,$AC$37,0)</f>
        <v>0</v>
      </c>
      <c r="X581" s="5">
        <v>0</v>
      </c>
      <c r="Y581" s="5">
        <v>2302</v>
      </c>
      <c r="AA581" s="5">
        <f t="shared" si="64"/>
        <v>8158</v>
      </c>
      <c r="AB581" s="5">
        <f t="shared" si="64"/>
        <v>5</v>
      </c>
      <c r="AC581" s="5">
        <f t="shared" si="63"/>
        <v>1632</v>
      </c>
      <c r="AD581" s="7">
        <v>1</v>
      </c>
    </row>
    <row r="582" spans="1:30" x14ac:dyDescent="0.2">
      <c r="A582" s="6">
        <v>40799</v>
      </c>
      <c r="D582" s="5">
        <v>0</v>
      </c>
      <c r="E582" s="5">
        <v>2026</v>
      </c>
      <c r="H582" s="5">
        <v>0</v>
      </c>
      <c r="I582" s="5">
        <v>2026</v>
      </c>
      <c r="K582" s="5">
        <v>1393</v>
      </c>
      <c r="L582" s="5">
        <v>1</v>
      </c>
      <c r="M582" s="5">
        <f>IF(L582=0,$AC$38,0)</f>
        <v>0</v>
      </c>
      <c r="O582" s="5">
        <v>2026</v>
      </c>
      <c r="P582" s="5">
        <v>1</v>
      </c>
      <c r="Q582" s="5">
        <f>IF(P582=0,$AC$38,0)</f>
        <v>0</v>
      </c>
      <c r="S582" s="5">
        <v>1393</v>
      </c>
      <c r="T582" s="5">
        <v>1</v>
      </c>
      <c r="U582" s="5">
        <f>IF(T582=0,$AC$38,0)</f>
        <v>0</v>
      </c>
      <c r="X582" s="5">
        <v>0</v>
      </c>
      <c r="Y582" s="5">
        <v>2026</v>
      </c>
      <c r="AA582" s="5">
        <f t="shared" si="64"/>
        <v>4812</v>
      </c>
      <c r="AB582" s="5">
        <f t="shared" si="64"/>
        <v>3</v>
      </c>
      <c r="AC582" s="5">
        <f t="shared" si="63"/>
        <v>1604</v>
      </c>
      <c r="AD582" s="7">
        <v>1</v>
      </c>
    </row>
    <row r="583" spans="1:30" x14ac:dyDescent="0.2">
      <c r="A583" s="6">
        <v>40806</v>
      </c>
      <c r="C583" s="5">
        <v>2505</v>
      </c>
      <c r="D583" s="5">
        <v>1</v>
      </c>
      <c r="E583" s="5">
        <f>IF(D583=0,$AC$39,0)</f>
        <v>0</v>
      </c>
      <c r="H583" s="5">
        <v>0</v>
      </c>
      <c r="I583" s="5">
        <v>2508</v>
      </c>
      <c r="K583" s="5">
        <v>2248</v>
      </c>
      <c r="L583" s="5">
        <v>1</v>
      </c>
      <c r="M583" s="5">
        <f>IF(L583=0,$AC$39,0)</f>
        <v>0</v>
      </c>
      <c r="O583" s="5">
        <v>2508</v>
      </c>
      <c r="P583" s="5">
        <v>1</v>
      </c>
      <c r="Q583" s="5">
        <f>IF(P583=0,$AC$39,0)</f>
        <v>0</v>
      </c>
      <c r="S583" s="5">
        <v>2131</v>
      </c>
      <c r="T583" s="5">
        <v>1</v>
      </c>
      <c r="U583" s="5">
        <f>IF(T583=0,$AC$39,0)</f>
        <v>0</v>
      </c>
      <c r="X583" s="5">
        <v>0</v>
      </c>
      <c r="Y583" s="5">
        <v>2508</v>
      </c>
      <c r="AA583" s="5">
        <f t="shared" si="64"/>
        <v>9392</v>
      </c>
      <c r="AB583" s="5">
        <f t="shared" si="64"/>
        <v>4</v>
      </c>
      <c r="AC583" s="5">
        <f t="shared" si="63"/>
        <v>2348</v>
      </c>
      <c r="AD583" s="7">
        <v>1</v>
      </c>
    </row>
    <row r="584" spans="1:30" x14ac:dyDescent="0.2">
      <c r="A584" s="6">
        <v>40813</v>
      </c>
      <c r="C584" s="5">
        <v>1970</v>
      </c>
      <c r="D584" s="5">
        <v>1</v>
      </c>
      <c r="E584" s="5">
        <f>IF(D584=0,$AC$40,0)</f>
        <v>0</v>
      </c>
      <c r="G584" s="5">
        <v>1595</v>
      </c>
      <c r="H584" s="5">
        <v>1</v>
      </c>
      <c r="I584" s="5">
        <f>IF(H584=0,$AC$40,0)</f>
        <v>0</v>
      </c>
      <c r="K584" s="5">
        <v>1283</v>
      </c>
      <c r="L584" s="5">
        <v>1</v>
      </c>
      <c r="M584" s="5">
        <f>IF(L584=0,$AC$40,0)</f>
        <v>0</v>
      </c>
      <c r="O584" s="5">
        <v>630</v>
      </c>
      <c r="P584" s="5">
        <v>1</v>
      </c>
      <c r="Q584" s="5">
        <f>IF(P584=0,$AC$40,0)</f>
        <v>0</v>
      </c>
      <c r="S584" s="5">
        <v>1761</v>
      </c>
      <c r="T584" s="5">
        <v>1</v>
      </c>
      <c r="U584" s="5">
        <f>IF(T584=0,$AC$40,0)</f>
        <v>0</v>
      </c>
      <c r="X584" s="5">
        <v>0</v>
      </c>
      <c r="Y584" s="5">
        <v>1970</v>
      </c>
      <c r="AA584" s="5">
        <f t="shared" si="64"/>
        <v>7239</v>
      </c>
      <c r="AB584" s="5">
        <f t="shared" si="64"/>
        <v>5</v>
      </c>
      <c r="AC584" s="5">
        <f t="shared" si="63"/>
        <v>1448</v>
      </c>
      <c r="AD584" s="7">
        <v>1</v>
      </c>
    </row>
    <row r="585" spans="1:30" x14ac:dyDescent="0.2">
      <c r="A585" s="6">
        <v>40820</v>
      </c>
      <c r="C585" s="5">
        <v>2093</v>
      </c>
      <c r="D585" s="5">
        <v>1</v>
      </c>
      <c r="E585" s="5">
        <f>IF(D585=0,$AC$41,0)</f>
        <v>0</v>
      </c>
      <c r="G585" s="5">
        <v>1391</v>
      </c>
      <c r="H585" s="5">
        <v>1</v>
      </c>
      <c r="I585" s="5">
        <f>IF(H585=0,$AC$41,0)</f>
        <v>0</v>
      </c>
      <c r="L585" s="5">
        <v>0</v>
      </c>
      <c r="M585" s="5">
        <v>2093</v>
      </c>
      <c r="O585" s="5">
        <v>1568</v>
      </c>
      <c r="P585" s="5">
        <v>1</v>
      </c>
      <c r="Q585" s="5">
        <f>IF(P585=0,$AC$41,0)</f>
        <v>0</v>
      </c>
      <c r="S585" s="5">
        <v>1691</v>
      </c>
      <c r="T585" s="5">
        <v>1</v>
      </c>
      <c r="U585" s="5">
        <f>IF(T585=0,$AC$41,0)</f>
        <v>0</v>
      </c>
      <c r="X585" s="5">
        <v>0</v>
      </c>
      <c r="Y585" s="5">
        <v>2093</v>
      </c>
      <c r="AA585" s="5">
        <f t="shared" si="64"/>
        <v>6743</v>
      </c>
      <c r="AB585" s="5">
        <f t="shared" si="64"/>
        <v>4</v>
      </c>
      <c r="AC585" s="5">
        <f t="shared" si="63"/>
        <v>1686</v>
      </c>
      <c r="AD585" s="7">
        <v>1</v>
      </c>
    </row>
    <row r="586" spans="1:30" x14ac:dyDescent="0.2">
      <c r="A586" s="6">
        <v>40827</v>
      </c>
      <c r="C586" s="5">
        <v>1858</v>
      </c>
      <c r="D586" s="5">
        <v>1</v>
      </c>
      <c r="E586" s="5">
        <f>IF(D586=0,$AC$42,0)</f>
        <v>0</v>
      </c>
      <c r="H586" s="5">
        <v>0</v>
      </c>
      <c r="I586" s="5">
        <v>2906</v>
      </c>
      <c r="K586" s="5">
        <v>1780</v>
      </c>
      <c r="L586" s="5">
        <v>1</v>
      </c>
      <c r="M586" s="5">
        <f>IF(L586=0,$AC$42,0)</f>
        <v>0</v>
      </c>
      <c r="O586" s="5">
        <v>2906</v>
      </c>
      <c r="P586" s="5">
        <v>1</v>
      </c>
      <c r="Q586" s="5">
        <f>IF(P586=0,$AC$42,0)</f>
        <v>0</v>
      </c>
      <c r="S586" s="5">
        <v>1551</v>
      </c>
      <c r="T586" s="5">
        <v>1</v>
      </c>
      <c r="U586" s="5">
        <f>IF(T586=0,$AC$42,0)</f>
        <v>0</v>
      </c>
      <c r="X586" s="5">
        <v>0</v>
      </c>
      <c r="Y586" s="5">
        <v>2906</v>
      </c>
      <c r="AA586" s="5">
        <f t="shared" si="64"/>
        <v>8095</v>
      </c>
      <c r="AB586" s="5">
        <f t="shared" si="64"/>
        <v>4</v>
      </c>
      <c r="AC586" s="5">
        <f t="shared" si="63"/>
        <v>2024</v>
      </c>
      <c r="AD586" s="7">
        <v>1</v>
      </c>
    </row>
    <row r="587" spans="1:30" x14ac:dyDescent="0.2">
      <c r="A587" s="6">
        <v>40834</v>
      </c>
      <c r="C587" s="5">
        <v>2195</v>
      </c>
      <c r="D587" s="5">
        <v>1</v>
      </c>
      <c r="E587" s="5">
        <f>IF(D587=0,$AC$43,0)</f>
        <v>0</v>
      </c>
      <c r="G587" s="5">
        <v>1756</v>
      </c>
      <c r="H587" s="5">
        <v>1</v>
      </c>
      <c r="I587" s="5">
        <f>IF(H587=0,$AC$43,0)</f>
        <v>0</v>
      </c>
      <c r="L587" s="5">
        <v>0</v>
      </c>
      <c r="M587" s="5">
        <v>3062</v>
      </c>
      <c r="O587" s="5">
        <v>3062</v>
      </c>
      <c r="P587" s="5">
        <v>1</v>
      </c>
      <c r="Q587" s="5">
        <f>IF(P587=0,$AC$43,0)</f>
        <v>0</v>
      </c>
      <c r="T587" s="5">
        <v>0</v>
      </c>
      <c r="U587" s="5">
        <v>3062</v>
      </c>
      <c r="X587" s="5">
        <v>0</v>
      </c>
      <c r="Y587" s="5">
        <v>3062</v>
      </c>
      <c r="AA587" s="5">
        <f t="shared" si="64"/>
        <v>7013</v>
      </c>
      <c r="AB587" s="5">
        <f t="shared" si="64"/>
        <v>3</v>
      </c>
      <c r="AC587" s="5">
        <f t="shared" si="63"/>
        <v>2338</v>
      </c>
      <c r="AD587" s="7">
        <v>1</v>
      </c>
    </row>
    <row r="588" spans="1:30" x14ac:dyDescent="0.2">
      <c r="A588" s="6">
        <v>40841</v>
      </c>
      <c r="D588" s="5">
        <v>0</v>
      </c>
      <c r="E588" s="5">
        <v>1457</v>
      </c>
      <c r="G588" s="5">
        <f>454+1003</f>
        <v>1457</v>
      </c>
      <c r="H588" s="5">
        <v>1</v>
      </c>
      <c r="I588" s="5">
        <f>IF(H588=0,$AC$44,0)</f>
        <v>0</v>
      </c>
      <c r="K588" s="5">
        <f>430+765</f>
        <v>1195</v>
      </c>
      <c r="L588" s="5">
        <v>1</v>
      </c>
      <c r="M588" s="5">
        <f>IF(L588=0,$AC$44,0)</f>
        <v>0</v>
      </c>
      <c r="O588" s="5">
        <f>568+470</f>
        <v>1038</v>
      </c>
      <c r="P588" s="5">
        <v>1</v>
      </c>
      <c r="Q588" s="5">
        <f>IF(P588=0,$AC$44,0)</f>
        <v>0</v>
      </c>
      <c r="T588" s="5">
        <v>0</v>
      </c>
      <c r="U588" s="5">
        <v>1457</v>
      </c>
      <c r="X588" s="5">
        <v>0</v>
      </c>
      <c r="Y588" s="5">
        <v>1457</v>
      </c>
      <c r="AA588" s="5">
        <f t="shared" si="64"/>
        <v>3690</v>
      </c>
      <c r="AB588" s="5">
        <f t="shared" si="64"/>
        <v>3</v>
      </c>
      <c r="AC588" s="5">
        <f t="shared" si="63"/>
        <v>1230</v>
      </c>
      <c r="AD588" s="7">
        <v>1</v>
      </c>
    </row>
    <row r="589" spans="1:30" x14ac:dyDescent="0.2">
      <c r="A589" s="6">
        <v>40847</v>
      </c>
      <c r="C589" s="5">
        <v>1414</v>
      </c>
      <c r="D589" s="5">
        <v>1</v>
      </c>
      <c r="E589" s="5">
        <f>IF(D589=0,$AC$45,0)</f>
        <v>0</v>
      </c>
      <c r="G589" s="5">
        <v>775</v>
      </c>
      <c r="H589" s="5">
        <v>1</v>
      </c>
      <c r="I589" s="5">
        <f>IF(H589=0,$AC$45,0)</f>
        <v>0</v>
      </c>
      <c r="K589" s="5">
        <v>1558</v>
      </c>
      <c r="L589" s="5">
        <v>1</v>
      </c>
      <c r="M589" s="5">
        <f>IF(L589=0,$AC$45,0)</f>
        <v>0</v>
      </c>
      <c r="O589" s="5">
        <v>1381</v>
      </c>
      <c r="P589" s="5">
        <v>1</v>
      </c>
      <c r="Q589" s="5">
        <f>IF(P589=0,$AC$45,0)</f>
        <v>0</v>
      </c>
      <c r="T589" s="5">
        <v>0</v>
      </c>
      <c r="U589" s="5">
        <v>2015</v>
      </c>
      <c r="W589" s="5">
        <v>2015</v>
      </c>
      <c r="X589" s="5">
        <v>1</v>
      </c>
      <c r="Y589" s="5">
        <f>IF(X589=0,$AC$45,0)</f>
        <v>0</v>
      </c>
      <c r="AA589" s="5">
        <f t="shared" si="64"/>
        <v>7143</v>
      </c>
      <c r="AB589" s="5">
        <f t="shared" si="64"/>
        <v>5</v>
      </c>
      <c r="AC589" s="5">
        <f t="shared" si="63"/>
        <v>1429</v>
      </c>
      <c r="AD589" s="7">
        <v>1</v>
      </c>
    </row>
    <row r="590" spans="1:30" x14ac:dyDescent="0.2">
      <c r="A590" s="6">
        <v>40855</v>
      </c>
      <c r="C590" s="5">
        <v>1351</v>
      </c>
      <c r="D590" s="5">
        <v>1</v>
      </c>
      <c r="E590" s="5">
        <f>IF(D590=0,$AC$46,0)</f>
        <v>0</v>
      </c>
      <c r="G590" s="5">
        <v>2388</v>
      </c>
      <c r="H590" s="5">
        <v>1</v>
      </c>
      <c r="I590" s="5">
        <f>IF(H590=0,$AC$46,0)</f>
        <v>0</v>
      </c>
      <c r="K590" s="5">
        <v>2949</v>
      </c>
      <c r="L590" s="5">
        <v>1</v>
      </c>
      <c r="M590" s="5">
        <f>IF(L590=0,$AC$46,0)</f>
        <v>0</v>
      </c>
      <c r="O590" s="5">
        <v>2635</v>
      </c>
      <c r="P590" s="5">
        <v>1</v>
      </c>
      <c r="Q590" s="5">
        <f>IF(P590=0,$AC$46,0)</f>
        <v>0</v>
      </c>
      <c r="T590" s="5">
        <v>0</v>
      </c>
      <c r="U590" s="5">
        <v>2949</v>
      </c>
      <c r="X590" s="5">
        <v>0</v>
      </c>
      <c r="Y590" s="5">
        <v>2949</v>
      </c>
      <c r="AA590" s="5">
        <f t="shared" si="64"/>
        <v>9323</v>
      </c>
      <c r="AB590" s="5">
        <f t="shared" si="64"/>
        <v>4</v>
      </c>
      <c r="AC590" s="5">
        <f t="shared" si="63"/>
        <v>2331</v>
      </c>
      <c r="AD590" s="7">
        <v>1</v>
      </c>
    </row>
    <row r="591" spans="1:30" x14ac:dyDescent="0.2">
      <c r="A591" s="6">
        <v>40862</v>
      </c>
      <c r="C591" s="5">
        <v>1634</v>
      </c>
      <c r="D591" s="5">
        <v>1</v>
      </c>
      <c r="E591" s="5">
        <f>IF(D591=0,$AC$47,0)</f>
        <v>0</v>
      </c>
      <c r="G591" s="5">
        <v>1211</v>
      </c>
      <c r="H591" s="5">
        <v>1</v>
      </c>
      <c r="I591" s="5">
        <f>IF(H591=0,$AC$47,0)</f>
        <v>0</v>
      </c>
      <c r="K591" s="5">
        <v>2467</v>
      </c>
      <c r="L591" s="5">
        <v>1</v>
      </c>
      <c r="M591" s="5">
        <f>IF(L591=0,$AC$47,0)</f>
        <v>0</v>
      </c>
      <c r="O591" s="5">
        <v>2065</v>
      </c>
      <c r="P591" s="5">
        <v>1</v>
      </c>
      <c r="Q591" s="5">
        <f>IF(P591=0,$AC$47,0)</f>
        <v>0</v>
      </c>
      <c r="S591" s="5">
        <v>1599</v>
      </c>
      <c r="T591" s="5">
        <v>1</v>
      </c>
      <c r="U591" s="5">
        <f>IF(T591=0,$AC$47,0)</f>
        <v>0</v>
      </c>
      <c r="X591" s="5">
        <v>0</v>
      </c>
      <c r="Y591" s="5">
        <v>2467</v>
      </c>
      <c r="AA591" s="5">
        <f t="shared" si="64"/>
        <v>8976</v>
      </c>
      <c r="AB591" s="5">
        <f t="shared" si="64"/>
        <v>5</v>
      </c>
      <c r="AC591" s="5">
        <f t="shared" si="63"/>
        <v>1795</v>
      </c>
      <c r="AD591" s="7">
        <v>1</v>
      </c>
    </row>
    <row r="592" spans="1:30" x14ac:dyDescent="0.2">
      <c r="A592" s="6">
        <v>40869</v>
      </c>
      <c r="C592" s="5">
        <v>1718</v>
      </c>
      <c r="D592" s="5">
        <v>1</v>
      </c>
      <c r="E592" s="5">
        <f>IF(D592=0,$AC$48,0)</f>
        <v>0</v>
      </c>
      <c r="G592" s="5">
        <v>2184</v>
      </c>
      <c r="H592" s="5">
        <v>1</v>
      </c>
      <c r="I592" s="5">
        <f>IF(H592=0,$AC$48,0)</f>
        <v>0</v>
      </c>
      <c r="L592" s="5">
        <v>0</v>
      </c>
      <c r="M592" s="5">
        <v>2184</v>
      </c>
      <c r="O592" s="5">
        <v>1646</v>
      </c>
      <c r="P592" s="5">
        <v>1</v>
      </c>
      <c r="Q592" s="5">
        <f>IF(P592=0,$AC$48,0)</f>
        <v>0</v>
      </c>
      <c r="S592" s="5">
        <v>1251</v>
      </c>
      <c r="T592" s="5">
        <v>1</v>
      </c>
      <c r="U592" s="5">
        <f>IF(T592=0,$AC$48,0)</f>
        <v>0</v>
      </c>
      <c r="X592" s="5">
        <v>0</v>
      </c>
      <c r="Y592" s="5">
        <v>2184</v>
      </c>
      <c r="AA592" s="5">
        <f>C592+G592+K592+O592+S592+W592</f>
        <v>6799</v>
      </c>
      <c r="AB592" s="5">
        <f>D592+H592+L592+P592+T592+X592</f>
        <v>4</v>
      </c>
      <c r="AC592" s="5">
        <f t="shared" si="63"/>
        <v>1700</v>
      </c>
      <c r="AD592" s="7">
        <v>1</v>
      </c>
    </row>
    <row r="593" spans="1:30" x14ac:dyDescent="0.2">
      <c r="A593" s="6">
        <v>40876</v>
      </c>
      <c r="C593" s="5">
        <v>1256</v>
      </c>
      <c r="D593" s="5">
        <v>1</v>
      </c>
      <c r="E593" s="5">
        <f>IF(D593=0,$AC$49,0)</f>
        <v>0</v>
      </c>
      <c r="G593" s="5">
        <v>1456</v>
      </c>
      <c r="H593" s="5">
        <v>1</v>
      </c>
      <c r="I593" s="5">
        <f>IF(H593=0,$AC$49,0)</f>
        <v>0</v>
      </c>
      <c r="K593" s="5">
        <v>1367</v>
      </c>
      <c r="L593" s="5">
        <v>1</v>
      </c>
      <c r="M593" s="5">
        <f>IF(L593=0,$AC$49,0)</f>
        <v>0</v>
      </c>
      <c r="O593" s="5">
        <v>663</v>
      </c>
      <c r="P593" s="5">
        <v>1</v>
      </c>
      <c r="Q593" s="5">
        <f>IF(P593=0,$AC$49,0)</f>
        <v>0</v>
      </c>
      <c r="S593" s="5">
        <v>1281</v>
      </c>
      <c r="T593" s="5">
        <v>1</v>
      </c>
      <c r="U593" s="5">
        <f>IF(T593=0,$AC$49,0)</f>
        <v>0</v>
      </c>
      <c r="X593" s="5">
        <v>0</v>
      </c>
      <c r="Y593" s="5">
        <v>1456</v>
      </c>
      <c r="AA593" s="5">
        <f>C593+G593+K593+O593+S593+W593</f>
        <v>6023</v>
      </c>
      <c r="AB593" s="5">
        <f>D593+H593+L593+P593+T593+X593</f>
        <v>5</v>
      </c>
      <c r="AC593" s="5">
        <f t="shared" si="63"/>
        <v>1205</v>
      </c>
      <c r="AD593" s="7">
        <v>1</v>
      </c>
    </row>
    <row r="594" spans="1:30" x14ac:dyDescent="0.2">
      <c r="A594" s="6">
        <v>40883</v>
      </c>
      <c r="C594" s="5">
        <v>1328</v>
      </c>
      <c r="D594" s="5">
        <v>1</v>
      </c>
      <c r="E594" s="5">
        <f>IF(D594=0,$AC$50,0)</f>
        <v>0</v>
      </c>
      <c r="G594" s="5">
        <v>2085</v>
      </c>
      <c r="H594" s="5">
        <v>1</v>
      </c>
      <c r="I594" s="5">
        <f>IF(H594=0,$AC$50,0)</f>
        <v>0</v>
      </c>
      <c r="K594" s="5">
        <v>3147</v>
      </c>
      <c r="L594" s="5">
        <v>1</v>
      </c>
      <c r="M594" s="5">
        <f>IF(L594=0,$AC$50,0)</f>
        <v>0</v>
      </c>
      <c r="O594" s="5">
        <v>1551</v>
      </c>
      <c r="P594" s="5">
        <v>1</v>
      </c>
      <c r="Q594" s="5">
        <f>IF(P594=0,$AC$50,0)</f>
        <v>0</v>
      </c>
      <c r="S594" s="5">
        <v>1895</v>
      </c>
      <c r="T594" s="5">
        <v>1</v>
      </c>
      <c r="U594" s="5">
        <f>IF(T594=0,$AC$50,0)</f>
        <v>0</v>
      </c>
      <c r="X594" s="5">
        <v>0</v>
      </c>
      <c r="Y594" s="5">
        <v>3147</v>
      </c>
      <c r="AA594" s="5">
        <f t="shared" ref="AA594:AB609" si="65">C594+G594+K594+O594+S594+W594</f>
        <v>10006</v>
      </c>
      <c r="AB594" s="5">
        <f t="shared" si="65"/>
        <v>5</v>
      </c>
      <c r="AC594" s="5">
        <f t="shared" si="63"/>
        <v>2001</v>
      </c>
      <c r="AD594" s="7">
        <v>1</v>
      </c>
    </row>
    <row r="595" spans="1:30" x14ac:dyDescent="0.2">
      <c r="A595" s="6" t="s">
        <v>22</v>
      </c>
      <c r="C595" s="5">
        <v>10787</v>
      </c>
      <c r="D595" s="5">
        <v>1</v>
      </c>
      <c r="E595" s="5">
        <f>IF(D595=0,$AC$51,0)</f>
        <v>0</v>
      </c>
      <c r="G595" s="5">
        <v>11783</v>
      </c>
      <c r="H595" s="5">
        <v>1</v>
      </c>
      <c r="I595" s="5">
        <f>IF(H595=0,$AC$51,0)</f>
        <v>0</v>
      </c>
      <c r="K595" s="29">
        <v>9880</v>
      </c>
      <c r="L595" s="5">
        <v>1</v>
      </c>
      <c r="M595" s="5">
        <f>IF(L595=0,$AC$51,0)</f>
        <v>0</v>
      </c>
      <c r="O595" s="5">
        <v>11581</v>
      </c>
      <c r="P595" s="5">
        <v>1</v>
      </c>
      <c r="Q595" s="5">
        <f>IF(P595=0,$AC$51,0)</f>
        <v>0</v>
      </c>
      <c r="S595" s="5">
        <v>11550</v>
      </c>
      <c r="T595" s="5">
        <v>1</v>
      </c>
      <c r="U595" s="5">
        <f>IF(T595=0,$AC$51,0)</f>
        <v>0</v>
      </c>
      <c r="W595" s="5">
        <v>11911</v>
      </c>
      <c r="X595" s="5">
        <v>1</v>
      </c>
      <c r="Y595" s="5">
        <f>IF(X595=0,$AC$51,0)</f>
        <v>0</v>
      </c>
      <c r="AA595" s="5">
        <f t="shared" si="65"/>
        <v>67492</v>
      </c>
      <c r="AB595" s="5">
        <f t="shared" si="65"/>
        <v>6</v>
      </c>
      <c r="AC595" s="5">
        <f t="shared" si="63"/>
        <v>11249</v>
      </c>
      <c r="AD595" s="7">
        <v>1</v>
      </c>
    </row>
    <row r="596" spans="1:30" x14ac:dyDescent="0.2">
      <c r="A596" s="6">
        <v>40890</v>
      </c>
      <c r="C596" s="5">
        <v>1996</v>
      </c>
      <c r="D596" s="5">
        <v>1</v>
      </c>
      <c r="E596" s="5">
        <f>IF(D596=0,$AC$52,0)</f>
        <v>0</v>
      </c>
      <c r="G596" s="5">
        <v>2110</v>
      </c>
      <c r="H596" s="5">
        <v>1</v>
      </c>
      <c r="I596" s="5">
        <f>IF(H596=0,$AC$52,0)</f>
        <v>0</v>
      </c>
      <c r="K596" s="5">
        <v>1657</v>
      </c>
      <c r="L596" s="5">
        <v>1</v>
      </c>
      <c r="M596" s="5">
        <f>IF(L596=0,$AC$52,0)</f>
        <v>0</v>
      </c>
      <c r="O596" s="5">
        <v>1919</v>
      </c>
      <c r="P596" s="5">
        <v>1</v>
      </c>
      <c r="Q596" s="5">
        <f>IF(P596=0,$AC$52,0)</f>
        <v>0</v>
      </c>
      <c r="S596" s="5">
        <v>1713</v>
      </c>
      <c r="T596" s="5">
        <v>1</v>
      </c>
      <c r="U596" s="5">
        <f>IF(T596=0,$AC$52,0)</f>
        <v>0</v>
      </c>
      <c r="X596" s="5">
        <v>0</v>
      </c>
      <c r="Y596" s="5">
        <v>2110</v>
      </c>
      <c r="AA596" s="5">
        <f t="shared" si="65"/>
        <v>9395</v>
      </c>
      <c r="AB596" s="5">
        <f t="shared" si="65"/>
        <v>5</v>
      </c>
      <c r="AC596" s="5">
        <f t="shared" si="63"/>
        <v>1879</v>
      </c>
      <c r="AD596" s="7">
        <v>1</v>
      </c>
    </row>
    <row r="597" spans="1:30" x14ac:dyDescent="0.2">
      <c r="A597" s="6">
        <v>40897</v>
      </c>
      <c r="C597" s="5">
        <v>1568</v>
      </c>
      <c r="D597" s="5">
        <v>1</v>
      </c>
      <c r="E597" s="5">
        <f>IF(D597=0,$AC$53,0)</f>
        <v>0</v>
      </c>
      <c r="G597" s="5">
        <v>1234</v>
      </c>
      <c r="H597" s="5">
        <v>1</v>
      </c>
      <c r="I597" s="5">
        <f>IF(H597=0,$AC$53,0)</f>
        <v>0</v>
      </c>
      <c r="K597" s="5">
        <v>1948</v>
      </c>
      <c r="L597" s="5">
        <v>1</v>
      </c>
      <c r="M597" s="5">
        <f>IF(L597=0,$AC$53,0)</f>
        <v>0</v>
      </c>
      <c r="O597" s="5">
        <v>2021</v>
      </c>
      <c r="P597" s="5">
        <v>1</v>
      </c>
      <c r="Q597" s="5">
        <f>IF(P597=0,$AC$53,0)</f>
        <v>0</v>
      </c>
      <c r="S597" s="5">
        <v>1782</v>
      </c>
      <c r="T597" s="5">
        <v>1</v>
      </c>
      <c r="U597" s="5">
        <f>IF(T597=0,$AC$53,0)</f>
        <v>0</v>
      </c>
      <c r="X597" s="5">
        <v>0</v>
      </c>
      <c r="Y597" s="5">
        <v>2021</v>
      </c>
      <c r="AA597" s="5">
        <f t="shared" si="65"/>
        <v>8553</v>
      </c>
      <c r="AB597" s="5">
        <f t="shared" si="65"/>
        <v>5</v>
      </c>
      <c r="AC597" s="5">
        <f t="shared" si="63"/>
        <v>1711</v>
      </c>
      <c r="AD597" s="7">
        <v>1</v>
      </c>
    </row>
    <row r="598" spans="1:30" x14ac:dyDescent="0.2">
      <c r="A598" s="6">
        <v>40904</v>
      </c>
      <c r="C598" s="5">
        <v>1327</v>
      </c>
      <c r="D598" s="5">
        <v>1</v>
      </c>
      <c r="E598" s="5">
        <f>IF(D598=0,$AC$54,0)</f>
        <v>0</v>
      </c>
      <c r="G598" s="5">
        <v>1914</v>
      </c>
      <c r="H598" s="5">
        <v>1</v>
      </c>
      <c r="I598" s="5">
        <f>IF(H598=0,$AC$54,0)</f>
        <v>0</v>
      </c>
      <c r="K598" s="5">
        <v>2218</v>
      </c>
      <c r="L598" s="5">
        <v>1</v>
      </c>
      <c r="M598" s="5">
        <f>IF(L598=0,$AC$54,0)</f>
        <v>0</v>
      </c>
      <c r="O598" s="5">
        <v>1359</v>
      </c>
      <c r="P598" s="5">
        <v>1</v>
      </c>
      <c r="Q598" s="5">
        <f>IF(P598=0,$AC$54,0)</f>
        <v>0</v>
      </c>
      <c r="S598" s="5">
        <v>889</v>
      </c>
      <c r="T598" s="5">
        <v>1</v>
      </c>
      <c r="U598" s="5">
        <f>IF(T598=0,$AC$54,0)</f>
        <v>0</v>
      </c>
      <c r="W598" s="5">
        <v>2688</v>
      </c>
      <c r="X598" s="5">
        <v>1</v>
      </c>
      <c r="Y598" s="5">
        <f>IF(X598=0,$AC$54,0)</f>
        <v>0</v>
      </c>
      <c r="AA598" s="5">
        <f t="shared" si="65"/>
        <v>10395</v>
      </c>
      <c r="AB598" s="5">
        <f t="shared" si="65"/>
        <v>6</v>
      </c>
      <c r="AC598" s="5">
        <f t="shared" si="63"/>
        <v>1733</v>
      </c>
      <c r="AD598" s="7">
        <v>1</v>
      </c>
    </row>
    <row r="599" spans="1:30" x14ac:dyDescent="0.2">
      <c r="A599" s="6">
        <v>40911</v>
      </c>
      <c r="C599" s="5">
        <v>1973</v>
      </c>
      <c r="D599" s="5">
        <v>1</v>
      </c>
      <c r="E599" s="5">
        <f>IF(D599=0,$AC$4,0)</f>
        <v>0</v>
      </c>
      <c r="G599" s="5">
        <v>1608</v>
      </c>
      <c r="H599" s="5">
        <v>1</v>
      </c>
      <c r="I599" s="5">
        <f>IF(H599=0,$AC$4,0)</f>
        <v>0</v>
      </c>
      <c r="K599" s="5">
        <v>1062</v>
      </c>
      <c r="L599" s="5">
        <v>1</v>
      </c>
      <c r="M599" s="5">
        <f>IF(L599=0,$AC$4,0)</f>
        <v>0</v>
      </c>
      <c r="O599" s="5">
        <v>1533</v>
      </c>
      <c r="P599" s="5">
        <v>1</v>
      </c>
      <c r="Q599" s="5">
        <f>IF(P599=0,$AC$4,0)</f>
        <v>0</v>
      </c>
      <c r="S599" s="5">
        <v>970</v>
      </c>
      <c r="T599" s="5">
        <v>1</v>
      </c>
      <c r="U599" s="5">
        <f>IF(T599=0,$AC$4,0)</f>
        <v>0</v>
      </c>
      <c r="X599" s="5">
        <v>0</v>
      </c>
      <c r="Y599" s="5">
        <v>1973</v>
      </c>
      <c r="AA599" s="5">
        <f t="shared" si="65"/>
        <v>7146</v>
      </c>
      <c r="AB599" s="5">
        <f t="shared" si="65"/>
        <v>5</v>
      </c>
      <c r="AC599" s="5">
        <f t="shared" si="63"/>
        <v>1429</v>
      </c>
      <c r="AD599" s="7">
        <v>1</v>
      </c>
    </row>
    <row r="600" spans="1:30" x14ac:dyDescent="0.2">
      <c r="A600" s="6">
        <v>40918</v>
      </c>
      <c r="C600" s="5">
        <v>2087</v>
      </c>
      <c r="D600" s="5">
        <v>1</v>
      </c>
      <c r="E600" s="5">
        <f>IF(D600=0,$AC$5,0)</f>
        <v>0</v>
      </c>
      <c r="G600" s="5">
        <v>1483</v>
      </c>
      <c r="H600" s="5">
        <v>1</v>
      </c>
      <c r="I600" s="5">
        <f>IF(H600=0,$AC$5,0)</f>
        <v>0</v>
      </c>
      <c r="K600" s="5">
        <v>1892</v>
      </c>
      <c r="L600" s="5">
        <v>1</v>
      </c>
      <c r="M600" s="5">
        <f>IF(L600=0,$AC$5,0)</f>
        <v>0</v>
      </c>
      <c r="O600" s="5">
        <v>1624</v>
      </c>
      <c r="P600" s="5">
        <v>1</v>
      </c>
      <c r="Q600" s="5">
        <f>IF(P600=0,$AC$5,0)</f>
        <v>0</v>
      </c>
      <c r="S600" s="5">
        <v>2138</v>
      </c>
      <c r="T600" s="5">
        <v>1</v>
      </c>
      <c r="U600" s="5">
        <f>IF(T600=0,$AC$5,0)</f>
        <v>0</v>
      </c>
      <c r="X600" s="5">
        <v>0</v>
      </c>
      <c r="Y600" s="5">
        <v>2138</v>
      </c>
      <c r="AA600" s="5">
        <f t="shared" si="65"/>
        <v>9224</v>
      </c>
      <c r="AB600" s="5">
        <f t="shared" si="65"/>
        <v>5</v>
      </c>
      <c r="AC600" s="5">
        <f t="shared" si="63"/>
        <v>1845</v>
      </c>
      <c r="AD600" s="7">
        <v>1</v>
      </c>
    </row>
    <row r="601" spans="1:30" x14ac:dyDescent="0.2">
      <c r="A601" s="6">
        <v>40925</v>
      </c>
      <c r="C601" s="5">
        <v>1850</v>
      </c>
      <c r="D601" s="5">
        <v>1</v>
      </c>
      <c r="E601" s="5">
        <f>IF(D601=0,$AC$6,0)</f>
        <v>0</v>
      </c>
      <c r="G601" s="5">
        <v>856</v>
      </c>
      <c r="H601" s="5">
        <v>1</v>
      </c>
      <c r="I601" s="5">
        <f>IF(H601=0,$AC$6,0)</f>
        <v>0</v>
      </c>
      <c r="K601" s="5">
        <v>937</v>
      </c>
      <c r="L601" s="5">
        <v>1</v>
      </c>
      <c r="M601" s="5">
        <f>IF(L601=0,$AC$6,0)</f>
        <v>0</v>
      </c>
      <c r="O601" s="5">
        <v>1215</v>
      </c>
      <c r="P601" s="5">
        <v>1</v>
      </c>
      <c r="Q601" s="5">
        <f>IF(P601=0,$AC$6,0)</f>
        <v>0</v>
      </c>
      <c r="S601" s="5">
        <v>1380</v>
      </c>
      <c r="T601" s="5">
        <v>1</v>
      </c>
      <c r="U601" s="5">
        <f>IF(T601=0,$AC$6,0)</f>
        <v>0</v>
      </c>
      <c r="X601" s="5">
        <v>0</v>
      </c>
      <c r="Y601" s="5">
        <v>1850</v>
      </c>
      <c r="AA601" s="5">
        <f t="shared" si="65"/>
        <v>6238</v>
      </c>
      <c r="AB601" s="5">
        <f t="shared" si="65"/>
        <v>5</v>
      </c>
      <c r="AC601" s="5">
        <f t="shared" si="63"/>
        <v>1248</v>
      </c>
      <c r="AD601" s="7">
        <v>1</v>
      </c>
    </row>
    <row r="602" spans="1:30" x14ac:dyDescent="0.2">
      <c r="A602" s="6">
        <v>40932</v>
      </c>
      <c r="C602" s="5">
        <v>2005</v>
      </c>
      <c r="D602" s="5">
        <v>1</v>
      </c>
      <c r="E602" s="5">
        <f>IF(D602=0,$AC$7,0)</f>
        <v>0</v>
      </c>
      <c r="G602" s="5">
        <v>1624</v>
      </c>
      <c r="H602" s="5">
        <v>1</v>
      </c>
      <c r="I602" s="5">
        <f>IF(H602=0,$AC$7,0)</f>
        <v>0</v>
      </c>
      <c r="L602" s="5">
        <v>0</v>
      </c>
      <c r="M602" s="5">
        <v>2005</v>
      </c>
      <c r="O602" s="5">
        <v>1415</v>
      </c>
      <c r="P602" s="5">
        <v>1</v>
      </c>
      <c r="Q602" s="5">
        <f>IF(P602=0,$AC$7,0)</f>
        <v>0</v>
      </c>
      <c r="S602" s="5">
        <v>1768</v>
      </c>
      <c r="T602" s="5">
        <v>1</v>
      </c>
      <c r="U602" s="5">
        <f>IF(T602=0,$AC$7,0)</f>
        <v>0</v>
      </c>
      <c r="X602" s="5">
        <v>0</v>
      </c>
      <c r="Y602" s="5">
        <v>2005</v>
      </c>
      <c r="AA602" s="5">
        <f t="shared" si="65"/>
        <v>6812</v>
      </c>
      <c r="AB602" s="5">
        <f t="shared" si="65"/>
        <v>4</v>
      </c>
      <c r="AC602" s="5">
        <f t="shared" si="63"/>
        <v>1703</v>
      </c>
      <c r="AD602" s="7">
        <v>1</v>
      </c>
    </row>
    <row r="603" spans="1:30" x14ac:dyDescent="0.2">
      <c r="A603" s="6">
        <v>40939</v>
      </c>
      <c r="D603" s="5">
        <v>0</v>
      </c>
      <c r="E603" s="5">
        <v>1426</v>
      </c>
      <c r="G603" s="5">
        <v>1426</v>
      </c>
      <c r="H603" s="5">
        <v>1</v>
      </c>
      <c r="I603" s="5">
        <f>IF(H603=0,$AC$8,0)</f>
        <v>0</v>
      </c>
      <c r="K603" s="5">
        <v>1065</v>
      </c>
      <c r="L603" s="5">
        <v>1</v>
      </c>
      <c r="M603" s="5">
        <f>IF(L603=0,$AC$8,0)</f>
        <v>0</v>
      </c>
      <c r="O603" s="5">
        <v>1273</v>
      </c>
      <c r="P603" s="5">
        <v>1</v>
      </c>
      <c r="Q603" s="5">
        <f>IF(P603=0,$AC$8,0)</f>
        <v>0</v>
      </c>
      <c r="S603" s="5">
        <v>1273</v>
      </c>
      <c r="T603" s="5">
        <v>1</v>
      </c>
      <c r="U603" s="5">
        <f>IF(T603=0,$AC$8,0)</f>
        <v>0</v>
      </c>
      <c r="X603" s="5">
        <v>0</v>
      </c>
      <c r="Y603" s="5">
        <v>1426</v>
      </c>
      <c r="AA603" s="5">
        <f t="shared" si="65"/>
        <v>5037</v>
      </c>
      <c r="AB603" s="5">
        <f t="shared" si="65"/>
        <v>4</v>
      </c>
      <c r="AC603" s="5">
        <f t="shared" si="63"/>
        <v>1259</v>
      </c>
      <c r="AD603" s="7">
        <v>1</v>
      </c>
    </row>
    <row r="604" spans="1:30" x14ac:dyDescent="0.2">
      <c r="A604" s="6">
        <v>40953</v>
      </c>
      <c r="C604" s="5">
        <v>3248</v>
      </c>
      <c r="D604" s="5">
        <v>1</v>
      </c>
      <c r="E604" s="5">
        <f>IF(D604=0,$AC$9,0)</f>
        <v>0</v>
      </c>
      <c r="G604" s="5">
        <v>2716</v>
      </c>
      <c r="H604" s="5">
        <v>1</v>
      </c>
      <c r="I604" s="5">
        <f>IF(H604=0,$AC$9,0)</f>
        <v>0</v>
      </c>
      <c r="L604" s="5">
        <v>0</v>
      </c>
      <c r="M604" s="5">
        <v>3248</v>
      </c>
      <c r="O604" s="5">
        <v>1267</v>
      </c>
      <c r="P604" s="5">
        <v>1</v>
      </c>
      <c r="Q604" s="5">
        <f>IF(P604=0,$AC$9,0)</f>
        <v>0</v>
      </c>
      <c r="S604" s="5">
        <v>1482</v>
      </c>
      <c r="T604" s="5">
        <v>1</v>
      </c>
      <c r="U604" s="5">
        <f>IF(T604=0,$AC$9,0)</f>
        <v>0</v>
      </c>
      <c r="X604" s="5">
        <v>0</v>
      </c>
      <c r="Y604" s="5">
        <v>3248</v>
      </c>
      <c r="AA604" s="5">
        <f t="shared" si="65"/>
        <v>8713</v>
      </c>
      <c r="AB604" s="5">
        <f t="shared" si="65"/>
        <v>4</v>
      </c>
      <c r="AC604" s="5">
        <f t="shared" si="63"/>
        <v>2178</v>
      </c>
      <c r="AD604" s="7">
        <v>1</v>
      </c>
    </row>
    <row r="605" spans="1:30" x14ac:dyDescent="0.2">
      <c r="A605" s="6">
        <v>40967</v>
      </c>
      <c r="C605" s="5">
        <v>2971</v>
      </c>
      <c r="D605" s="5">
        <v>1</v>
      </c>
      <c r="E605" s="5">
        <f>IF(D605=0,$AC$10,0)</f>
        <v>0</v>
      </c>
      <c r="G605" s="5">
        <v>1128</v>
      </c>
      <c r="H605" s="5">
        <v>1</v>
      </c>
      <c r="I605" s="5">
        <f>IF(H605=0,$AC$10,0)</f>
        <v>0</v>
      </c>
      <c r="L605" s="5">
        <v>0</v>
      </c>
      <c r="M605" s="5">
        <v>2971</v>
      </c>
      <c r="O605" s="5">
        <v>1999</v>
      </c>
      <c r="P605" s="5">
        <v>1</v>
      </c>
      <c r="Q605" s="5">
        <f>IF(P605=0,$AC$10,0)</f>
        <v>0</v>
      </c>
      <c r="S605" s="5">
        <v>1988</v>
      </c>
      <c r="T605" s="5">
        <v>1</v>
      </c>
      <c r="U605" s="5">
        <f>IF(T605=0,$AC$10,0)</f>
        <v>0</v>
      </c>
      <c r="X605" s="5">
        <v>0</v>
      </c>
      <c r="Y605" s="5">
        <v>2971</v>
      </c>
      <c r="AA605" s="5">
        <f t="shared" si="65"/>
        <v>8086</v>
      </c>
      <c r="AB605" s="5">
        <f t="shared" si="65"/>
        <v>4</v>
      </c>
      <c r="AC605" s="5">
        <f t="shared" si="63"/>
        <v>2022</v>
      </c>
      <c r="AD605" s="7">
        <v>1</v>
      </c>
    </row>
    <row r="606" spans="1:30" x14ac:dyDescent="0.2">
      <c r="A606" s="6">
        <v>40974</v>
      </c>
      <c r="C606" s="5">
        <v>1354</v>
      </c>
      <c r="D606" s="5">
        <v>1</v>
      </c>
      <c r="E606" s="5">
        <f>IF(D606=0,$AC$11,0)</f>
        <v>0</v>
      </c>
      <c r="G606" s="5">
        <v>1643</v>
      </c>
      <c r="H606" s="5">
        <v>1</v>
      </c>
      <c r="I606" s="5">
        <f>IF(H606=0,$AC$11,0)</f>
        <v>0</v>
      </c>
      <c r="K606" s="5">
        <v>1514</v>
      </c>
      <c r="L606" s="5">
        <v>1</v>
      </c>
      <c r="M606" s="5">
        <f>IF(L606=0,$AC$11,0)</f>
        <v>0</v>
      </c>
      <c r="O606" s="5">
        <v>1229</v>
      </c>
      <c r="P606" s="5">
        <v>1</v>
      </c>
      <c r="Q606" s="5">
        <f>IF(P606=0,$AC$11,0)</f>
        <v>0</v>
      </c>
      <c r="S606" s="5">
        <v>892</v>
      </c>
      <c r="T606" s="5">
        <v>1</v>
      </c>
      <c r="U606" s="5">
        <f>IF(T606=0,$AC$11,0)</f>
        <v>0</v>
      </c>
      <c r="X606" s="5">
        <v>0</v>
      </c>
      <c r="Y606" s="5">
        <v>1643</v>
      </c>
      <c r="AA606" s="5">
        <f t="shared" si="65"/>
        <v>6632</v>
      </c>
      <c r="AB606" s="5">
        <f t="shared" si="65"/>
        <v>5</v>
      </c>
      <c r="AC606" s="5">
        <f t="shared" si="63"/>
        <v>1326</v>
      </c>
      <c r="AD606" s="7">
        <v>1</v>
      </c>
    </row>
    <row r="607" spans="1:30" x14ac:dyDescent="0.2">
      <c r="A607" s="6">
        <v>40981</v>
      </c>
      <c r="C607" s="5">
        <v>1997</v>
      </c>
      <c r="D607" s="5">
        <v>1</v>
      </c>
      <c r="E607" s="5">
        <f>IF(D607=0,$AC$12,0)</f>
        <v>0</v>
      </c>
      <c r="G607" s="5">
        <v>1511</v>
      </c>
      <c r="H607" s="5">
        <v>1</v>
      </c>
      <c r="I607" s="5">
        <f>IF(H607=0,$AC$12,0)</f>
        <v>0</v>
      </c>
      <c r="K607" s="5">
        <v>1993</v>
      </c>
      <c r="L607" s="5">
        <v>1</v>
      </c>
      <c r="M607" s="5">
        <f>IF(L607=0,$AC$12,0)</f>
        <v>0</v>
      </c>
      <c r="O607" s="5">
        <v>647</v>
      </c>
      <c r="P607" s="5">
        <v>1</v>
      </c>
      <c r="Q607" s="5">
        <f>IF(P607=0,$AC$12,0)</f>
        <v>0</v>
      </c>
      <c r="S607" s="5">
        <v>1428</v>
      </c>
      <c r="T607" s="5">
        <v>1</v>
      </c>
      <c r="U607" s="5">
        <f>IF(T607=0,$AC$12,0)</f>
        <v>0</v>
      </c>
      <c r="X607" s="5">
        <v>0</v>
      </c>
      <c r="Y607" s="5">
        <v>1997</v>
      </c>
      <c r="AA607" s="5">
        <f t="shared" si="65"/>
        <v>7576</v>
      </c>
      <c r="AB607" s="5">
        <f t="shared" si="65"/>
        <v>5</v>
      </c>
      <c r="AC607" s="5">
        <f t="shared" si="63"/>
        <v>1515</v>
      </c>
      <c r="AD607" s="7">
        <v>1</v>
      </c>
    </row>
    <row r="608" spans="1:30" x14ac:dyDescent="0.2">
      <c r="A608" s="6">
        <v>40988</v>
      </c>
      <c r="C608" s="5">
        <v>2443</v>
      </c>
      <c r="D608" s="5">
        <v>1</v>
      </c>
      <c r="E608" s="5">
        <f>IF(D608=0,$AC$13,0)</f>
        <v>0</v>
      </c>
      <c r="G608" s="5">
        <v>1676</v>
      </c>
      <c r="H608" s="5">
        <v>1</v>
      </c>
      <c r="I608" s="5">
        <f>IF(H608=0,$AC$13,0)</f>
        <v>0</v>
      </c>
      <c r="K608" s="5">
        <v>1798</v>
      </c>
      <c r="L608" s="5">
        <v>1</v>
      </c>
      <c r="M608" s="5">
        <f>IF(L608=0,$AC$13,0)</f>
        <v>0</v>
      </c>
      <c r="O608" s="5">
        <v>881</v>
      </c>
      <c r="P608" s="5">
        <v>1</v>
      </c>
      <c r="Q608" s="5">
        <f>IF(P608=0,$AC$13,0)</f>
        <v>0</v>
      </c>
      <c r="S608" s="5">
        <v>2118</v>
      </c>
      <c r="T608" s="5">
        <v>1</v>
      </c>
      <c r="U608" s="5">
        <f>IF(T608=0,$AC$13,0)</f>
        <v>0</v>
      </c>
      <c r="X608" s="5">
        <v>0</v>
      </c>
      <c r="Y608" s="5">
        <v>2443</v>
      </c>
      <c r="AA608" s="5">
        <f t="shared" si="65"/>
        <v>8916</v>
      </c>
      <c r="AB608" s="5">
        <f t="shared" si="65"/>
        <v>5</v>
      </c>
      <c r="AC608" s="5">
        <f t="shared" si="63"/>
        <v>1783</v>
      </c>
      <c r="AD608" s="7">
        <v>1</v>
      </c>
    </row>
    <row r="609" spans="1:30" x14ac:dyDescent="0.2">
      <c r="A609" s="6">
        <v>40995</v>
      </c>
      <c r="C609" s="5">
        <v>2636</v>
      </c>
      <c r="D609" s="5">
        <v>1</v>
      </c>
      <c r="E609" s="5">
        <f>IF(D609=0,$AC$14,0)</f>
        <v>0</v>
      </c>
      <c r="H609" s="5">
        <v>0</v>
      </c>
      <c r="I609" s="5">
        <v>2636</v>
      </c>
      <c r="K609" s="5">
        <v>2319</v>
      </c>
      <c r="L609" s="5">
        <v>1</v>
      </c>
      <c r="M609" s="5">
        <f>IF(L609=0,$AC$14,0)</f>
        <v>0</v>
      </c>
      <c r="O609" s="5">
        <v>1184</v>
      </c>
      <c r="P609" s="5">
        <v>1</v>
      </c>
      <c r="Q609" s="5">
        <f>IF(P609=0,$AC$14,0)</f>
        <v>0</v>
      </c>
      <c r="S609" s="5">
        <v>2131</v>
      </c>
      <c r="T609" s="5">
        <v>1</v>
      </c>
      <c r="U609" s="5">
        <f>IF(T609=0,$AC$14,0)</f>
        <v>0</v>
      </c>
      <c r="X609" s="5">
        <v>0</v>
      </c>
      <c r="Y609" s="5">
        <v>2636</v>
      </c>
      <c r="AA609" s="5">
        <f t="shared" si="65"/>
        <v>8270</v>
      </c>
      <c r="AB609" s="5">
        <f t="shared" si="65"/>
        <v>4</v>
      </c>
      <c r="AC609" s="5">
        <f t="shared" si="63"/>
        <v>2068</v>
      </c>
      <c r="AD609" s="7">
        <v>1</v>
      </c>
    </row>
    <row r="610" spans="1:30" x14ac:dyDescent="0.2">
      <c r="A610" s="6">
        <v>41002</v>
      </c>
      <c r="C610" s="5">
        <v>1260</v>
      </c>
      <c r="D610" s="5">
        <v>1</v>
      </c>
      <c r="E610" s="5">
        <f>IF(D610=0,$AC$15,0)</f>
        <v>0</v>
      </c>
      <c r="G610" s="5">
        <v>1054</v>
      </c>
      <c r="H610" s="5">
        <v>1</v>
      </c>
      <c r="I610" s="5">
        <f>IF(H610=0,$AC$15,0)</f>
        <v>0</v>
      </c>
      <c r="L610" s="5">
        <v>0</v>
      </c>
      <c r="M610" s="5">
        <v>1260</v>
      </c>
      <c r="P610" s="5">
        <v>0</v>
      </c>
      <c r="Q610" s="5">
        <v>1260</v>
      </c>
      <c r="S610" s="5">
        <v>1152</v>
      </c>
      <c r="T610" s="5">
        <v>1</v>
      </c>
      <c r="U610" s="5">
        <f>IF(T610=0,$AC$15,0)</f>
        <v>0</v>
      </c>
      <c r="X610" s="5">
        <v>0</v>
      </c>
      <c r="Y610" s="5">
        <v>1260</v>
      </c>
      <c r="AA610" s="5">
        <f t="shared" ref="AA610:AB625" si="66">C610+G610+K610+O610+S610+W610</f>
        <v>3466</v>
      </c>
      <c r="AB610" s="5">
        <f t="shared" si="66"/>
        <v>3</v>
      </c>
      <c r="AC610" s="5">
        <f t="shared" si="63"/>
        <v>1155</v>
      </c>
      <c r="AD610" s="7">
        <v>1</v>
      </c>
    </row>
    <row r="611" spans="1:30" x14ac:dyDescent="0.2">
      <c r="A611" s="6">
        <v>41016</v>
      </c>
      <c r="C611" s="5">
        <v>2531</v>
      </c>
      <c r="D611" s="5">
        <v>1</v>
      </c>
      <c r="E611" s="5">
        <f>IF(D611=0,$AC$16,0)</f>
        <v>0</v>
      </c>
      <c r="G611" s="5">
        <v>1596</v>
      </c>
      <c r="H611" s="5">
        <v>1</v>
      </c>
      <c r="I611" s="5">
        <f>IF(H611=0,$AC$16,0)</f>
        <v>0</v>
      </c>
      <c r="K611" s="5">
        <v>1992</v>
      </c>
      <c r="L611" s="5">
        <v>1</v>
      </c>
      <c r="M611" s="5">
        <f>IF(L611=0,$AC$16,0)</f>
        <v>0</v>
      </c>
      <c r="O611" s="5">
        <v>2046</v>
      </c>
      <c r="P611" s="5">
        <v>1</v>
      </c>
      <c r="Q611" s="5">
        <f>IF(P611=0,$AC$16,0)</f>
        <v>0</v>
      </c>
      <c r="S611" s="5">
        <v>2254</v>
      </c>
      <c r="T611" s="5">
        <v>1</v>
      </c>
      <c r="U611" s="5">
        <f>IF(T611=0,$AC$16,0)</f>
        <v>0</v>
      </c>
      <c r="X611" s="5">
        <v>0</v>
      </c>
      <c r="Y611" s="5">
        <v>2531</v>
      </c>
      <c r="AA611" s="5">
        <f t="shared" si="66"/>
        <v>10419</v>
      </c>
      <c r="AB611" s="5">
        <f t="shared" si="66"/>
        <v>5</v>
      </c>
      <c r="AC611" s="5">
        <f t="shared" si="63"/>
        <v>2084</v>
      </c>
      <c r="AD611" s="7">
        <v>1</v>
      </c>
    </row>
    <row r="612" spans="1:30" x14ac:dyDescent="0.2">
      <c r="A612" s="6">
        <v>41023</v>
      </c>
      <c r="C612" s="5">
        <v>2243</v>
      </c>
      <c r="D612" s="5">
        <v>1</v>
      </c>
      <c r="E612" s="5">
        <f>IF(D612=0,$AC$17,0)</f>
        <v>0</v>
      </c>
      <c r="G612" s="5">
        <v>2286</v>
      </c>
      <c r="H612" s="5">
        <v>1</v>
      </c>
      <c r="I612" s="5">
        <f>IF(H612=0,$AC$17,0)</f>
        <v>0</v>
      </c>
      <c r="L612" s="5">
        <v>0</v>
      </c>
      <c r="M612" s="5">
        <v>2286</v>
      </c>
      <c r="P612" s="5">
        <v>0</v>
      </c>
      <c r="Q612" s="5">
        <v>2286</v>
      </c>
      <c r="S612" s="5">
        <v>2178</v>
      </c>
      <c r="T612" s="5">
        <v>1</v>
      </c>
      <c r="U612" s="5">
        <f>IF(T612=0,$AC$17,0)</f>
        <v>0</v>
      </c>
      <c r="X612" s="5">
        <v>0</v>
      </c>
      <c r="Y612" s="5">
        <v>2286</v>
      </c>
      <c r="AA612" s="5">
        <f t="shared" si="66"/>
        <v>6707</v>
      </c>
      <c r="AB612" s="5">
        <f t="shared" si="66"/>
        <v>3</v>
      </c>
      <c r="AC612" s="5">
        <f t="shared" si="63"/>
        <v>2236</v>
      </c>
      <c r="AD612" s="7">
        <v>1</v>
      </c>
    </row>
    <row r="613" spans="1:30" x14ac:dyDescent="0.2">
      <c r="A613" s="6">
        <v>41030</v>
      </c>
      <c r="C613" s="5">
        <v>1622</v>
      </c>
      <c r="D613" s="5">
        <v>1</v>
      </c>
      <c r="E613" s="5">
        <f>IF(D613=0,$AC$18,0)</f>
        <v>0</v>
      </c>
      <c r="G613" s="5">
        <v>1560</v>
      </c>
      <c r="H613" s="5">
        <v>1</v>
      </c>
      <c r="I613" s="5">
        <f>IF(H613=0,$AC$18,0)</f>
        <v>0</v>
      </c>
      <c r="K613" s="5">
        <v>1958</v>
      </c>
      <c r="L613" s="5">
        <v>1</v>
      </c>
      <c r="M613" s="5">
        <f>IF(L613=0,$AC$18,0)</f>
        <v>0</v>
      </c>
      <c r="O613" s="5">
        <v>1452</v>
      </c>
      <c r="P613" s="5">
        <v>1</v>
      </c>
      <c r="Q613" s="5">
        <f>IF(P613=0,$AC$18,0)</f>
        <v>0</v>
      </c>
      <c r="S613" s="5">
        <v>1196</v>
      </c>
      <c r="T613" s="5">
        <v>1</v>
      </c>
      <c r="U613" s="5">
        <f>IF(T613=0,$AC$18,0)</f>
        <v>0</v>
      </c>
      <c r="X613" s="5">
        <v>0</v>
      </c>
      <c r="Y613" s="5">
        <v>1958</v>
      </c>
      <c r="AA613" s="5">
        <f t="shared" si="66"/>
        <v>7788</v>
      </c>
      <c r="AB613" s="5">
        <f t="shared" si="66"/>
        <v>5</v>
      </c>
      <c r="AC613" s="5">
        <f t="shared" si="63"/>
        <v>1558</v>
      </c>
      <c r="AD613" s="7">
        <v>1</v>
      </c>
    </row>
    <row r="614" spans="1:30" x14ac:dyDescent="0.2">
      <c r="A614" s="6">
        <v>41037</v>
      </c>
      <c r="C614" s="5">
        <v>1817</v>
      </c>
      <c r="D614" s="5">
        <v>1</v>
      </c>
      <c r="E614" s="5">
        <f>IF(D614=0,$AC$19,0)</f>
        <v>0</v>
      </c>
      <c r="G614" s="5">
        <v>1741</v>
      </c>
      <c r="H614" s="5">
        <v>1</v>
      </c>
      <c r="I614" s="5">
        <f>IF(H614=0,$AC$19,0)</f>
        <v>0</v>
      </c>
      <c r="K614" s="5">
        <v>2655</v>
      </c>
      <c r="L614" s="5">
        <v>1</v>
      </c>
      <c r="M614" s="5">
        <f>IF(L614=0,$AC$19,0)</f>
        <v>0</v>
      </c>
      <c r="O614" s="5">
        <v>1591</v>
      </c>
      <c r="P614" s="5">
        <v>1</v>
      </c>
      <c r="Q614" s="5">
        <f>IF(P614=0,$AC$19,0)</f>
        <v>0</v>
      </c>
      <c r="S614" s="5">
        <v>1247</v>
      </c>
      <c r="T614" s="5">
        <v>1</v>
      </c>
      <c r="U614" s="5">
        <f>IF(T614=0,$AC$19,0)</f>
        <v>0</v>
      </c>
      <c r="X614" s="5">
        <v>0</v>
      </c>
      <c r="Y614" s="5">
        <v>2655</v>
      </c>
      <c r="AA614" s="5">
        <f t="shared" si="66"/>
        <v>9051</v>
      </c>
      <c r="AB614" s="5">
        <f t="shared" si="66"/>
        <v>5</v>
      </c>
      <c r="AC614" s="5">
        <f t="shared" si="63"/>
        <v>1810</v>
      </c>
      <c r="AD614" s="7">
        <v>1</v>
      </c>
    </row>
    <row r="615" spans="1:30" x14ac:dyDescent="0.2">
      <c r="A615" s="6">
        <v>41044</v>
      </c>
      <c r="C615" s="5">
        <v>2659</v>
      </c>
      <c r="D615" s="5">
        <v>1</v>
      </c>
      <c r="E615" s="5">
        <f>IF(D615=0,$AC$20,0)</f>
        <v>0</v>
      </c>
      <c r="G615" s="5">
        <v>2135</v>
      </c>
      <c r="H615" s="5">
        <v>1</v>
      </c>
      <c r="I615" s="5">
        <f>IF(H615=0,$AC$20,0)</f>
        <v>0</v>
      </c>
      <c r="L615" s="5">
        <v>0</v>
      </c>
      <c r="M615" s="5">
        <v>2659</v>
      </c>
      <c r="O615" s="5">
        <v>1689</v>
      </c>
      <c r="P615" s="5">
        <v>1</v>
      </c>
      <c r="Q615" s="5">
        <f>IF(P615=0,$AC$20,0)</f>
        <v>0</v>
      </c>
      <c r="S615" s="5">
        <v>2343</v>
      </c>
      <c r="T615" s="5">
        <v>1</v>
      </c>
      <c r="U615" s="5">
        <f>IF(T615=0,$AC$20,0)</f>
        <v>0</v>
      </c>
      <c r="X615" s="5">
        <v>0</v>
      </c>
      <c r="Y615" s="5">
        <v>2659</v>
      </c>
      <c r="AA615" s="5">
        <f t="shared" si="66"/>
        <v>8826</v>
      </c>
      <c r="AB615" s="5">
        <f t="shared" si="66"/>
        <v>4</v>
      </c>
      <c r="AC615" s="5">
        <f t="shared" si="63"/>
        <v>2207</v>
      </c>
      <c r="AD615" s="7">
        <v>1</v>
      </c>
    </row>
    <row r="616" spans="1:30" x14ac:dyDescent="0.2">
      <c r="A616" s="6">
        <v>41051</v>
      </c>
      <c r="C616" s="5">
        <v>1688</v>
      </c>
      <c r="D616" s="5">
        <v>1</v>
      </c>
      <c r="E616" s="5">
        <f>IF(D616=0,$AC$21,0)</f>
        <v>0</v>
      </c>
      <c r="G616" s="5">
        <v>2030</v>
      </c>
      <c r="H616" s="5">
        <v>1</v>
      </c>
      <c r="I616" s="5">
        <f>IF(H616=0,$AC$21,0)</f>
        <v>0</v>
      </c>
      <c r="L616" s="5">
        <v>0</v>
      </c>
      <c r="M616" s="5">
        <v>2030</v>
      </c>
      <c r="O616" s="5">
        <v>682</v>
      </c>
      <c r="P616" s="5">
        <v>1</v>
      </c>
      <c r="Q616" s="5">
        <f>IF(P616=0,$AC$21,0)</f>
        <v>0</v>
      </c>
      <c r="S616" s="5">
        <v>1563</v>
      </c>
      <c r="T616" s="5">
        <v>1</v>
      </c>
      <c r="U616" s="5">
        <f>IF(T616=0,$AC$21,0)</f>
        <v>0</v>
      </c>
      <c r="X616" s="5">
        <v>0</v>
      </c>
      <c r="Y616" s="5">
        <v>2030</v>
      </c>
      <c r="AA616" s="5">
        <f t="shared" si="66"/>
        <v>5963</v>
      </c>
      <c r="AB616" s="5">
        <f t="shared" si="66"/>
        <v>4</v>
      </c>
      <c r="AC616" s="5">
        <f t="shared" si="63"/>
        <v>1491</v>
      </c>
      <c r="AD616" s="7">
        <v>1</v>
      </c>
    </row>
    <row r="617" spans="1:30" x14ac:dyDescent="0.2">
      <c r="A617" s="6">
        <v>41058</v>
      </c>
      <c r="C617" s="5">
        <v>2132</v>
      </c>
      <c r="D617" s="5">
        <v>1</v>
      </c>
      <c r="E617" s="5">
        <f>IF(D617=0,$AC$22,0)</f>
        <v>0</v>
      </c>
      <c r="G617" s="5">
        <v>1257</v>
      </c>
      <c r="H617" s="5">
        <v>1</v>
      </c>
      <c r="I617" s="5">
        <f>IF(H617=0,$AC$22,0)</f>
        <v>0</v>
      </c>
      <c r="L617" s="5">
        <v>0</v>
      </c>
      <c r="M617" s="5">
        <v>2399</v>
      </c>
      <c r="O617" s="5">
        <v>1513</v>
      </c>
      <c r="P617" s="5">
        <v>1</v>
      </c>
      <c r="Q617" s="5">
        <f>IF(P617=0,$AC$22,0)</f>
        <v>0</v>
      </c>
      <c r="S617" s="5">
        <v>1491</v>
      </c>
      <c r="T617" s="5">
        <v>1</v>
      </c>
      <c r="U617" s="5">
        <f>IF(T617=0,$AC$22,0)</f>
        <v>0</v>
      </c>
      <c r="W617" s="5">
        <v>2399</v>
      </c>
      <c r="X617" s="5">
        <v>1</v>
      </c>
      <c r="Y617" s="5">
        <f>IF(X617=0,$AC$22,0)</f>
        <v>0</v>
      </c>
      <c r="AA617" s="5">
        <f t="shared" si="66"/>
        <v>8792</v>
      </c>
      <c r="AB617" s="5">
        <f t="shared" si="66"/>
        <v>5</v>
      </c>
      <c r="AC617" s="5">
        <f t="shared" si="63"/>
        <v>1758</v>
      </c>
      <c r="AD617" s="7">
        <v>1</v>
      </c>
    </row>
    <row r="618" spans="1:30" x14ac:dyDescent="0.2">
      <c r="A618" s="6">
        <v>41065</v>
      </c>
      <c r="C618" s="5">
        <v>1393</v>
      </c>
      <c r="D618" s="5">
        <v>1</v>
      </c>
      <c r="E618" s="5">
        <f>IF(D618=0,$AC$23,0)</f>
        <v>0</v>
      </c>
      <c r="H618" s="5">
        <v>0</v>
      </c>
      <c r="I618" s="5">
        <v>2113</v>
      </c>
      <c r="L618" s="5">
        <v>0</v>
      </c>
      <c r="M618" s="5">
        <v>2113</v>
      </c>
      <c r="O618" s="5">
        <v>2113</v>
      </c>
      <c r="P618" s="5">
        <v>1</v>
      </c>
      <c r="Q618" s="5">
        <f>IF(P618=0,$AC$23,0)</f>
        <v>0</v>
      </c>
      <c r="S618" s="5">
        <v>878</v>
      </c>
      <c r="T618" s="5">
        <v>1</v>
      </c>
      <c r="U618" s="5">
        <f>IF(T618=0,$AC$23,0)</f>
        <v>0</v>
      </c>
      <c r="X618" s="5">
        <v>0</v>
      </c>
      <c r="Y618" s="5">
        <v>2113</v>
      </c>
      <c r="AA618" s="5">
        <f t="shared" si="66"/>
        <v>4384</v>
      </c>
      <c r="AB618" s="5">
        <f t="shared" si="66"/>
        <v>3</v>
      </c>
      <c r="AC618" s="5">
        <f t="shared" si="63"/>
        <v>1461</v>
      </c>
      <c r="AD618" s="7">
        <v>1</v>
      </c>
    </row>
    <row r="619" spans="1:30" x14ac:dyDescent="0.2">
      <c r="A619" s="6">
        <v>41072</v>
      </c>
      <c r="C619" s="5">
        <v>1467</v>
      </c>
      <c r="D619" s="5">
        <v>1</v>
      </c>
      <c r="E619" s="5">
        <f>IF(D619=0,$AC$24,0)</f>
        <v>0</v>
      </c>
      <c r="G619" s="5">
        <v>1304</v>
      </c>
      <c r="H619" s="5">
        <v>1</v>
      </c>
      <c r="I619" s="5">
        <f>IF(H619=0,$AC$24,0)</f>
        <v>0</v>
      </c>
      <c r="K619" s="5">
        <v>1366</v>
      </c>
      <c r="L619" s="5">
        <v>1</v>
      </c>
      <c r="M619" s="5">
        <f>IF(L619=0,$AC$24,0)</f>
        <v>0</v>
      </c>
      <c r="O619" s="5">
        <v>1474</v>
      </c>
      <c r="P619" s="5">
        <v>1</v>
      </c>
      <c r="Q619" s="5">
        <f>IF(P619=0,$AC$24,0)</f>
        <v>0</v>
      </c>
      <c r="S619" s="5">
        <v>1389</v>
      </c>
      <c r="T619" s="5">
        <v>1</v>
      </c>
      <c r="U619" s="5">
        <f>IF(T619=0,$AC$24,0)</f>
        <v>0</v>
      </c>
      <c r="X619" s="5">
        <v>0</v>
      </c>
      <c r="Y619" s="5">
        <v>1474</v>
      </c>
      <c r="AA619" s="5">
        <f t="shared" si="66"/>
        <v>7000</v>
      </c>
      <c r="AB619" s="5">
        <f t="shared" si="66"/>
        <v>5</v>
      </c>
      <c r="AC619" s="5">
        <f t="shared" si="63"/>
        <v>1400</v>
      </c>
      <c r="AD619" s="7">
        <v>1</v>
      </c>
    </row>
    <row r="620" spans="1:30" x14ac:dyDescent="0.2">
      <c r="A620" s="6">
        <v>41079</v>
      </c>
      <c r="C620" s="5">
        <v>2445</v>
      </c>
      <c r="D620" s="5">
        <v>1</v>
      </c>
      <c r="E620" s="5">
        <f>IF(D620=0,$AC$25,0)</f>
        <v>0</v>
      </c>
      <c r="G620" s="5">
        <v>1720</v>
      </c>
      <c r="H620" s="5">
        <v>1</v>
      </c>
      <c r="I620" s="5">
        <f>IF(H620=0,$AC$25,0)</f>
        <v>0</v>
      </c>
      <c r="K620" s="5">
        <v>2359</v>
      </c>
      <c r="L620" s="5">
        <v>1</v>
      </c>
      <c r="M620" s="5">
        <f>IF(L620=0,$AC$25,0)</f>
        <v>0</v>
      </c>
      <c r="O620" s="5">
        <v>1468</v>
      </c>
      <c r="P620" s="5">
        <v>1</v>
      </c>
      <c r="Q620" s="5">
        <f>IF(P620=0,$AC$25,0)</f>
        <v>0</v>
      </c>
      <c r="S620" s="5">
        <v>1543</v>
      </c>
      <c r="T620" s="5">
        <v>1</v>
      </c>
      <c r="U620" s="5">
        <f>IF(T620=0,$AC$25,0)</f>
        <v>0</v>
      </c>
      <c r="X620" s="5">
        <v>0</v>
      </c>
      <c r="Y620" s="5">
        <v>2445</v>
      </c>
      <c r="AA620" s="5">
        <f t="shared" si="66"/>
        <v>9535</v>
      </c>
      <c r="AB620" s="5">
        <f t="shared" si="66"/>
        <v>5</v>
      </c>
      <c r="AC620" s="5">
        <f t="shared" si="63"/>
        <v>1907</v>
      </c>
      <c r="AD620" s="7">
        <v>1</v>
      </c>
    </row>
    <row r="621" spans="1:30" x14ac:dyDescent="0.2">
      <c r="A621" s="6">
        <v>41086</v>
      </c>
      <c r="C621" s="5">
        <v>1749</v>
      </c>
      <c r="D621" s="5">
        <v>1</v>
      </c>
      <c r="E621" s="5">
        <f>IF(D621=0,$AC$26,0)</f>
        <v>0</v>
      </c>
      <c r="G621" s="5">
        <v>2876</v>
      </c>
      <c r="H621" s="5">
        <v>1</v>
      </c>
      <c r="I621" s="5">
        <f>IF(H621=0,$AC$26,0)</f>
        <v>0</v>
      </c>
      <c r="K621" s="5">
        <v>2835</v>
      </c>
      <c r="L621" s="5">
        <v>1</v>
      </c>
      <c r="M621" s="5">
        <f>IF(L621=0,$AC$26,0)</f>
        <v>0</v>
      </c>
      <c r="O621" s="5">
        <v>2739</v>
      </c>
      <c r="P621" s="5">
        <v>1</v>
      </c>
      <c r="Q621" s="5">
        <f>IF(P621=0,$AC$26,0)</f>
        <v>0</v>
      </c>
      <c r="S621" s="5">
        <v>1567</v>
      </c>
      <c r="T621" s="5">
        <v>1</v>
      </c>
      <c r="U621" s="5">
        <f>IF(T621=0,$AC$26,0)</f>
        <v>0</v>
      </c>
      <c r="X621" s="5">
        <v>0</v>
      </c>
      <c r="Y621" s="5">
        <v>2876</v>
      </c>
      <c r="AA621" s="5">
        <f t="shared" si="66"/>
        <v>11766</v>
      </c>
      <c r="AB621" s="5">
        <f t="shared" si="66"/>
        <v>5</v>
      </c>
      <c r="AC621" s="5">
        <f t="shared" si="63"/>
        <v>2353</v>
      </c>
      <c r="AD621" s="7">
        <v>1</v>
      </c>
    </row>
    <row r="622" spans="1:30" x14ac:dyDescent="0.2">
      <c r="A622" s="6">
        <v>41093</v>
      </c>
      <c r="C622" s="5">
        <v>1637</v>
      </c>
      <c r="D622" s="5">
        <v>1</v>
      </c>
      <c r="E622" s="5">
        <f>IF(D622=0,$AC$27,0)</f>
        <v>0</v>
      </c>
      <c r="G622" s="5">
        <v>1568</v>
      </c>
      <c r="H622" s="5">
        <v>1</v>
      </c>
      <c r="I622" s="5">
        <f>IF(H622=0,$AC$27,0)</f>
        <v>0</v>
      </c>
      <c r="K622" s="5">
        <v>1928</v>
      </c>
      <c r="L622" s="5">
        <v>1</v>
      </c>
      <c r="M622" s="5">
        <f>IF(L622=0,$AC$27,0)</f>
        <v>0</v>
      </c>
      <c r="O622" s="5">
        <v>1712</v>
      </c>
      <c r="P622" s="5">
        <v>1</v>
      </c>
      <c r="Q622" s="5">
        <f>IF(P622=0,$AC$27,0)</f>
        <v>0</v>
      </c>
      <c r="S622" s="5">
        <v>1914</v>
      </c>
      <c r="T622" s="5">
        <v>1</v>
      </c>
      <c r="U622" s="5">
        <f>IF(T622=0,$AC$27,0)</f>
        <v>0</v>
      </c>
      <c r="X622" s="5">
        <v>0</v>
      </c>
      <c r="Y622" s="5">
        <v>1928</v>
      </c>
      <c r="AA622" s="5">
        <f t="shared" si="66"/>
        <v>8759</v>
      </c>
      <c r="AB622" s="5">
        <f t="shared" si="66"/>
        <v>5</v>
      </c>
      <c r="AC622" s="5">
        <f t="shared" si="63"/>
        <v>1752</v>
      </c>
      <c r="AD622" s="7">
        <v>1</v>
      </c>
    </row>
    <row r="623" spans="1:30" x14ac:dyDescent="0.2">
      <c r="A623" s="6">
        <v>41100</v>
      </c>
      <c r="C623" s="5">
        <v>2395</v>
      </c>
      <c r="D623" s="5">
        <v>1</v>
      </c>
      <c r="E623" s="5">
        <f>IF(D623=0,$AC$28,0)</f>
        <v>0</v>
      </c>
      <c r="G623" s="5">
        <v>1148</v>
      </c>
      <c r="H623" s="5">
        <v>1</v>
      </c>
      <c r="I623" s="5">
        <f>IF(H623=0,$AC$28,0)</f>
        <v>0</v>
      </c>
      <c r="K623" s="5">
        <v>1748</v>
      </c>
      <c r="L623" s="5">
        <v>1</v>
      </c>
      <c r="M623" s="5">
        <f>IF(L623=0,$AC$28,0)</f>
        <v>0</v>
      </c>
      <c r="O623" s="5">
        <v>1975</v>
      </c>
      <c r="P623" s="5">
        <v>1</v>
      </c>
      <c r="Q623" s="5">
        <f>IF(P623=0,$AC$28,0)</f>
        <v>0</v>
      </c>
      <c r="S623" s="5">
        <v>1511</v>
      </c>
      <c r="T623" s="5">
        <v>1</v>
      </c>
      <c r="U623" s="5">
        <f>IF(T623=0,$AC$28,0)</f>
        <v>0</v>
      </c>
      <c r="X623" s="5">
        <v>0</v>
      </c>
      <c r="Y623" s="5">
        <v>2395</v>
      </c>
      <c r="AA623" s="5">
        <f t="shared" si="66"/>
        <v>8777</v>
      </c>
      <c r="AB623" s="5">
        <f t="shared" si="66"/>
        <v>5</v>
      </c>
      <c r="AC623" s="5">
        <f t="shared" si="63"/>
        <v>1755</v>
      </c>
      <c r="AD623" s="7">
        <v>1</v>
      </c>
    </row>
    <row r="624" spans="1:30" x14ac:dyDescent="0.2">
      <c r="A624" s="6">
        <v>41107</v>
      </c>
      <c r="C624" s="5">
        <v>1627</v>
      </c>
      <c r="D624" s="5">
        <v>1</v>
      </c>
      <c r="E624" s="5">
        <f>IF(D624=0,$AC$29,0)</f>
        <v>0</v>
      </c>
      <c r="G624" s="5">
        <v>1837</v>
      </c>
      <c r="H624" s="5">
        <v>1</v>
      </c>
      <c r="I624" s="5">
        <f>IF(H624=0,$AC$29,0)</f>
        <v>0</v>
      </c>
      <c r="K624" s="5">
        <v>1557</v>
      </c>
      <c r="L624" s="5">
        <v>1</v>
      </c>
      <c r="M624" s="5">
        <f>IF(L624=0,$AC$29,0)</f>
        <v>0</v>
      </c>
      <c r="O624" s="5">
        <v>1634</v>
      </c>
      <c r="P624" s="5">
        <v>1</v>
      </c>
      <c r="Q624" s="5">
        <f>IF(P624=0,$AC$29,0)</f>
        <v>0</v>
      </c>
      <c r="S624" s="5">
        <v>1286</v>
      </c>
      <c r="T624" s="5">
        <v>1</v>
      </c>
      <c r="U624" s="5">
        <f>IF(T624=0,$AC$29,0)</f>
        <v>0</v>
      </c>
      <c r="X624" s="5">
        <v>0</v>
      </c>
      <c r="Y624" s="5">
        <v>1837</v>
      </c>
      <c r="AA624" s="5">
        <f t="shared" si="66"/>
        <v>7941</v>
      </c>
      <c r="AB624" s="5">
        <f t="shared" si="66"/>
        <v>5</v>
      </c>
      <c r="AC624" s="5">
        <f t="shared" si="63"/>
        <v>1588</v>
      </c>
      <c r="AD624" s="7">
        <v>1</v>
      </c>
    </row>
    <row r="625" spans="1:30" x14ac:dyDescent="0.2">
      <c r="A625" s="6">
        <v>41114</v>
      </c>
      <c r="C625" s="5">
        <v>1720</v>
      </c>
      <c r="D625" s="5">
        <v>1</v>
      </c>
      <c r="E625" s="5">
        <f>IF(D625=0,$AC$30,0)</f>
        <v>0</v>
      </c>
      <c r="G625" s="5">
        <v>2226</v>
      </c>
      <c r="H625" s="5">
        <v>1</v>
      </c>
      <c r="I625" s="5">
        <f>IF(H625=0,$AC$30,0)</f>
        <v>0</v>
      </c>
      <c r="K625" s="5">
        <v>2086</v>
      </c>
      <c r="L625" s="5">
        <v>1</v>
      </c>
      <c r="M625" s="5">
        <f>IF(L625=0,$AC$30,0)</f>
        <v>0</v>
      </c>
      <c r="O625" s="5">
        <v>1697</v>
      </c>
      <c r="P625" s="5">
        <v>1</v>
      </c>
      <c r="Q625" s="5">
        <f>IF(P625=0,$AC$30,0)</f>
        <v>0</v>
      </c>
      <c r="T625" s="5">
        <v>0</v>
      </c>
      <c r="U625" s="5">
        <v>2226</v>
      </c>
      <c r="X625" s="5">
        <v>0</v>
      </c>
      <c r="Y625" s="5">
        <v>2226</v>
      </c>
      <c r="AA625" s="5">
        <f t="shared" si="66"/>
        <v>7729</v>
      </c>
      <c r="AB625" s="5">
        <f t="shared" si="66"/>
        <v>4</v>
      </c>
      <c r="AC625" s="5">
        <f t="shared" ref="AC625:AC645" si="67">AA625/AB625</f>
        <v>1932</v>
      </c>
      <c r="AD625" s="7">
        <v>1</v>
      </c>
    </row>
    <row r="626" spans="1:30" x14ac:dyDescent="0.2">
      <c r="A626" s="6">
        <v>41121</v>
      </c>
      <c r="C626" s="5">
        <v>1397</v>
      </c>
      <c r="D626" s="5">
        <v>1</v>
      </c>
      <c r="E626" s="5">
        <f>IF(D626=0,$AC$31,0)</f>
        <v>0</v>
      </c>
      <c r="G626" s="5">
        <v>1020</v>
      </c>
      <c r="H626" s="5">
        <v>1</v>
      </c>
      <c r="I626" s="5">
        <f>IF(H626=0,$AC$31,0)</f>
        <v>0</v>
      </c>
      <c r="K626" s="5">
        <v>1252</v>
      </c>
      <c r="L626" s="5">
        <v>1</v>
      </c>
      <c r="M626" s="5">
        <f>IF(L626=0,$AC$31,0)</f>
        <v>0</v>
      </c>
      <c r="O626" s="5">
        <v>1814</v>
      </c>
      <c r="P626" s="5">
        <v>1</v>
      </c>
      <c r="Q626" s="5">
        <f>IF(P626=0,$AC$31,0)</f>
        <v>0</v>
      </c>
      <c r="S626" s="5">
        <v>1305</v>
      </c>
      <c r="T626" s="5">
        <v>1</v>
      </c>
      <c r="U626" s="5">
        <f>IF(T626=0,$AC$31,0)</f>
        <v>0</v>
      </c>
      <c r="X626" s="5">
        <v>0</v>
      </c>
      <c r="Y626" s="5">
        <v>1814</v>
      </c>
      <c r="AA626" s="5">
        <f t="shared" ref="AA626:AB641" si="68">C626+G626+K626+O626+S626+W626</f>
        <v>6788</v>
      </c>
      <c r="AB626" s="5">
        <f t="shared" si="68"/>
        <v>5</v>
      </c>
      <c r="AC626" s="5">
        <f t="shared" si="67"/>
        <v>1358</v>
      </c>
      <c r="AD626" s="7">
        <v>1</v>
      </c>
    </row>
    <row r="627" spans="1:30" x14ac:dyDescent="0.2">
      <c r="A627" s="6">
        <v>41128</v>
      </c>
      <c r="C627" s="5">
        <v>1308</v>
      </c>
      <c r="D627" s="5">
        <v>1</v>
      </c>
      <c r="E627" s="5">
        <f>IF(D627=0,$AC$32,0)</f>
        <v>0</v>
      </c>
      <c r="G627" s="5">
        <v>1135</v>
      </c>
      <c r="H627" s="5">
        <v>1</v>
      </c>
      <c r="I627" s="5">
        <f>IF(H627=0,$AC$32,0)</f>
        <v>0</v>
      </c>
      <c r="L627" s="5">
        <v>0</v>
      </c>
      <c r="M627" s="5">
        <v>1344</v>
      </c>
      <c r="O627" s="5">
        <v>1224</v>
      </c>
      <c r="P627" s="5">
        <v>1</v>
      </c>
      <c r="Q627" s="5">
        <f>IF(P627=0,$AC$32,0)</f>
        <v>0</v>
      </c>
      <c r="S627" s="5">
        <v>1344</v>
      </c>
      <c r="T627" s="5">
        <v>1</v>
      </c>
      <c r="U627" s="5">
        <f>IF(T627=0,$AC$32,0)</f>
        <v>0</v>
      </c>
      <c r="W627" s="5">
        <v>926</v>
      </c>
      <c r="X627" s="5">
        <v>1</v>
      </c>
      <c r="Y627" s="5">
        <f>IF(X627=0,$AC$32,0)</f>
        <v>0</v>
      </c>
      <c r="AA627" s="5">
        <f t="shared" si="68"/>
        <v>5937</v>
      </c>
      <c r="AB627" s="5">
        <f t="shared" si="68"/>
        <v>5</v>
      </c>
      <c r="AC627" s="5">
        <f t="shared" si="67"/>
        <v>1187</v>
      </c>
      <c r="AD627" s="7">
        <v>1</v>
      </c>
    </row>
    <row r="628" spans="1:30" x14ac:dyDescent="0.2">
      <c r="A628" s="6">
        <v>41135</v>
      </c>
      <c r="C628" s="5">
        <v>2094</v>
      </c>
      <c r="D628" s="5">
        <v>1</v>
      </c>
      <c r="E628" s="5">
        <f>IF(D628=0,$AC$33,0)</f>
        <v>0</v>
      </c>
      <c r="G628" s="5">
        <v>2103</v>
      </c>
      <c r="H628" s="5">
        <v>1</v>
      </c>
      <c r="I628" s="5">
        <f>IF(H628=0,$AC$33,0)</f>
        <v>0</v>
      </c>
      <c r="L628" s="5">
        <v>0</v>
      </c>
      <c r="M628" s="5">
        <v>2390</v>
      </c>
      <c r="O628" s="5">
        <v>2390</v>
      </c>
      <c r="P628" s="5">
        <v>1</v>
      </c>
      <c r="Q628" s="5">
        <f>IF(P628=0,$AC$33,0)</f>
        <v>0</v>
      </c>
      <c r="S628" s="5">
        <v>2249</v>
      </c>
      <c r="T628" s="5">
        <v>1</v>
      </c>
      <c r="U628" s="5">
        <f>IF(T628=0,$AC$33,0)</f>
        <v>0</v>
      </c>
      <c r="X628" s="5">
        <v>0</v>
      </c>
      <c r="Y628" s="5">
        <v>2390</v>
      </c>
      <c r="AA628" s="5">
        <f t="shared" si="68"/>
        <v>8836</v>
      </c>
      <c r="AB628" s="5">
        <f t="shared" si="68"/>
        <v>4</v>
      </c>
      <c r="AC628" s="5">
        <f t="shared" si="67"/>
        <v>2209</v>
      </c>
      <c r="AD628" s="7">
        <v>1</v>
      </c>
    </row>
    <row r="629" spans="1:30" x14ac:dyDescent="0.2">
      <c r="A629" s="6">
        <v>41142</v>
      </c>
      <c r="C629" s="5">
        <v>1608</v>
      </c>
      <c r="D629" s="5">
        <v>1</v>
      </c>
      <c r="E629" s="5">
        <f>IF(D629=0,$AC$34,0)</f>
        <v>0</v>
      </c>
      <c r="G629" s="5">
        <v>2555</v>
      </c>
      <c r="H629" s="5">
        <v>1</v>
      </c>
      <c r="I629" s="5">
        <f>IF(H629=0,$AC$34,0)</f>
        <v>0</v>
      </c>
      <c r="K629" s="5">
        <v>1702</v>
      </c>
      <c r="L629" s="5">
        <v>1</v>
      </c>
      <c r="M629" s="5">
        <f>IF(L629=0,$AC$34,0)</f>
        <v>0</v>
      </c>
      <c r="O629" s="5">
        <v>1546</v>
      </c>
      <c r="P629" s="5">
        <v>1</v>
      </c>
      <c r="Q629" s="5">
        <f>IF(P629=0,$AC$34,0)</f>
        <v>0</v>
      </c>
      <c r="S629" s="5">
        <v>1661</v>
      </c>
      <c r="T629" s="5">
        <v>1</v>
      </c>
      <c r="U629" s="5">
        <f>IF(T629=0,$AC$34,0)</f>
        <v>0</v>
      </c>
      <c r="X629" s="5">
        <v>0</v>
      </c>
      <c r="Y629" s="5">
        <v>2555</v>
      </c>
      <c r="AA629" s="5">
        <f t="shared" si="68"/>
        <v>9072</v>
      </c>
      <c r="AB629" s="5">
        <f t="shared" si="68"/>
        <v>5</v>
      </c>
      <c r="AC629" s="5">
        <f t="shared" si="67"/>
        <v>1814</v>
      </c>
      <c r="AD629" s="7">
        <v>1</v>
      </c>
    </row>
    <row r="630" spans="1:30" x14ac:dyDescent="0.2">
      <c r="A630" s="6">
        <v>41149</v>
      </c>
      <c r="C630" s="5">
        <v>2416</v>
      </c>
      <c r="D630" s="5">
        <v>1</v>
      </c>
      <c r="E630" s="5">
        <f>IF(D630=0,$AC$35,0)</f>
        <v>0</v>
      </c>
      <c r="H630" s="5">
        <v>0</v>
      </c>
      <c r="I630" s="5">
        <v>2416</v>
      </c>
      <c r="K630" s="5">
        <v>1654</v>
      </c>
      <c r="L630" s="5">
        <v>1</v>
      </c>
      <c r="M630" s="5">
        <f>IF(L630=0,$AC$35,0)</f>
        <v>0</v>
      </c>
      <c r="O630" s="5">
        <v>2084</v>
      </c>
      <c r="P630" s="5">
        <v>1</v>
      </c>
      <c r="Q630" s="5">
        <f>IF(P630=0,$AC$35,0)</f>
        <v>0</v>
      </c>
      <c r="S630" s="5">
        <v>2311</v>
      </c>
      <c r="T630" s="5">
        <v>1</v>
      </c>
      <c r="U630" s="5">
        <f>IF(T630=0,$AC$35,0)</f>
        <v>0</v>
      </c>
      <c r="X630" s="5">
        <v>0</v>
      </c>
      <c r="Y630" s="5">
        <v>2416</v>
      </c>
      <c r="AA630" s="5">
        <f t="shared" si="68"/>
        <v>8465</v>
      </c>
      <c r="AB630" s="5">
        <f t="shared" si="68"/>
        <v>4</v>
      </c>
      <c r="AC630" s="5">
        <f t="shared" si="67"/>
        <v>2116</v>
      </c>
      <c r="AD630" s="7">
        <v>1</v>
      </c>
    </row>
    <row r="631" spans="1:30" x14ac:dyDescent="0.2">
      <c r="A631" s="6">
        <v>41156</v>
      </c>
      <c r="C631" s="5">
        <v>1991</v>
      </c>
      <c r="D631" s="5">
        <v>1</v>
      </c>
      <c r="E631" s="5">
        <f>IF(D631=0,$AC$36,0)</f>
        <v>0</v>
      </c>
      <c r="G631" s="5">
        <v>1497</v>
      </c>
      <c r="H631" s="5">
        <v>1</v>
      </c>
      <c r="I631" s="5">
        <f>IF(H631=0,$AC$36,0)</f>
        <v>0</v>
      </c>
      <c r="K631" s="5">
        <v>1275</v>
      </c>
      <c r="L631" s="5">
        <v>1</v>
      </c>
      <c r="M631" s="5">
        <f>IF(L631=0,$AC$36,0)</f>
        <v>0</v>
      </c>
      <c r="O631" s="5">
        <v>1766</v>
      </c>
      <c r="P631" s="5">
        <v>1</v>
      </c>
      <c r="Q631" s="5">
        <f>IF(P631=0,$AC$36,0)</f>
        <v>0</v>
      </c>
      <c r="S631" s="5">
        <v>1159</v>
      </c>
      <c r="T631" s="5">
        <v>1</v>
      </c>
      <c r="U631" s="5">
        <f>IF(T631=0,$AC$36,0)</f>
        <v>0</v>
      </c>
      <c r="X631" s="5">
        <v>0</v>
      </c>
      <c r="Y631" s="5">
        <v>1991</v>
      </c>
      <c r="AA631" s="5">
        <f t="shared" si="68"/>
        <v>7688</v>
      </c>
      <c r="AB631" s="5">
        <f t="shared" si="68"/>
        <v>5</v>
      </c>
      <c r="AC631" s="5">
        <f t="shared" si="67"/>
        <v>1538</v>
      </c>
      <c r="AD631" s="7">
        <v>1</v>
      </c>
    </row>
    <row r="632" spans="1:30" x14ac:dyDescent="0.2">
      <c r="A632" s="6">
        <v>41163</v>
      </c>
      <c r="C632" s="5">
        <v>1368</v>
      </c>
      <c r="D632" s="5">
        <v>1</v>
      </c>
      <c r="E632" s="5">
        <f>IF(D632=0,$AC$37,0)</f>
        <v>0</v>
      </c>
      <c r="H632" s="5">
        <v>0</v>
      </c>
      <c r="I632" s="5">
        <v>2339</v>
      </c>
      <c r="K632" s="5">
        <v>2339</v>
      </c>
      <c r="L632" s="5">
        <v>1</v>
      </c>
      <c r="M632" s="5">
        <f>IF(L632=0,$AC$37,0)</f>
        <v>0</v>
      </c>
      <c r="O632" s="5">
        <v>1793</v>
      </c>
      <c r="P632" s="5">
        <v>1</v>
      </c>
      <c r="Q632" s="5">
        <f>IF(P632=0,$AC$37,0)</f>
        <v>0</v>
      </c>
      <c r="S632" s="5">
        <v>2214</v>
      </c>
      <c r="T632" s="5">
        <v>1</v>
      </c>
      <c r="U632" s="5">
        <f>IF(T632=0,$AC$37,0)</f>
        <v>0</v>
      </c>
      <c r="W632" s="5">
        <v>1241</v>
      </c>
      <c r="X632" s="5">
        <v>1</v>
      </c>
      <c r="Y632" s="5">
        <f>IF(X632=0,$AC$37,0)</f>
        <v>0</v>
      </c>
      <c r="AA632" s="5">
        <f t="shared" si="68"/>
        <v>8955</v>
      </c>
      <c r="AB632" s="5">
        <f t="shared" si="68"/>
        <v>5</v>
      </c>
      <c r="AC632" s="5">
        <f t="shared" si="67"/>
        <v>1791</v>
      </c>
      <c r="AD632" s="7">
        <v>1</v>
      </c>
    </row>
    <row r="633" spans="1:30" x14ac:dyDescent="0.2">
      <c r="A633" s="6">
        <v>41170</v>
      </c>
      <c r="C633" s="5">
        <v>1980</v>
      </c>
      <c r="D633" s="5">
        <v>1</v>
      </c>
      <c r="E633" s="5">
        <f>IF(D633=0,$AC$38,0)</f>
        <v>0</v>
      </c>
      <c r="G633" s="5">
        <v>989</v>
      </c>
      <c r="H633" s="5">
        <v>1</v>
      </c>
      <c r="I633" s="5">
        <f>IF(H633=0,$AC$38,0)</f>
        <v>0</v>
      </c>
      <c r="L633" s="5">
        <v>0</v>
      </c>
      <c r="M633" s="5">
        <v>2034</v>
      </c>
      <c r="O633" s="5">
        <v>1362</v>
      </c>
      <c r="P633" s="5">
        <v>1</v>
      </c>
      <c r="Q633" s="5">
        <f>IF(P633=0,$AC$38,0)</f>
        <v>0</v>
      </c>
      <c r="S633" s="5">
        <v>955</v>
      </c>
      <c r="T633" s="5">
        <v>1</v>
      </c>
      <c r="U633" s="5">
        <f>IF(T633=0,$AC$38,0)</f>
        <v>0</v>
      </c>
      <c r="W633" s="5">
        <v>2034</v>
      </c>
      <c r="X633" s="5">
        <v>1</v>
      </c>
      <c r="Y633" s="5">
        <f>IF(X633=0,$AC$38,0)</f>
        <v>0</v>
      </c>
      <c r="AA633" s="5">
        <f t="shared" si="68"/>
        <v>7320</v>
      </c>
      <c r="AB633" s="5">
        <f t="shared" si="68"/>
        <v>5</v>
      </c>
      <c r="AC633" s="5">
        <f t="shared" si="67"/>
        <v>1464</v>
      </c>
      <c r="AD633" s="7">
        <v>1</v>
      </c>
    </row>
    <row r="634" spans="1:30" x14ac:dyDescent="0.2">
      <c r="A634" s="6">
        <v>41177</v>
      </c>
      <c r="C634" s="5">
        <v>1769</v>
      </c>
      <c r="D634" s="5">
        <v>1</v>
      </c>
      <c r="E634" s="5">
        <f>IF(D634=0,$AC$39,0)</f>
        <v>0</v>
      </c>
      <c r="H634" s="5">
        <v>0</v>
      </c>
      <c r="I634" s="5">
        <v>2167</v>
      </c>
      <c r="K634" s="5">
        <v>2167</v>
      </c>
      <c r="L634" s="5">
        <v>1</v>
      </c>
      <c r="M634" s="5">
        <f>IF(L634=0,$AC$39,0)</f>
        <v>0</v>
      </c>
      <c r="O634" s="5">
        <v>1676</v>
      </c>
      <c r="P634" s="5">
        <v>1</v>
      </c>
      <c r="Q634" s="5">
        <f>IF(P634=0,$AC$39,0)</f>
        <v>0</v>
      </c>
      <c r="S634" s="5">
        <v>1776</v>
      </c>
      <c r="T634" s="5">
        <v>1</v>
      </c>
      <c r="U634" s="5">
        <f>IF(T634=0,$AC$39,0)</f>
        <v>0</v>
      </c>
      <c r="W634" s="5">
        <v>1488</v>
      </c>
      <c r="X634" s="5">
        <v>1</v>
      </c>
      <c r="Y634" s="5">
        <f>IF(X634=0,$AC$39,0)</f>
        <v>0</v>
      </c>
      <c r="AA634" s="5">
        <f t="shared" si="68"/>
        <v>8876</v>
      </c>
      <c r="AB634" s="5">
        <f t="shared" si="68"/>
        <v>5</v>
      </c>
      <c r="AC634" s="5">
        <f t="shared" si="67"/>
        <v>1775</v>
      </c>
      <c r="AD634" s="7">
        <v>1</v>
      </c>
    </row>
    <row r="635" spans="1:30" x14ac:dyDescent="0.2">
      <c r="A635" s="6">
        <v>41184</v>
      </c>
      <c r="C635" s="5">
        <v>3051</v>
      </c>
      <c r="D635" s="5">
        <v>1</v>
      </c>
      <c r="E635" s="5">
        <f>IF(D635=0,$AC$40,0)</f>
        <v>0</v>
      </c>
      <c r="G635" s="5">
        <v>2026</v>
      </c>
      <c r="H635" s="5">
        <v>1</v>
      </c>
      <c r="I635" s="5">
        <f>IF(H635=0,$AC$40,0)</f>
        <v>0</v>
      </c>
      <c r="L635" s="5">
        <v>0</v>
      </c>
      <c r="M635" s="5">
        <v>3051</v>
      </c>
      <c r="O635" s="5">
        <v>1886</v>
      </c>
      <c r="P635" s="5">
        <v>1</v>
      </c>
      <c r="Q635" s="5">
        <f>IF(P635=0,$AC$40,0)</f>
        <v>0</v>
      </c>
      <c r="S635" s="5">
        <v>2221</v>
      </c>
      <c r="T635" s="5">
        <v>1</v>
      </c>
      <c r="U635" s="5">
        <f>IF(T635=0,$AC$40,0)</f>
        <v>0</v>
      </c>
      <c r="X635" s="5">
        <v>0</v>
      </c>
      <c r="Y635" s="5">
        <v>3051</v>
      </c>
      <c r="AA635" s="5">
        <f t="shared" si="68"/>
        <v>9184</v>
      </c>
      <c r="AB635" s="5">
        <f t="shared" si="68"/>
        <v>4</v>
      </c>
      <c r="AC635" s="5">
        <f t="shared" si="67"/>
        <v>2296</v>
      </c>
      <c r="AD635" s="7">
        <v>1</v>
      </c>
    </row>
    <row r="636" spans="1:30" x14ac:dyDescent="0.2">
      <c r="A636" s="6">
        <v>41198</v>
      </c>
      <c r="C636" s="5">
        <v>1111</v>
      </c>
      <c r="D636" s="5">
        <v>1</v>
      </c>
      <c r="E636" s="5">
        <f>IF(D636=0,$AC$41,0)</f>
        <v>0</v>
      </c>
      <c r="G636" s="5">
        <v>2263</v>
      </c>
      <c r="H636" s="5">
        <v>1</v>
      </c>
      <c r="I636" s="5">
        <f>IF(H636=0,$AC$41,0)</f>
        <v>0</v>
      </c>
      <c r="K636" s="5">
        <v>2157</v>
      </c>
      <c r="L636" s="5">
        <v>1</v>
      </c>
      <c r="M636" s="5">
        <f>IF(L636=0,$AC$41,0)</f>
        <v>0</v>
      </c>
      <c r="O636" s="5">
        <v>1549</v>
      </c>
      <c r="P636" s="5">
        <v>1</v>
      </c>
      <c r="Q636" s="5">
        <f>IF(P636=0,$AC$41,0)</f>
        <v>0</v>
      </c>
      <c r="S636" s="5">
        <v>1483</v>
      </c>
      <c r="T636" s="5">
        <v>1</v>
      </c>
      <c r="U636" s="5">
        <f>IF(T636=0,$AC$41,0)</f>
        <v>0</v>
      </c>
      <c r="X636" s="5">
        <v>0</v>
      </c>
      <c r="Y636" s="5">
        <v>2263</v>
      </c>
      <c r="AA636" s="5">
        <f t="shared" si="68"/>
        <v>8563</v>
      </c>
      <c r="AB636" s="5">
        <f t="shared" si="68"/>
        <v>5</v>
      </c>
      <c r="AC636" s="5">
        <f t="shared" si="67"/>
        <v>1713</v>
      </c>
      <c r="AD636" s="7">
        <v>1</v>
      </c>
    </row>
    <row r="637" spans="1:30" x14ac:dyDescent="0.2">
      <c r="A637" s="6">
        <v>41205</v>
      </c>
      <c r="C637" s="5">
        <v>1764</v>
      </c>
      <c r="D637" s="5">
        <v>1</v>
      </c>
      <c r="E637" s="5">
        <f>IF(D637=0,$AC$42,0)</f>
        <v>0</v>
      </c>
      <c r="G637" s="5">
        <v>1360</v>
      </c>
      <c r="H637" s="5">
        <v>1</v>
      </c>
      <c r="I637" s="5">
        <f>IF(H637=0,$AC$42,0)</f>
        <v>0</v>
      </c>
      <c r="K637" s="5">
        <v>1270</v>
      </c>
      <c r="L637" s="5">
        <v>1</v>
      </c>
      <c r="M637" s="5">
        <f>IF(L637=0,$AC$42,0)</f>
        <v>0</v>
      </c>
      <c r="O637" s="5">
        <v>1589</v>
      </c>
      <c r="P637" s="5">
        <v>1</v>
      </c>
      <c r="Q637" s="5">
        <f>IF(P637=0,$AC$42,0)</f>
        <v>0</v>
      </c>
      <c r="S637" s="5">
        <v>1339</v>
      </c>
      <c r="T637" s="5">
        <v>1</v>
      </c>
      <c r="U637" s="5">
        <f>IF(T637=0,$AC$42,0)</f>
        <v>0</v>
      </c>
      <c r="X637" s="5">
        <v>0</v>
      </c>
      <c r="Y637" s="5">
        <v>1764</v>
      </c>
      <c r="AA637" s="5">
        <f t="shared" si="68"/>
        <v>7322</v>
      </c>
      <c r="AB637" s="5">
        <f t="shared" si="68"/>
        <v>5</v>
      </c>
      <c r="AC637" s="5">
        <f t="shared" si="67"/>
        <v>1464</v>
      </c>
      <c r="AD637" s="7">
        <v>1</v>
      </c>
    </row>
    <row r="638" spans="1:30" x14ac:dyDescent="0.2">
      <c r="A638" s="6">
        <v>41212</v>
      </c>
      <c r="C638" s="5">
        <v>2157</v>
      </c>
      <c r="D638" s="5">
        <v>1</v>
      </c>
      <c r="E638" s="5">
        <f>IF(D638=0,$AC$43,0)</f>
        <v>0</v>
      </c>
      <c r="G638" s="5">
        <v>1633</v>
      </c>
      <c r="H638" s="5">
        <v>1</v>
      </c>
      <c r="I638" s="5">
        <f>IF(H638=0,$AC$43,0)</f>
        <v>0</v>
      </c>
      <c r="K638" s="5">
        <v>2320</v>
      </c>
      <c r="L638" s="5">
        <v>1</v>
      </c>
      <c r="M638" s="5">
        <f>IF(L638=0,$AC$43,0)</f>
        <v>0</v>
      </c>
      <c r="O638" s="5">
        <v>1850</v>
      </c>
      <c r="P638" s="5">
        <v>1</v>
      </c>
      <c r="Q638" s="5">
        <f>IF(P638=0,$AC$43,0)</f>
        <v>0</v>
      </c>
      <c r="S638" s="5">
        <v>1761</v>
      </c>
      <c r="T638" s="5">
        <v>1</v>
      </c>
      <c r="U638" s="5">
        <f>IF(T638=0,$AC$43,0)</f>
        <v>0</v>
      </c>
      <c r="W638" s="5">
        <v>1392</v>
      </c>
      <c r="X638" s="5">
        <v>1</v>
      </c>
      <c r="Y638" s="5">
        <f>IF(X638=0,$AC$43,0)</f>
        <v>0</v>
      </c>
      <c r="AA638" s="5">
        <f t="shared" si="68"/>
        <v>11113</v>
      </c>
      <c r="AB638" s="5">
        <f t="shared" si="68"/>
        <v>6</v>
      </c>
      <c r="AC638" s="5">
        <f t="shared" si="67"/>
        <v>1852</v>
      </c>
      <c r="AD638" s="7">
        <v>1</v>
      </c>
    </row>
    <row r="639" spans="1:30" x14ac:dyDescent="0.2">
      <c r="A639" s="6" t="s">
        <v>23</v>
      </c>
      <c r="D639" s="5">
        <v>0</v>
      </c>
      <c r="E639" s="5">
        <v>16772</v>
      </c>
      <c r="G639" s="5">
        <v>15183</v>
      </c>
      <c r="H639" s="5">
        <v>1</v>
      </c>
      <c r="I639" s="5">
        <f>IF(H639=0,$AC$44,0)</f>
        <v>0</v>
      </c>
      <c r="K639" s="5">
        <v>16772</v>
      </c>
      <c r="L639" s="5">
        <v>1</v>
      </c>
      <c r="M639" s="5">
        <f>IF(L639=0,$AC$44,0)</f>
        <v>0</v>
      </c>
      <c r="O639" s="28">
        <v>14238</v>
      </c>
      <c r="P639" s="5">
        <v>1</v>
      </c>
      <c r="Q639" s="5">
        <f>IF(P639=0,$AC$44,0)</f>
        <v>0</v>
      </c>
      <c r="S639" s="5">
        <v>15226</v>
      </c>
      <c r="T639" s="5">
        <v>1</v>
      </c>
      <c r="U639" s="5">
        <f>IF(T639=0,$AC$44,0)</f>
        <v>0</v>
      </c>
      <c r="W639" s="5">
        <v>14942</v>
      </c>
      <c r="X639" s="5">
        <v>1</v>
      </c>
      <c r="Y639" s="5">
        <f>IF(X639=0,$AC$44,0)</f>
        <v>0</v>
      </c>
      <c r="AA639" s="5">
        <f t="shared" si="68"/>
        <v>76361</v>
      </c>
      <c r="AB639" s="5">
        <f t="shared" si="68"/>
        <v>5</v>
      </c>
      <c r="AC639" s="5">
        <f t="shared" si="67"/>
        <v>15272</v>
      </c>
      <c r="AD639" s="7">
        <v>1</v>
      </c>
    </row>
    <row r="640" spans="1:30" x14ac:dyDescent="0.2">
      <c r="A640" s="6">
        <v>41219</v>
      </c>
      <c r="C640" s="5">
        <v>1437</v>
      </c>
      <c r="D640" s="5">
        <v>1</v>
      </c>
      <c r="E640" s="5">
        <f>IF(D640=0,$AC$45,0)</f>
        <v>0</v>
      </c>
      <c r="G640" s="5">
        <v>2563</v>
      </c>
      <c r="H640" s="5">
        <v>1</v>
      </c>
      <c r="I640" s="5">
        <f>IF(H640=0,$AC$45,0)</f>
        <v>0</v>
      </c>
      <c r="K640" s="5">
        <v>2125</v>
      </c>
      <c r="L640" s="5">
        <v>1</v>
      </c>
      <c r="M640" s="5">
        <f>IF(L640=0,$AC$45,0)</f>
        <v>0</v>
      </c>
      <c r="O640" s="5">
        <v>989</v>
      </c>
      <c r="P640" s="5">
        <v>1</v>
      </c>
      <c r="Q640" s="5">
        <f>IF(P640=0,$AC$45,0)</f>
        <v>0</v>
      </c>
      <c r="S640" s="5">
        <v>1053</v>
      </c>
      <c r="T640" s="5">
        <v>1</v>
      </c>
      <c r="U640" s="5">
        <f>IF(T640=0,$AC$45,0)</f>
        <v>0</v>
      </c>
      <c r="X640" s="5">
        <v>0</v>
      </c>
      <c r="Y640" s="5">
        <v>2563</v>
      </c>
      <c r="AA640" s="5">
        <f t="shared" si="68"/>
        <v>8167</v>
      </c>
      <c r="AB640" s="5">
        <f t="shared" si="68"/>
        <v>5</v>
      </c>
      <c r="AC640" s="5">
        <f t="shared" si="67"/>
        <v>1633</v>
      </c>
      <c r="AD640" s="7">
        <v>1</v>
      </c>
    </row>
    <row r="641" spans="1:30" x14ac:dyDescent="0.2">
      <c r="A641" s="6">
        <v>41225</v>
      </c>
      <c r="C641" s="5">
        <v>1900</v>
      </c>
      <c r="D641" s="5">
        <v>1</v>
      </c>
      <c r="E641" s="5">
        <f>IF(D641=0,$AC$46,0)</f>
        <v>0</v>
      </c>
      <c r="G641" s="5">
        <v>1719</v>
      </c>
      <c r="H641" s="5">
        <v>1</v>
      </c>
      <c r="I641" s="5">
        <f>IF(H641=0,$AC$46,0)</f>
        <v>0</v>
      </c>
      <c r="K641" s="5">
        <v>2360</v>
      </c>
      <c r="L641" s="5">
        <v>1</v>
      </c>
      <c r="M641" s="5">
        <f>IF(L641=0,$AC$46,0)</f>
        <v>0</v>
      </c>
      <c r="O641" s="5">
        <v>1805</v>
      </c>
      <c r="P641" s="5">
        <v>1</v>
      </c>
      <c r="Q641" s="5">
        <f>IF(P641=0,$AC$46,0)</f>
        <v>0</v>
      </c>
      <c r="S641" s="5">
        <v>2423</v>
      </c>
      <c r="T641" s="5">
        <v>1</v>
      </c>
      <c r="U641" s="5">
        <f>IF(T641=0,$AC$46,0)</f>
        <v>0</v>
      </c>
      <c r="X641" s="5">
        <v>0</v>
      </c>
      <c r="Y641" s="5">
        <v>2423</v>
      </c>
      <c r="AA641" s="5">
        <f t="shared" si="68"/>
        <v>10207</v>
      </c>
      <c r="AB641" s="5">
        <f t="shared" si="68"/>
        <v>5</v>
      </c>
      <c r="AC641" s="5">
        <f t="shared" si="67"/>
        <v>2041</v>
      </c>
      <c r="AD641" s="7">
        <v>1</v>
      </c>
    </row>
    <row r="642" spans="1:30" x14ac:dyDescent="0.2">
      <c r="A642" s="6">
        <v>41232</v>
      </c>
      <c r="C642" s="5">
        <v>1414</v>
      </c>
      <c r="D642" s="5">
        <v>1</v>
      </c>
      <c r="E642" s="5">
        <f>IF(D642=0,$AC$47,0)</f>
        <v>0</v>
      </c>
      <c r="G642" s="5">
        <v>1718</v>
      </c>
      <c r="H642" s="5">
        <v>1</v>
      </c>
      <c r="I642" s="5">
        <f>IF(H642=0,$AC$47,0)</f>
        <v>0</v>
      </c>
      <c r="L642" s="5">
        <v>0</v>
      </c>
      <c r="M642" s="5">
        <v>1984</v>
      </c>
      <c r="O642" s="5">
        <v>1732</v>
      </c>
      <c r="P642" s="5">
        <v>1</v>
      </c>
      <c r="Q642" s="5">
        <f>IF(P642=0,$AC$47,0)</f>
        <v>0</v>
      </c>
      <c r="S642" s="5">
        <v>1984</v>
      </c>
      <c r="T642" s="5">
        <v>1</v>
      </c>
      <c r="U642" s="5">
        <f>IF(T642=0,$AC$47,0)</f>
        <v>0</v>
      </c>
      <c r="X642" s="5">
        <v>0</v>
      </c>
      <c r="Y642" s="5">
        <v>1984</v>
      </c>
      <c r="AA642" s="5">
        <f t="shared" ref="AA642:AB645" si="69">C642+G642+K642+O642+S642+W642</f>
        <v>6848</v>
      </c>
      <c r="AB642" s="5">
        <f t="shared" si="69"/>
        <v>4</v>
      </c>
      <c r="AC642" s="5">
        <f t="shared" si="67"/>
        <v>1712</v>
      </c>
      <c r="AD642" s="7">
        <v>1</v>
      </c>
    </row>
    <row r="643" spans="1:30" x14ac:dyDescent="0.2">
      <c r="A643" s="6">
        <v>41239</v>
      </c>
      <c r="C643" s="5">
        <v>2039</v>
      </c>
      <c r="D643" s="5">
        <v>1</v>
      </c>
      <c r="E643" s="5">
        <f>IF(D643=0,$AC$48,0)</f>
        <v>0</v>
      </c>
      <c r="G643" s="5">
        <v>1139</v>
      </c>
      <c r="H643" s="5">
        <v>1</v>
      </c>
      <c r="I643" s="5">
        <f>IF(H643=0,$AC$48,0)</f>
        <v>0</v>
      </c>
      <c r="K643" s="5">
        <v>2171</v>
      </c>
      <c r="L643" s="5">
        <v>1</v>
      </c>
      <c r="M643" s="5">
        <f>IF(L643=0,$AC$48,0)</f>
        <v>0</v>
      </c>
      <c r="O643" s="5">
        <v>1931</v>
      </c>
      <c r="P643" s="5">
        <v>1</v>
      </c>
      <c r="Q643" s="5">
        <f>IF(P643=0,$AC$48,0)</f>
        <v>0</v>
      </c>
      <c r="S643" s="5">
        <v>1203</v>
      </c>
      <c r="T643" s="5">
        <v>1</v>
      </c>
      <c r="U643" s="5">
        <f>IF(T643=0,$AC$48,0)</f>
        <v>0</v>
      </c>
      <c r="X643" s="5">
        <v>0</v>
      </c>
      <c r="Y643" s="5">
        <v>2171</v>
      </c>
      <c r="AA643" s="5">
        <f t="shared" si="69"/>
        <v>8483</v>
      </c>
      <c r="AB643" s="5">
        <f t="shared" si="69"/>
        <v>5</v>
      </c>
      <c r="AC643" s="5">
        <f t="shared" si="67"/>
        <v>1697</v>
      </c>
      <c r="AD643" s="7">
        <v>1</v>
      </c>
    </row>
    <row r="644" spans="1:30" x14ac:dyDescent="0.2">
      <c r="A644" s="6">
        <v>41247</v>
      </c>
      <c r="C644" s="5">
        <v>1326</v>
      </c>
      <c r="D644" s="5">
        <v>1</v>
      </c>
      <c r="E644" s="5">
        <f>IF(D644=0,$AC$49,0)</f>
        <v>0</v>
      </c>
      <c r="G644" s="5">
        <v>1037</v>
      </c>
      <c r="H644" s="5">
        <v>1</v>
      </c>
      <c r="I644" s="5">
        <f>IF(H644=0,$AC$49,0)</f>
        <v>0</v>
      </c>
      <c r="L644" s="5">
        <v>0</v>
      </c>
      <c r="M644" s="5">
        <v>1816</v>
      </c>
      <c r="O644" s="5">
        <v>1466</v>
      </c>
      <c r="P644" s="5">
        <v>1</v>
      </c>
      <c r="Q644" s="5">
        <f>IF(P644=0,$AC$49,0)</f>
        <v>0</v>
      </c>
      <c r="S644" s="5">
        <v>1816</v>
      </c>
      <c r="T644" s="5">
        <v>1</v>
      </c>
      <c r="U644" s="5">
        <f>IF(T644=0,$AC$49,0)</f>
        <v>0</v>
      </c>
      <c r="X644" s="5">
        <v>0</v>
      </c>
      <c r="Y644" s="5">
        <v>1816</v>
      </c>
      <c r="AA644" s="5">
        <f t="shared" si="69"/>
        <v>5645</v>
      </c>
      <c r="AB644" s="5">
        <f t="shared" si="69"/>
        <v>4</v>
      </c>
      <c r="AC644" s="5">
        <f t="shared" si="67"/>
        <v>1411</v>
      </c>
      <c r="AD644" s="7">
        <v>1</v>
      </c>
    </row>
    <row r="645" spans="1:30" x14ac:dyDescent="0.2">
      <c r="A645" s="6">
        <v>41254</v>
      </c>
      <c r="C645" s="5">
        <v>1199</v>
      </c>
      <c r="D645" s="5">
        <v>1</v>
      </c>
      <c r="E645" s="5">
        <f>IF(D645=0,$AC$50,0)</f>
        <v>0</v>
      </c>
      <c r="G645" s="5">
        <v>774</v>
      </c>
      <c r="H645" s="5">
        <v>1</v>
      </c>
      <c r="I645" s="5">
        <f>IF(H645=0,$AC$50,0)</f>
        <v>0</v>
      </c>
      <c r="K645" s="5">
        <v>2406</v>
      </c>
      <c r="L645" s="5">
        <v>1</v>
      </c>
      <c r="M645" s="5">
        <f>IF(L645=0,$AC$50,0)</f>
        <v>0</v>
      </c>
      <c r="O645" s="5">
        <v>2318</v>
      </c>
      <c r="P645" s="5">
        <v>1</v>
      </c>
      <c r="Q645" s="5">
        <f>IF(P645=0,$AC$50,0)</f>
        <v>0</v>
      </c>
      <c r="S645" s="5">
        <v>2285</v>
      </c>
      <c r="T645" s="5">
        <v>1</v>
      </c>
      <c r="U645" s="5">
        <f>IF(T645=0,$AC$50,0)</f>
        <v>0</v>
      </c>
      <c r="X645" s="5">
        <v>0</v>
      </c>
      <c r="Y645" s="5">
        <v>2406</v>
      </c>
      <c r="AA645" s="5">
        <f t="shared" si="69"/>
        <v>8982</v>
      </c>
      <c r="AB645" s="5">
        <f t="shared" si="69"/>
        <v>5</v>
      </c>
      <c r="AC645" s="5">
        <f t="shared" si="67"/>
        <v>1796</v>
      </c>
      <c r="AD645" s="7">
        <v>1</v>
      </c>
    </row>
    <row r="646" spans="1:30" x14ac:dyDescent="0.2">
      <c r="A646" s="6">
        <v>41261</v>
      </c>
      <c r="C646" s="5">
        <v>1133</v>
      </c>
      <c r="D646" s="5">
        <v>1</v>
      </c>
      <c r="E646" s="5">
        <f>IF(D646=0,#REF!,0)</f>
        <v>0</v>
      </c>
      <c r="G646" s="5">
        <v>1104</v>
      </c>
      <c r="H646" s="5">
        <v>1</v>
      </c>
      <c r="I646" s="5">
        <f>IF(H646=0,#REF!,0)</f>
        <v>0</v>
      </c>
      <c r="K646" s="5">
        <v>1055</v>
      </c>
      <c r="L646" s="5">
        <v>1</v>
      </c>
      <c r="M646" s="5">
        <f>IF(L646=0,#REF!,0)</f>
        <v>0</v>
      </c>
      <c r="O646" s="5">
        <v>1295</v>
      </c>
      <c r="P646" s="5">
        <v>1</v>
      </c>
      <c r="Q646" s="5">
        <f>IF(P646=0,#REF!,0)</f>
        <v>0</v>
      </c>
      <c r="S646" s="5">
        <v>538</v>
      </c>
      <c r="T646" s="5">
        <v>1</v>
      </c>
      <c r="U646" s="5">
        <f>IF(T646=0,#REF!,0)</f>
        <v>0</v>
      </c>
      <c r="X646" s="5">
        <v>0</v>
      </c>
      <c r="Y646" s="5">
        <v>1295</v>
      </c>
      <c r="AA646" s="5">
        <f t="shared" ref="AA646:AB661" si="70">C646+G646+K646+O646+S646+W646</f>
        <v>5125</v>
      </c>
      <c r="AB646" s="5">
        <f t="shared" si="70"/>
        <v>5</v>
      </c>
      <c r="AC646" s="5">
        <f t="shared" ref="AC646:AC709" si="71">AA646/AB646</f>
        <v>1025</v>
      </c>
      <c r="AD646" s="7">
        <v>1</v>
      </c>
    </row>
    <row r="647" spans="1:30" x14ac:dyDescent="0.2">
      <c r="A647" s="6">
        <v>41282</v>
      </c>
      <c r="C647" s="5">
        <v>1190</v>
      </c>
      <c r="D647" s="5">
        <v>1</v>
      </c>
      <c r="E647" s="5">
        <f>IF(D647=0,$AC$4,0)</f>
        <v>0</v>
      </c>
      <c r="G647" s="5">
        <v>1322</v>
      </c>
      <c r="H647" s="5">
        <v>1</v>
      </c>
      <c r="I647" s="5">
        <f>IF(H647=0,$AC$4,0)</f>
        <v>0</v>
      </c>
      <c r="K647" s="5">
        <v>1779</v>
      </c>
      <c r="L647" s="5">
        <v>1</v>
      </c>
      <c r="M647" s="5">
        <f>IF(L647=0,$AC$4,0)</f>
        <v>0</v>
      </c>
      <c r="O647" s="5">
        <v>1849</v>
      </c>
      <c r="P647" s="5">
        <v>1</v>
      </c>
      <c r="Q647" s="5">
        <f>IF(P647=0,$AC$4,0)</f>
        <v>0</v>
      </c>
      <c r="S647" s="5">
        <v>1584</v>
      </c>
      <c r="T647" s="5">
        <v>1</v>
      </c>
      <c r="U647" s="5">
        <f>IF(T647=0,$AC$4,0)</f>
        <v>0</v>
      </c>
      <c r="X647" s="5">
        <v>0</v>
      </c>
      <c r="Y647" s="5">
        <v>1849</v>
      </c>
      <c r="AA647" s="5">
        <f t="shared" si="70"/>
        <v>7724</v>
      </c>
      <c r="AB647" s="5">
        <f t="shared" si="70"/>
        <v>5</v>
      </c>
      <c r="AC647" s="5">
        <f t="shared" si="71"/>
        <v>1545</v>
      </c>
      <c r="AD647" s="7">
        <v>1</v>
      </c>
    </row>
    <row r="648" spans="1:30" x14ac:dyDescent="0.2">
      <c r="A648" s="6">
        <v>41289</v>
      </c>
      <c r="C648" s="5">
        <v>1434</v>
      </c>
      <c r="D648" s="5">
        <v>1</v>
      </c>
      <c r="E648" s="5">
        <f>IF(D648=0,$AC$5,0)</f>
        <v>0</v>
      </c>
      <c r="G648" s="5">
        <v>2343</v>
      </c>
      <c r="H648" s="5">
        <v>1</v>
      </c>
      <c r="I648" s="5">
        <f>IF(H648=0,$AC$5,0)</f>
        <v>0</v>
      </c>
      <c r="L648" s="5">
        <v>0</v>
      </c>
      <c r="M648" s="5">
        <v>2637</v>
      </c>
      <c r="O648" s="5">
        <v>2353</v>
      </c>
      <c r="P648" s="5">
        <v>1</v>
      </c>
      <c r="Q648" s="5">
        <f>IF(P648=0,$AC$5,0)</f>
        <v>0</v>
      </c>
      <c r="S648" s="5">
        <v>2637</v>
      </c>
      <c r="T648" s="5">
        <v>1</v>
      </c>
      <c r="U648" s="5">
        <f>IF(T648=0,$AC$5,0)</f>
        <v>0</v>
      </c>
      <c r="X648" s="5">
        <v>0</v>
      </c>
      <c r="Y648" s="5">
        <v>2637</v>
      </c>
      <c r="AA648" s="5">
        <f t="shared" si="70"/>
        <v>8767</v>
      </c>
      <c r="AB648" s="5">
        <f t="shared" si="70"/>
        <v>4</v>
      </c>
      <c r="AC648" s="5">
        <f t="shared" si="71"/>
        <v>2192</v>
      </c>
      <c r="AD648" s="7">
        <v>1</v>
      </c>
    </row>
    <row r="649" spans="1:30" x14ac:dyDescent="0.2">
      <c r="A649" s="6">
        <v>41296</v>
      </c>
      <c r="C649" s="5">
        <v>2536</v>
      </c>
      <c r="D649" s="5">
        <v>1</v>
      </c>
      <c r="E649" s="5">
        <f>IF(D649=0,$AC$6,0)</f>
        <v>0</v>
      </c>
      <c r="G649" s="5">
        <v>1748</v>
      </c>
      <c r="H649" s="5">
        <v>1</v>
      </c>
      <c r="I649" s="5">
        <f>IF(H649=0,$AC$6,0)</f>
        <v>0</v>
      </c>
      <c r="L649" s="5">
        <v>0</v>
      </c>
      <c r="M649" s="5">
        <v>2536</v>
      </c>
      <c r="O649" s="5">
        <v>1728</v>
      </c>
      <c r="P649" s="5">
        <v>1</v>
      </c>
      <c r="Q649" s="5">
        <f>IF(P649=0,$AC$6,0)</f>
        <v>0</v>
      </c>
      <c r="S649" s="5">
        <v>1669</v>
      </c>
      <c r="T649" s="5">
        <v>1</v>
      </c>
      <c r="U649" s="5">
        <f>IF(T649=0,$AC$6,0)</f>
        <v>0</v>
      </c>
      <c r="X649" s="5">
        <v>0</v>
      </c>
      <c r="Y649" s="5">
        <v>2536</v>
      </c>
      <c r="AA649" s="5">
        <f t="shared" si="70"/>
        <v>7681</v>
      </c>
      <c r="AB649" s="5">
        <f t="shared" si="70"/>
        <v>4</v>
      </c>
      <c r="AC649" s="5">
        <f t="shared" si="71"/>
        <v>1920</v>
      </c>
      <c r="AD649" s="7">
        <v>1</v>
      </c>
    </row>
    <row r="650" spans="1:30" x14ac:dyDescent="0.2">
      <c r="A650" s="6">
        <v>41303</v>
      </c>
      <c r="C650" s="5">
        <v>1275</v>
      </c>
      <c r="D650" s="5">
        <v>1</v>
      </c>
      <c r="E650" s="5">
        <f>IF(D650=0,$AC$7,0)</f>
        <v>0</v>
      </c>
      <c r="H650" s="5">
        <v>0</v>
      </c>
      <c r="I650" s="5">
        <v>2800</v>
      </c>
      <c r="K650" s="5">
        <v>1595</v>
      </c>
      <c r="L650" s="5">
        <v>1</v>
      </c>
      <c r="M650" s="5">
        <f>IF(L650=0,$AC$7,0)</f>
        <v>0</v>
      </c>
      <c r="O650" s="5">
        <v>2800</v>
      </c>
      <c r="P650" s="5">
        <v>1</v>
      </c>
      <c r="Q650" s="5">
        <f>IF(P650=0,$AC$7,0)</f>
        <v>0</v>
      </c>
      <c r="S650" s="5">
        <v>1650</v>
      </c>
      <c r="T650" s="5">
        <v>1</v>
      </c>
      <c r="U650" s="5">
        <f>IF(T650=0,$AC$7,0)</f>
        <v>0</v>
      </c>
      <c r="X650" s="5">
        <v>0</v>
      </c>
      <c r="Y650" s="5">
        <v>2800</v>
      </c>
      <c r="AA650" s="5">
        <f t="shared" si="70"/>
        <v>7320</v>
      </c>
      <c r="AB650" s="5">
        <f t="shared" si="70"/>
        <v>4</v>
      </c>
      <c r="AC650" s="5">
        <f t="shared" si="71"/>
        <v>1830</v>
      </c>
      <c r="AD650" s="7">
        <v>1</v>
      </c>
    </row>
    <row r="651" spans="1:30" x14ac:dyDescent="0.2">
      <c r="A651" s="6">
        <v>41310</v>
      </c>
      <c r="C651" s="5">
        <v>2009</v>
      </c>
      <c r="D651" s="5">
        <v>1</v>
      </c>
      <c r="E651" s="5">
        <f>IF(D651=0,$AC$8,0)</f>
        <v>0</v>
      </c>
      <c r="H651" s="5">
        <v>0</v>
      </c>
      <c r="I651" s="5">
        <v>2009</v>
      </c>
      <c r="K651" s="5">
        <v>1798</v>
      </c>
      <c r="L651" s="5">
        <v>1</v>
      </c>
      <c r="M651" s="5">
        <f>IF(L651=0,$AC$8,0)</f>
        <v>0</v>
      </c>
      <c r="O651" s="5">
        <v>1800</v>
      </c>
      <c r="P651" s="5">
        <v>1</v>
      </c>
      <c r="Q651" s="5">
        <f>IF(P651=0,$AC$8,0)</f>
        <v>0</v>
      </c>
      <c r="S651" s="5">
        <v>1625</v>
      </c>
      <c r="T651" s="5">
        <v>1</v>
      </c>
      <c r="U651" s="5">
        <f>IF(T651=0,$AC$8,0)</f>
        <v>0</v>
      </c>
      <c r="X651" s="5">
        <v>0</v>
      </c>
      <c r="Y651" s="5">
        <v>2009</v>
      </c>
      <c r="AA651" s="5">
        <f t="shared" si="70"/>
        <v>7232</v>
      </c>
      <c r="AB651" s="5">
        <f t="shared" si="70"/>
        <v>4</v>
      </c>
      <c r="AC651" s="5">
        <f t="shared" si="71"/>
        <v>1808</v>
      </c>
      <c r="AD651" s="7">
        <v>1</v>
      </c>
    </row>
    <row r="652" spans="1:30" x14ac:dyDescent="0.2">
      <c r="A652" s="6">
        <v>41324</v>
      </c>
      <c r="C652" s="5">
        <v>1815</v>
      </c>
      <c r="D652" s="5">
        <v>1</v>
      </c>
      <c r="E652" s="5">
        <f>IF(D652=0,$AC$9,0)</f>
        <v>0</v>
      </c>
      <c r="G652" s="5">
        <v>1993</v>
      </c>
      <c r="H652" s="5">
        <v>1</v>
      </c>
      <c r="I652" s="5">
        <f>IF(H652=0,$AC$9,0)</f>
        <v>0</v>
      </c>
      <c r="K652" s="5">
        <v>1868</v>
      </c>
      <c r="L652" s="5">
        <v>1</v>
      </c>
      <c r="M652" s="5">
        <f>IF(L652=0,$AC$9,0)</f>
        <v>0</v>
      </c>
      <c r="O652" s="5">
        <v>989</v>
      </c>
      <c r="P652" s="5">
        <v>1</v>
      </c>
      <c r="Q652" s="5">
        <f>IF(P652=0,$AC$9,0)</f>
        <v>0</v>
      </c>
      <c r="S652" s="5">
        <v>1830</v>
      </c>
      <c r="T652" s="5">
        <v>1</v>
      </c>
      <c r="U652" s="5">
        <f>IF(T652=0,$AC$9,0)</f>
        <v>0</v>
      </c>
      <c r="X652" s="5">
        <v>0</v>
      </c>
      <c r="Y652" s="5">
        <v>1993</v>
      </c>
      <c r="AA652" s="5">
        <f t="shared" si="70"/>
        <v>8495</v>
      </c>
      <c r="AB652" s="5">
        <f t="shared" si="70"/>
        <v>5</v>
      </c>
      <c r="AC652" s="5">
        <f t="shared" si="71"/>
        <v>1699</v>
      </c>
      <c r="AD652" s="7">
        <v>1</v>
      </c>
    </row>
    <row r="653" spans="1:30" x14ac:dyDescent="0.2">
      <c r="A653" s="6">
        <v>41331</v>
      </c>
      <c r="C653" s="5">
        <v>1987</v>
      </c>
      <c r="D653" s="5">
        <v>1</v>
      </c>
      <c r="E653" s="5">
        <f>IF(D653=0,$AC$10,0)</f>
        <v>0</v>
      </c>
      <c r="G653" s="5">
        <v>1979</v>
      </c>
      <c r="H653" s="5">
        <v>1</v>
      </c>
      <c r="I653" s="5">
        <f>IF(H653=0,$AC$10,0)</f>
        <v>0</v>
      </c>
      <c r="L653" s="5">
        <v>0</v>
      </c>
      <c r="M653" s="5">
        <v>1987</v>
      </c>
      <c r="O653" s="5">
        <v>1215</v>
      </c>
      <c r="P653" s="5">
        <v>1</v>
      </c>
      <c r="Q653" s="5">
        <f>IF(P653=0,$AC$10,0)</f>
        <v>0</v>
      </c>
      <c r="S653" s="5">
        <v>1087</v>
      </c>
      <c r="T653" s="5">
        <v>1</v>
      </c>
      <c r="U653" s="5">
        <f>IF(T653=0,$AC$10,0)</f>
        <v>0</v>
      </c>
      <c r="X653" s="5">
        <v>0</v>
      </c>
      <c r="Y653" s="5">
        <v>1987</v>
      </c>
      <c r="AA653" s="5">
        <f t="shared" si="70"/>
        <v>6268</v>
      </c>
      <c r="AB653" s="5">
        <f t="shared" si="70"/>
        <v>4</v>
      </c>
      <c r="AC653" s="5">
        <f t="shared" si="71"/>
        <v>1567</v>
      </c>
      <c r="AD653" s="7">
        <v>1</v>
      </c>
    </row>
    <row r="654" spans="1:30" x14ac:dyDescent="0.2">
      <c r="A654" s="6">
        <v>41338</v>
      </c>
      <c r="C654" s="5">
        <v>1645</v>
      </c>
      <c r="D654" s="5">
        <v>1</v>
      </c>
      <c r="E654" s="5">
        <f>IF(D654=0,$AC$11,0)</f>
        <v>0</v>
      </c>
      <c r="G654" s="5">
        <v>1133</v>
      </c>
      <c r="H654" s="5">
        <v>1</v>
      </c>
      <c r="I654" s="5">
        <f>IF(H654=0,$AC$11,0)</f>
        <v>0</v>
      </c>
      <c r="L654" s="5">
        <v>0</v>
      </c>
      <c r="M654" s="5">
        <v>1833</v>
      </c>
      <c r="O654" s="5">
        <v>1833</v>
      </c>
      <c r="P654" s="5">
        <v>1</v>
      </c>
      <c r="Q654" s="5">
        <f>IF(P654=0,$AC$11,0)</f>
        <v>0</v>
      </c>
      <c r="S654" s="5">
        <v>1210</v>
      </c>
      <c r="T654" s="5">
        <v>1</v>
      </c>
      <c r="U654" s="5">
        <f>IF(T654=0,$AC$11,0)</f>
        <v>0</v>
      </c>
      <c r="X654" s="5">
        <v>0</v>
      </c>
      <c r="Y654" s="5">
        <v>1833</v>
      </c>
      <c r="AA654" s="5">
        <f t="shared" si="70"/>
        <v>5821</v>
      </c>
      <c r="AB654" s="5">
        <f t="shared" si="70"/>
        <v>4</v>
      </c>
      <c r="AC654" s="5">
        <f t="shared" si="71"/>
        <v>1455</v>
      </c>
      <c r="AD654" s="7">
        <v>1</v>
      </c>
    </row>
    <row r="655" spans="1:30" x14ac:dyDescent="0.2">
      <c r="A655" s="6">
        <v>41345</v>
      </c>
      <c r="C655" s="5">
        <v>1494</v>
      </c>
      <c r="D655" s="5">
        <v>1</v>
      </c>
      <c r="E655" s="5">
        <f>IF(D655=0,$AC$12,0)</f>
        <v>0</v>
      </c>
      <c r="G655" s="5">
        <v>1526</v>
      </c>
      <c r="H655" s="5">
        <v>1</v>
      </c>
      <c r="I655" s="5">
        <f>IF(H655=0,$AC$12,0)</f>
        <v>0</v>
      </c>
      <c r="K655" s="5">
        <v>1094</v>
      </c>
      <c r="L655" s="5">
        <v>1</v>
      </c>
      <c r="M655" s="5">
        <f>IF(L655=0,$AC$12,0)</f>
        <v>0</v>
      </c>
      <c r="O655" s="5">
        <v>1937</v>
      </c>
      <c r="P655" s="5">
        <v>1</v>
      </c>
      <c r="Q655" s="5">
        <f>IF(P655=0,$AC$12,0)</f>
        <v>0</v>
      </c>
      <c r="S655" s="5">
        <v>1875</v>
      </c>
      <c r="T655" s="5">
        <v>1</v>
      </c>
      <c r="U655" s="5">
        <f>IF(T655=0,$AC$12,0)</f>
        <v>0</v>
      </c>
      <c r="X655" s="5">
        <v>0</v>
      </c>
      <c r="Y655" s="5">
        <v>1937</v>
      </c>
      <c r="AA655" s="5">
        <f t="shared" si="70"/>
        <v>7926</v>
      </c>
      <c r="AB655" s="5">
        <f t="shared" si="70"/>
        <v>5</v>
      </c>
      <c r="AC655" s="5">
        <f t="shared" si="71"/>
        <v>1585</v>
      </c>
      <c r="AD655" s="7">
        <v>1</v>
      </c>
    </row>
    <row r="656" spans="1:30" x14ac:dyDescent="0.2">
      <c r="A656" s="6">
        <v>41352</v>
      </c>
      <c r="C656" s="5">
        <v>1921</v>
      </c>
      <c r="D656" s="5">
        <v>1</v>
      </c>
      <c r="E656" s="5">
        <f>IF(D656=0,$AC$13,0)</f>
        <v>0</v>
      </c>
      <c r="G656" s="5">
        <v>3514</v>
      </c>
      <c r="H656" s="5">
        <v>1</v>
      </c>
      <c r="I656" s="5">
        <f>IF(H656=0,$AC$13,0)</f>
        <v>0</v>
      </c>
      <c r="L656" s="5">
        <v>0</v>
      </c>
      <c r="M656" s="5">
        <v>3514</v>
      </c>
      <c r="O656" s="5">
        <v>2267</v>
      </c>
      <c r="P656" s="5">
        <v>1</v>
      </c>
      <c r="Q656" s="5">
        <f>IF(P656=0,$AC$13,0)</f>
        <v>0</v>
      </c>
      <c r="S656" s="5">
        <v>1769</v>
      </c>
      <c r="T656" s="5">
        <v>1</v>
      </c>
      <c r="U656" s="5">
        <f>IF(T656=0,$AC$13,0)</f>
        <v>0</v>
      </c>
      <c r="X656" s="5">
        <v>0</v>
      </c>
      <c r="Y656" s="5">
        <v>3514</v>
      </c>
      <c r="AA656" s="5">
        <f t="shared" si="70"/>
        <v>9471</v>
      </c>
      <c r="AB656" s="5">
        <f t="shared" si="70"/>
        <v>4</v>
      </c>
      <c r="AC656" s="5">
        <f t="shared" si="71"/>
        <v>2368</v>
      </c>
      <c r="AD656" s="7">
        <v>1</v>
      </c>
    </row>
    <row r="657" spans="1:30" x14ac:dyDescent="0.2">
      <c r="A657" s="6">
        <v>41359</v>
      </c>
      <c r="C657" s="5">
        <v>1178</v>
      </c>
      <c r="D657" s="5">
        <v>1</v>
      </c>
      <c r="E657" s="5">
        <f>IF(D657=0,$AC$14,0)</f>
        <v>0</v>
      </c>
      <c r="G657" s="5">
        <v>1279</v>
      </c>
      <c r="H657" s="5">
        <v>1</v>
      </c>
      <c r="I657" s="5">
        <f>IF(H657=0,$AC$14,0)</f>
        <v>0</v>
      </c>
      <c r="L657" s="5">
        <v>0</v>
      </c>
      <c r="M657" s="5">
        <v>1452</v>
      </c>
      <c r="O657" s="5">
        <v>1156</v>
      </c>
      <c r="P657" s="5">
        <v>1</v>
      </c>
      <c r="Q657" s="5">
        <f>IF(P657=0,$AC$14,0)</f>
        <v>0</v>
      </c>
      <c r="S657" s="5">
        <v>1452</v>
      </c>
      <c r="T657" s="5">
        <v>1</v>
      </c>
      <c r="U657" s="5">
        <f>IF(T657=0,$AC$14,0)</f>
        <v>0</v>
      </c>
      <c r="W657" s="5">
        <v>1269</v>
      </c>
      <c r="X657" s="5">
        <v>1</v>
      </c>
      <c r="Y657" s="5">
        <f>IF(X657=0,$AC$14,0)</f>
        <v>0</v>
      </c>
      <c r="AA657" s="5">
        <f t="shared" si="70"/>
        <v>6334</v>
      </c>
      <c r="AB657" s="5">
        <f t="shared" si="70"/>
        <v>5</v>
      </c>
      <c r="AC657" s="5">
        <f t="shared" si="71"/>
        <v>1267</v>
      </c>
      <c r="AD657" s="7">
        <v>1</v>
      </c>
    </row>
    <row r="658" spans="1:30" x14ac:dyDescent="0.2">
      <c r="A658" s="6">
        <v>41366</v>
      </c>
      <c r="C658" s="5">
        <v>2266</v>
      </c>
      <c r="D658" s="5">
        <v>1</v>
      </c>
      <c r="E658" s="5">
        <f>IF(D658=0,$AC$15,0)</f>
        <v>0</v>
      </c>
      <c r="G658" s="5">
        <v>2078</v>
      </c>
      <c r="H658" s="5">
        <v>1</v>
      </c>
      <c r="I658" s="5">
        <f>IF(H658=0,$AC$15,0)</f>
        <v>0</v>
      </c>
      <c r="L658" s="5">
        <v>0</v>
      </c>
      <c r="M658" s="5">
        <v>2266</v>
      </c>
      <c r="O658" s="5">
        <v>1829</v>
      </c>
      <c r="P658" s="5">
        <v>1</v>
      </c>
      <c r="Q658" s="5">
        <f>IF(P658=0,$AC$15,0)</f>
        <v>0</v>
      </c>
      <c r="S658" s="5">
        <v>2045</v>
      </c>
      <c r="T658" s="5">
        <v>1</v>
      </c>
      <c r="U658" s="5">
        <f>IF(T658=0,$AC$15,0)</f>
        <v>0</v>
      </c>
      <c r="X658" s="5">
        <v>0</v>
      </c>
      <c r="Y658" s="5">
        <v>2266</v>
      </c>
      <c r="AA658" s="5">
        <f t="shared" si="70"/>
        <v>8218</v>
      </c>
      <c r="AB658" s="5">
        <f t="shared" si="70"/>
        <v>4</v>
      </c>
      <c r="AC658" s="5">
        <f t="shared" si="71"/>
        <v>2055</v>
      </c>
      <c r="AD658" s="7">
        <v>1</v>
      </c>
    </row>
    <row r="659" spans="1:30" x14ac:dyDescent="0.2">
      <c r="A659" s="6">
        <v>41373</v>
      </c>
      <c r="C659" s="5">
        <v>1297</v>
      </c>
      <c r="D659" s="5">
        <v>1</v>
      </c>
      <c r="E659" s="5">
        <f>IF(D659=0,$AC$16,0)</f>
        <v>0</v>
      </c>
      <c r="G659" s="5">
        <v>2190</v>
      </c>
      <c r="H659" s="5">
        <v>1</v>
      </c>
      <c r="I659" s="5">
        <f>IF(H659=0,$AC$16,0)</f>
        <v>0</v>
      </c>
      <c r="L659" s="5">
        <v>0</v>
      </c>
      <c r="M659" s="5">
        <v>2190</v>
      </c>
      <c r="O659" s="5">
        <v>2113</v>
      </c>
      <c r="P659" s="5">
        <v>1</v>
      </c>
      <c r="Q659" s="5">
        <f>IF(P659=0,$AC$16,0)</f>
        <v>0</v>
      </c>
      <c r="S659" s="5">
        <v>1634</v>
      </c>
      <c r="T659" s="5">
        <v>1</v>
      </c>
      <c r="U659" s="5">
        <f>IF(T659=0,$AC$16,0)</f>
        <v>0</v>
      </c>
      <c r="X659" s="5">
        <v>0</v>
      </c>
      <c r="Y659" s="5">
        <v>2190</v>
      </c>
      <c r="AA659" s="5">
        <f t="shared" si="70"/>
        <v>7234</v>
      </c>
      <c r="AB659" s="5">
        <f t="shared" si="70"/>
        <v>4</v>
      </c>
      <c r="AC659" s="5">
        <f t="shared" si="71"/>
        <v>1809</v>
      </c>
      <c r="AD659" s="7">
        <v>1</v>
      </c>
    </row>
    <row r="660" spans="1:30" x14ac:dyDescent="0.2">
      <c r="A660" s="6">
        <v>41387</v>
      </c>
      <c r="C660" s="5">
        <v>1578</v>
      </c>
      <c r="D660" s="5">
        <v>1</v>
      </c>
      <c r="E660" s="5">
        <f>IF(D660=0,$AC$17,0)</f>
        <v>0</v>
      </c>
      <c r="G660" s="5">
        <v>1973</v>
      </c>
      <c r="H660" s="5">
        <v>1</v>
      </c>
      <c r="I660" s="5">
        <f>IF(H660=0,$AC$17,0)</f>
        <v>0</v>
      </c>
      <c r="K660" s="5">
        <v>1774</v>
      </c>
      <c r="L660" s="5">
        <v>1</v>
      </c>
      <c r="M660" s="5">
        <f>IF(L660=0,$AC$17,0)</f>
        <v>0</v>
      </c>
      <c r="O660" s="5">
        <v>1508</v>
      </c>
      <c r="P660" s="5">
        <v>1</v>
      </c>
      <c r="Q660" s="5">
        <f>IF(P660=0,$AC$17,0)</f>
        <v>0</v>
      </c>
      <c r="S660" s="5">
        <v>1472</v>
      </c>
      <c r="T660" s="5">
        <v>1</v>
      </c>
      <c r="U660" s="5">
        <f>IF(T660=0,$AC$17,0)</f>
        <v>0</v>
      </c>
      <c r="X660" s="5">
        <v>0</v>
      </c>
      <c r="Y660" s="5">
        <v>1973</v>
      </c>
      <c r="AA660" s="5">
        <f t="shared" si="70"/>
        <v>8305</v>
      </c>
      <c r="AB660" s="5">
        <f t="shared" si="70"/>
        <v>5</v>
      </c>
      <c r="AC660" s="5">
        <f t="shared" si="71"/>
        <v>1661</v>
      </c>
      <c r="AD660" s="7">
        <v>1</v>
      </c>
    </row>
    <row r="661" spans="1:30" x14ac:dyDescent="0.2">
      <c r="A661" s="6">
        <v>41401</v>
      </c>
      <c r="C661" s="5">
        <v>1059</v>
      </c>
      <c r="D661" s="5">
        <v>1</v>
      </c>
      <c r="E661" s="5">
        <f>IF(D661=0,$AC$18,0)</f>
        <v>0</v>
      </c>
      <c r="G661" s="5">
        <v>1281</v>
      </c>
      <c r="H661" s="5">
        <v>1</v>
      </c>
      <c r="I661" s="5">
        <f>IF(H661=0,$AC$18,0)</f>
        <v>0</v>
      </c>
      <c r="K661" s="5">
        <v>1375</v>
      </c>
      <c r="L661" s="5">
        <v>1</v>
      </c>
      <c r="M661" s="5">
        <f>IF(L661=0,$AC$18,0)</f>
        <v>0</v>
      </c>
      <c r="O661" s="5">
        <v>1230</v>
      </c>
      <c r="P661" s="5">
        <v>1</v>
      </c>
      <c r="Q661" s="5">
        <f>IF(P661=0,$AC$18,0)</f>
        <v>0</v>
      </c>
      <c r="S661" s="5">
        <v>1452</v>
      </c>
      <c r="T661" s="5">
        <v>1</v>
      </c>
      <c r="U661" s="5">
        <f>IF(T661=0,$AC$18,0)</f>
        <v>0</v>
      </c>
      <c r="X661" s="5">
        <v>0</v>
      </c>
      <c r="Y661" s="5">
        <v>1452</v>
      </c>
      <c r="AA661" s="5">
        <f t="shared" si="70"/>
        <v>6397</v>
      </c>
      <c r="AB661" s="5">
        <f t="shared" si="70"/>
        <v>5</v>
      </c>
      <c r="AC661" s="5">
        <f t="shared" si="71"/>
        <v>1279</v>
      </c>
      <c r="AD661" s="7">
        <v>1</v>
      </c>
    </row>
    <row r="662" spans="1:30" x14ac:dyDescent="0.2">
      <c r="A662" s="6">
        <v>41408</v>
      </c>
      <c r="C662" s="5">
        <v>1722</v>
      </c>
      <c r="D662" s="5">
        <v>1</v>
      </c>
      <c r="E662" s="5">
        <f>IF(D662=0,$AC$19,0)</f>
        <v>0</v>
      </c>
      <c r="G662" s="5">
        <v>1416</v>
      </c>
      <c r="H662" s="5">
        <v>1</v>
      </c>
      <c r="I662" s="5">
        <f>IF(H662=0,$AC$19,0)</f>
        <v>0</v>
      </c>
      <c r="L662" s="5">
        <v>0</v>
      </c>
      <c r="M662" s="5">
        <v>2165</v>
      </c>
      <c r="O662" s="5">
        <v>2165</v>
      </c>
      <c r="P662" s="5">
        <v>1</v>
      </c>
      <c r="Q662" s="5">
        <f>IF(P662=0,$AC$19,0)</f>
        <v>0</v>
      </c>
      <c r="S662" s="5">
        <v>1797</v>
      </c>
      <c r="T662" s="5">
        <v>1</v>
      </c>
      <c r="U662" s="5">
        <f>IF(T662=0,$AC$19,0)</f>
        <v>0</v>
      </c>
      <c r="X662" s="5">
        <v>0</v>
      </c>
      <c r="Y662" s="5">
        <v>2165</v>
      </c>
      <c r="AA662" s="5">
        <f t="shared" ref="AA662:AB677" si="72">C662+G662+K662+O662+S662+W662</f>
        <v>7100</v>
      </c>
      <c r="AB662" s="5">
        <f t="shared" si="72"/>
        <v>4</v>
      </c>
      <c r="AC662" s="5">
        <f t="shared" si="71"/>
        <v>1775</v>
      </c>
      <c r="AD662" s="7">
        <v>1</v>
      </c>
    </row>
    <row r="663" spans="1:30" x14ac:dyDescent="0.2">
      <c r="A663" s="6">
        <v>41415</v>
      </c>
      <c r="C663" s="5">
        <v>847</v>
      </c>
      <c r="D663" s="5">
        <v>1</v>
      </c>
      <c r="E663" s="5">
        <f>IF(D663=0,$AC$20,0)</f>
        <v>0</v>
      </c>
      <c r="G663" s="5">
        <v>1543</v>
      </c>
      <c r="H663" s="5">
        <v>1</v>
      </c>
      <c r="I663" s="5">
        <f>IF(H663=0,$AC$20,0)</f>
        <v>0</v>
      </c>
      <c r="K663" s="5">
        <v>935</v>
      </c>
      <c r="L663" s="5">
        <v>1</v>
      </c>
      <c r="M663" s="5">
        <f>IF(L663=0,$AC$20,0)</f>
        <v>0</v>
      </c>
      <c r="O663" s="5">
        <v>889</v>
      </c>
      <c r="P663" s="5">
        <v>1</v>
      </c>
      <c r="Q663" s="5">
        <f>IF(P663=0,$AC$20,0)</f>
        <v>0</v>
      </c>
      <c r="S663" s="5">
        <v>1377</v>
      </c>
      <c r="T663" s="5">
        <v>1</v>
      </c>
      <c r="U663" s="5">
        <f>IF(T663=0,$AC$20,0)</f>
        <v>0</v>
      </c>
      <c r="X663" s="5">
        <v>0</v>
      </c>
      <c r="Y663" s="5">
        <v>1543</v>
      </c>
      <c r="AA663" s="5">
        <f t="shared" si="72"/>
        <v>5591</v>
      </c>
      <c r="AB663" s="5">
        <f t="shared" si="72"/>
        <v>5</v>
      </c>
      <c r="AC663" s="5">
        <f t="shared" si="71"/>
        <v>1118</v>
      </c>
      <c r="AD663" s="7">
        <v>1</v>
      </c>
    </row>
    <row r="664" spans="1:30" x14ac:dyDescent="0.2">
      <c r="A664" s="6">
        <v>41422</v>
      </c>
      <c r="C664" s="5">
        <v>1406</v>
      </c>
      <c r="D664" s="5">
        <v>1</v>
      </c>
      <c r="E664" s="5">
        <f>IF(D664=0,$AC$21,0)</f>
        <v>0</v>
      </c>
      <c r="H664" s="5">
        <v>0</v>
      </c>
      <c r="I664" s="5">
        <v>1563</v>
      </c>
      <c r="K664" s="5">
        <v>1542</v>
      </c>
      <c r="L664" s="5">
        <v>1</v>
      </c>
      <c r="M664" s="5">
        <f>IF(L664=0,$AC$21,0)</f>
        <v>0</v>
      </c>
      <c r="O664" s="5">
        <v>1563</v>
      </c>
      <c r="P664" s="5">
        <v>1</v>
      </c>
      <c r="Q664" s="5">
        <f>IF(P664=0,$AC$21,0)</f>
        <v>0</v>
      </c>
      <c r="S664" s="5">
        <v>1265</v>
      </c>
      <c r="T664" s="5">
        <v>1</v>
      </c>
      <c r="U664" s="5">
        <f>IF(T664=0,$AC$21,0)</f>
        <v>0</v>
      </c>
      <c r="X664" s="5">
        <v>0</v>
      </c>
      <c r="Y664" s="5">
        <v>1563</v>
      </c>
      <c r="AA664" s="5">
        <f t="shared" si="72"/>
        <v>5776</v>
      </c>
      <c r="AB664" s="5">
        <f t="shared" si="72"/>
        <v>4</v>
      </c>
      <c r="AC664" s="5">
        <f t="shared" si="71"/>
        <v>1444</v>
      </c>
      <c r="AD664" s="7">
        <v>1</v>
      </c>
    </row>
    <row r="665" spans="1:30" x14ac:dyDescent="0.2">
      <c r="A665" s="6">
        <v>41429</v>
      </c>
      <c r="C665" s="5">
        <v>2315</v>
      </c>
      <c r="D665" s="5">
        <v>1</v>
      </c>
      <c r="E665" s="5">
        <f>IF(D665=0,$AC$22,0)</f>
        <v>0</v>
      </c>
      <c r="H665" s="5">
        <v>0</v>
      </c>
      <c r="I665" s="5">
        <v>2315</v>
      </c>
      <c r="K665" s="5">
        <v>1848</v>
      </c>
      <c r="L665" s="5">
        <v>1</v>
      </c>
      <c r="M665" s="5">
        <f>IF(L665=0,$AC$22,0)</f>
        <v>0</v>
      </c>
      <c r="O665" s="5">
        <v>1507</v>
      </c>
      <c r="P665" s="5">
        <v>1</v>
      </c>
      <c r="Q665" s="5">
        <f>IF(P665=0,$AC$22,0)</f>
        <v>0</v>
      </c>
      <c r="S665" s="5">
        <v>1808</v>
      </c>
      <c r="T665" s="5">
        <v>1</v>
      </c>
      <c r="U665" s="5">
        <f>IF(T665=0,$AC$22,0)</f>
        <v>0</v>
      </c>
      <c r="X665" s="5">
        <v>0</v>
      </c>
      <c r="Y665" s="5">
        <v>2315</v>
      </c>
      <c r="AA665" s="5">
        <f t="shared" si="72"/>
        <v>7478</v>
      </c>
      <c r="AB665" s="5">
        <f t="shared" si="72"/>
        <v>4</v>
      </c>
      <c r="AC665" s="5">
        <f t="shared" si="71"/>
        <v>1870</v>
      </c>
      <c r="AD665" s="7">
        <v>1</v>
      </c>
    </row>
    <row r="666" spans="1:30" x14ac:dyDescent="0.2">
      <c r="A666" s="6">
        <v>41436</v>
      </c>
      <c r="C666" s="5">
        <v>1604</v>
      </c>
      <c r="D666" s="5">
        <v>1</v>
      </c>
      <c r="E666" s="5">
        <f>IF(D666=0,$AC$23,0)</f>
        <v>0</v>
      </c>
      <c r="G666" s="5">
        <v>1576</v>
      </c>
      <c r="H666" s="5">
        <v>1</v>
      </c>
      <c r="I666" s="5">
        <f>IF(H666=0,$AC$23,0)</f>
        <v>0</v>
      </c>
      <c r="L666" s="5">
        <v>0</v>
      </c>
      <c r="M666" s="5">
        <v>1613</v>
      </c>
      <c r="O666" s="5">
        <v>1409</v>
      </c>
      <c r="P666" s="5">
        <v>1</v>
      </c>
      <c r="Q666" s="5">
        <f>IF(P666=0,$AC$23,0)</f>
        <v>0</v>
      </c>
      <c r="S666" s="5">
        <v>1613</v>
      </c>
      <c r="T666" s="5">
        <v>1</v>
      </c>
      <c r="U666" s="5">
        <f>IF(T666=0,$AC$23,0)</f>
        <v>0</v>
      </c>
      <c r="X666" s="5">
        <v>0</v>
      </c>
      <c r="Y666" s="5">
        <v>1613</v>
      </c>
      <c r="AA666" s="5">
        <f t="shared" si="72"/>
        <v>6202</v>
      </c>
      <c r="AB666" s="5">
        <f t="shared" si="72"/>
        <v>4</v>
      </c>
      <c r="AC666" s="5">
        <f t="shared" si="71"/>
        <v>1551</v>
      </c>
      <c r="AD666" s="7">
        <v>1</v>
      </c>
    </row>
    <row r="667" spans="1:30" x14ac:dyDescent="0.2">
      <c r="A667" s="6">
        <v>41443</v>
      </c>
      <c r="C667" s="5">
        <v>2038</v>
      </c>
      <c r="D667" s="5">
        <v>1</v>
      </c>
      <c r="E667" s="5">
        <f>IF(D667=0,$AC$24,0)</f>
        <v>0</v>
      </c>
      <c r="G667" s="5">
        <v>1374</v>
      </c>
      <c r="H667" s="5">
        <v>1</v>
      </c>
      <c r="I667" s="5">
        <f>IF(H667=0,$AC$24,0)</f>
        <v>0</v>
      </c>
      <c r="K667" s="5">
        <v>1892</v>
      </c>
      <c r="L667" s="5">
        <v>1</v>
      </c>
      <c r="M667" s="5">
        <f>IF(L667=0,$AC$24,0)</f>
        <v>0</v>
      </c>
      <c r="O667" s="5">
        <v>1935</v>
      </c>
      <c r="P667" s="5">
        <v>1</v>
      </c>
      <c r="Q667" s="5">
        <f>IF(P667=0,$AC$24,0)</f>
        <v>0</v>
      </c>
      <c r="S667" s="5">
        <v>1860</v>
      </c>
      <c r="T667" s="5">
        <v>1</v>
      </c>
      <c r="U667" s="5">
        <f>IF(T667=0,$AC$24,0)</f>
        <v>0</v>
      </c>
      <c r="X667" s="5">
        <v>0</v>
      </c>
      <c r="Y667" s="5">
        <v>2038</v>
      </c>
      <c r="AA667" s="5">
        <f t="shared" si="72"/>
        <v>9099</v>
      </c>
      <c r="AB667" s="5">
        <f t="shared" si="72"/>
        <v>5</v>
      </c>
      <c r="AC667" s="5">
        <f t="shared" si="71"/>
        <v>1820</v>
      </c>
      <c r="AD667" s="7">
        <v>1</v>
      </c>
    </row>
    <row r="668" spans="1:30" x14ac:dyDescent="0.2">
      <c r="A668" s="6">
        <v>41450</v>
      </c>
      <c r="C668" s="5">
        <v>1438</v>
      </c>
      <c r="D668" s="5">
        <v>1</v>
      </c>
      <c r="E668" s="5">
        <f>IF(D668=0,$AC$25,0)</f>
        <v>0</v>
      </c>
      <c r="G668" s="5">
        <v>1993</v>
      </c>
      <c r="H668" s="5">
        <v>1</v>
      </c>
      <c r="I668" s="5">
        <f>IF(H668=0,$AC$25,0)</f>
        <v>0</v>
      </c>
      <c r="L668" s="5">
        <v>0</v>
      </c>
      <c r="M668" s="5">
        <v>2725</v>
      </c>
      <c r="P668" s="5">
        <v>0</v>
      </c>
      <c r="Q668" s="5">
        <v>2725</v>
      </c>
      <c r="S668" s="5">
        <v>1797</v>
      </c>
      <c r="T668" s="5">
        <v>1</v>
      </c>
      <c r="U668" s="5">
        <f>IF(T668=0,$AC$25,0)</f>
        <v>0</v>
      </c>
      <c r="W668" s="5">
        <v>2725</v>
      </c>
      <c r="X668" s="5">
        <v>1</v>
      </c>
      <c r="Y668" s="5">
        <f>IF(X668=0,$AC$25,0)</f>
        <v>0</v>
      </c>
      <c r="AA668" s="5">
        <f t="shared" si="72"/>
        <v>7953</v>
      </c>
      <c r="AB668" s="5">
        <f t="shared" si="72"/>
        <v>4</v>
      </c>
      <c r="AC668" s="5">
        <f t="shared" si="71"/>
        <v>1988</v>
      </c>
      <c r="AD668" s="7">
        <v>1</v>
      </c>
    </row>
    <row r="669" spans="1:30" x14ac:dyDescent="0.2">
      <c r="A669" s="6">
        <v>41457</v>
      </c>
      <c r="C669" s="5">
        <v>1365</v>
      </c>
      <c r="D669" s="5">
        <v>1</v>
      </c>
      <c r="E669" s="5">
        <f>IF(D669=0,$AC$26,0)</f>
        <v>0</v>
      </c>
      <c r="G669" s="5">
        <v>1869</v>
      </c>
      <c r="H669" s="5">
        <v>1</v>
      </c>
      <c r="I669" s="5">
        <f>IF(H669=0,$AC$26,0)</f>
        <v>0</v>
      </c>
      <c r="K669" s="5">
        <v>1262</v>
      </c>
      <c r="L669" s="5">
        <v>1</v>
      </c>
      <c r="M669" s="5">
        <f>IF(L669=0,$AC$26,0)</f>
        <v>0</v>
      </c>
      <c r="O669" s="5">
        <v>1310</v>
      </c>
      <c r="P669" s="5">
        <v>1</v>
      </c>
      <c r="Q669" s="5">
        <f>IF(P669=0,$AC$26,0)</f>
        <v>0</v>
      </c>
      <c r="S669" s="5">
        <v>939</v>
      </c>
      <c r="T669" s="5">
        <v>1</v>
      </c>
      <c r="U669" s="5">
        <f>IF(T669=0,$AC$26,0)</f>
        <v>0</v>
      </c>
      <c r="X669" s="5">
        <v>0</v>
      </c>
      <c r="Y669" s="5">
        <v>1869</v>
      </c>
      <c r="AA669" s="5">
        <f t="shared" si="72"/>
        <v>6745</v>
      </c>
      <c r="AB669" s="5">
        <f t="shared" si="72"/>
        <v>5</v>
      </c>
      <c r="AC669" s="5">
        <f t="shared" si="71"/>
        <v>1349</v>
      </c>
      <c r="AD669" s="7">
        <v>1</v>
      </c>
    </row>
    <row r="670" spans="1:30" x14ac:dyDescent="0.2">
      <c r="A670" s="6">
        <v>41464</v>
      </c>
      <c r="C670" s="5">
        <v>2794</v>
      </c>
      <c r="D670" s="5">
        <v>1</v>
      </c>
      <c r="E670" s="5">
        <f>IF(D670=0,$AC$27,0)</f>
        <v>0</v>
      </c>
      <c r="G670" s="5">
        <v>1941</v>
      </c>
      <c r="H670" s="5">
        <v>1</v>
      </c>
      <c r="I670" s="5">
        <f>IF(H670=0,$AC$27,0)</f>
        <v>0</v>
      </c>
      <c r="L670" s="5">
        <v>0</v>
      </c>
      <c r="M670" s="5">
        <v>2794</v>
      </c>
      <c r="O670" s="5">
        <v>2781</v>
      </c>
      <c r="P670" s="5">
        <v>1</v>
      </c>
      <c r="Q670" s="5">
        <f>IF(P670=0,$AC$27,0)</f>
        <v>0</v>
      </c>
      <c r="S670" s="5">
        <v>2222</v>
      </c>
      <c r="T670" s="5">
        <v>1</v>
      </c>
      <c r="U670" s="5">
        <f>IF(T670=0,$AC$27,0)</f>
        <v>0</v>
      </c>
      <c r="X670" s="5">
        <v>0</v>
      </c>
      <c r="Y670" s="5">
        <v>2794</v>
      </c>
      <c r="AA670" s="5">
        <f t="shared" si="72"/>
        <v>9738</v>
      </c>
      <c r="AB670" s="5">
        <f t="shared" si="72"/>
        <v>4</v>
      </c>
      <c r="AC670" s="5">
        <f t="shared" si="71"/>
        <v>2435</v>
      </c>
      <c r="AD670" s="7">
        <v>1</v>
      </c>
    </row>
    <row r="671" spans="1:30" x14ac:dyDescent="0.2">
      <c r="A671" s="6">
        <v>41472</v>
      </c>
      <c r="C671" s="5">
        <v>1588</v>
      </c>
      <c r="D671" s="5">
        <v>1</v>
      </c>
      <c r="E671" s="5">
        <f>IF(D671=0,$AC$28,0)</f>
        <v>0</v>
      </c>
      <c r="G671" s="5">
        <v>1726</v>
      </c>
      <c r="H671" s="5">
        <v>1</v>
      </c>
      <c r="I671" s="5">
        <f>IF(H671=0,$AC$28,0)</f>
        <v>0</v>
      </c>
      <c r="L671" s="5">
        <v>0</v>
      </c>
      <c r="M671" s="5">
        <v>1726</v>
      </c>
      <c r="O671" s="5">
        <v>1549</v>
      </c>
      <c r="P671" s="5">
        <v>1</v>
      </c>
      <c r="Q671" s="5">
        <f>IF(P671=0,$AC$28,0)</f>
        <v>0</v>
      </c>
      <c r="S671" s="5">
        <v>1360</v>
      </c>
      <c r="T671" s="5">
        <v>1</v>
      </c>
      <c r="U671" s="5">
        <f>IF(T671=0,$AC$28,0)</f>
        <v>0</v>
      </c>
      <c r="X671" s="5">
        <v>0</v>
      </c>
      <c r="Y671" s="5">
        <v>1726</v>
      </c>
      <c r="AA671" s="5">
        <f t="shared" si="72"/>
        <v>6223</v>
      </c>
      <c r="AB671" s="5">
        <f t="shared" si="72"/>
        <v>4</v>
      </c>
      <c r="AC671" s="5">
        <f t="shared" si="71"/>
        <v>1556</v>
      </c>
      <c r="AD671" s="7">
        <v>1</v>
      </c>
    </row>
    <row r="672" spans="1:30" x14ac:dyDescent="0.2">
      <c r="A672" s="6">
        <v>41478</v>
      </c>
      <c r="C672" s="5">
        <v>1099</v>
      </c>
      <c r="D672" s="5">
        <v>1</v>
      </c>
      <c r="E672" s="5">
        <f>IF(D672=0,$AC$29,0)</f>
        <v>0</v>
      </c>
      <c r="G672" s="5">
        <v>2538</v>
      </c>
      <c r="H672" s="5">
        <v>1</v>
      </c>
      <c r="I672" s="5">
        <f>IF(H672=0,$AC$29,0)</f>
        <v>0</v>
      </c>
      <c r="K672" s="5">
        <v>1725</v>
      </c>
      <c r="L672" s="5">
        <v>1</v>
      </c>
      <c r="M672" s="5">
        <f>IF(L672=0,$AC$29,0)</f>
        <v>0</v>
      </c>
      <c r="O672" s="5">
        <v>1813</v>
      </c>
      <c r="P672" s="5">
        <v>1</v>
      </c>
      <c r="Q672" s="5">
        <f>IF(P672=0,$AC$29,0)</f>
        <v>0</v>
      </c>
      <c r="S672" s="5">
        <v>1471</v>
      </c>
      <c r="T672" s="5">
        <v>1</v>
      </c>
      <c r="U672" s="5">
        <f>IF(T672=0,$AC$29,0)</f>
        <v>0</v>
      </c>
      <c r="X672" s="5">
        <v>0</v>
      </c>
      <c r="Y672" s="5">
        <v>2538</v>
      </c>
      <c r="AA672" s="5">
        <f t="shared" si="72"/>
        <v>8646</v>
      </c>
      <c r="AB672" s="5">
        <f t="shared" si="72"/>
        <v>5</v>
      </c>
      <c r="AC672" s="5">
        <f t="shared" si="71"/>
        <v>1729</v>
      </c>
      <c r="AD672" s="7">
        <v>1</v>
      </c>
    </row>
    <row r="673" spans="1:30" x14ac:dyDescent="0.2">
      <c r="A673" s="6">
        <v>41485</v>
      </c>
      <c r="C673" s="5">
        <v>2601</v>
      </c>
      <c r="D673" s="5">
        <v>1</v>
      </c>
      <c r="E673" s="5">
        <f>IF(D673=0,$AC$30,0)</f>
        <v>0</v>
      </c>
      <c r="G673" s="5">
        <v>1764</v>
      </c>
      <c r="H673" s="5">
        <v>1</v>
      </c>
      <c r="I673" s="5">
        <f>IF(H673=0,$AC$30,0)</f>
        <v>0</v>
      </c>
      <c r="K673" s="5">
        <v>1856</v>
      </c>
      <c r="L673" s="5">
        <v>1</v>
      </c>
      <c r="M673" s="5">
        <f>IF(L673=0,$AC$30,0)</f>
        <v>0</v>
      </c>
      <c r="O673" s="5">
        <v>1820</v>
      </c>
      <c r="P673" s="5">
        <v>1</v>
      </c>
      <c r="Q673" s="5">
        <f>IF(P673=0,$AC$30,0)</f>
        <v>0</v>
      </c>
      <c r="S673" s="5">
        <v>2697</v>
      </c>
      <c r="T673" s="5">
        <v>1</v>
      </c>
      <c r="U673" s="5">
        <f>IF(T673=0,$AC$30,0)</f>
        <v>0</v>
      </c>
      <c r="X673" s="5">
        <v>0</v>
      </c>
      <c r="Y673" s="5">
        <v>2697</v>
      </c>
      <c r="AA673" s="5">
        <f t="shared" si="72"/>
        <v>10738</v>
      </c>
      <c r="AB673" s="5">
        <f t="shared" si="72"/>
        <v>5</v>
      </c>
      <c r="AC673" s="5">
        <f t="shared" si="71"/>
        <v>2148</v>
      </c>
      <c r="AD673" s="7">
        <v>1</v>
      </c>
    </row>
    <row r="674" spans="1:30" x14ac:dyDescent="0.2">
      <c r="A674" s="6">
        <v>41492</v>
      </c>
      <c r="C674" s="5">
        <v>2249</v>
      </c>
      <c r="D674" s="5">
        <v>1</v>
      </c>
      <c r="E674" s="5">
        <f>IF(D674=0,$AC$31,0)</f>
        <v>0</v>
      </c>
      <c r="G674" s="5">
        <v>1076</v>
      </c>
      <c r="H674" s="5">
        <v>1</v>
      </c>
      <c r="I674" s="5">
        <f>IF(H674=0,$AC$31,0)</f>
        <v>0</v>
      </c>
      <c r="K674" s="5">
        <v>2212</v>
      </c>
      <c r="L674" s="5">
        <v>1</v>
      </c>
      <c r="M674" s="5">
        <f>IF(L674=0,$AC$31,0)</f>
        <v>0</v>
      </c>
      <c r="O674" s="5">
        <v>2414</v>
      </c>
      <c r="P674" s="5">
        <v>1</v>
      </c>
      <c r="Q674" s="5">
        <f>IF(P674=0,$AC$31,0)</f>
        <v>0</v>
      </c>
      <c r="S674" s="5">
        <v>1563</v>
      </c>
      <c r="T674" s="5">
        <v>1</v>
      </c>
      <c r="U674" s="5">
        <f>IF(T674=0,$AC$31,0)</f>
        <v>0</v>
      </c>
      <c r="X674" s="5">
        <v>0</v>
      </c>
      <c r="Y674" s="5">
        <v>2414</v>
      </c>
      <c r="AA674" s="5">
        <f t="shared" si="72"/>
        <v>9514</v>
      </c>
      <c r="AB674" s="5">
        <f t="shared" si="72"/>
        <v>5</v>
      </c>
      <c r="AC674" s="5">
        <f t="shared" si="71"/>
        <v>1903</v>
      </c>
      <c r="AD674" s="7">
        <v>1</v>
      </c>
    </row>
    <row r="675" spans="1:30" x14ac:dyDescent="0.2">
      <c r="A675" s="6">
        <v>41499</v>
      </c>
      <c r="C675" s="5">
        <v>1404</v>
      </c>
      <c r="D675" s="5">
        <v>1</v>
      </c>
      <c r="E675" s="5">
        <f>IF(D675=0,$AC$32,0)</f>
        <v>0</v>
      </c>
      <c r="G675" s="5">
        <v>2690</v>
      </c>
      <c r="H675" s="5">
        <v>1</v>
      </c>
      <c r="I675" s="5">
        <f>IF(H675=0,$AC$32,0)</f>
        <v>0</v>
      </c>
      <c r="K675" s="5">
        <v>2880</v>
      </c>
      <c r="L675" s="5">
        <v>1</v>
      </c>
      <c r="M675" s="5">
        <f>IF(L675=0,$AC$32,0)</f>
        <v>0</v>
      </c>
      <c r="O675" s="5">
        <v>1864</v>
      </c>
      <c r="P675" s="5">
        <v>1</v>
      </c>
      <c r="Q675" s="5">
        <f>IF(P675=0,$AC$32,0)</f>
        <v>0</v>
      </c>
      <c r="S675" s="5">
        <v>2728</v>
      </c>
      <c r="T675" s="5">
        <v>1</v>
      </c>
      <c r="U675" s="5">
        <f>IF(T675=0,$AC$32,0)</f>
        <v>0</v>
      </c>
      <c r="X675" s="5">
        <v>0</v>
      </c>
      <c r="Y675" s="5">
        <v>2880</v>
      </c>
      <c r="AA675" s="5">
        <f t="shared" si="72"/>
        <v>11566</v>
      </c>
      <c r="AB675" s="5">
        <f t="shared" si="72"/>
        <v>5</v>
      </c>
      <c r="AC675" s="5">
        <f t="shared" si="71"/>
        <v>2313</v>
      </c>
      <c r="AD675" s="7">
        <v>1</v>
      </c>
    </row>
    <row r="676" spans="1:30" x14ac:dyDescent="0.2">
      <c r="A676" s="6">
        <v>41506</v>
      </c>
      <c r="C676" s="5">
        <v>2120</v>
      </c>
      <c r="D676" s="5">
        <v>1</v>
      </c>
      <c r="E676" s="5">
        <f>IF(D676=0,$AC$33,0)</f>
        <v>0</v>
      </c>
      <c r="G676" s="5">
        <v>1801</v>
      </c>
      <c r="H676" s="5">
        <v>1</v>
      </c>
      <c r="I676" s="5">
        <f>IF(H676=0,$AC$33,0)</f>
        <v>0</v>
      </c>
      <c r="K676" s="5">
        <v>1783</v>
      </c>
      <c r="L676" s="5">
        <v>1</v>
      </c>
      <c r="M676" s="5">
        <f>IF(L676=0,$AC$33,0)</f>
        <v>0</v>
      </c>
      <c r="O676" s="5">
        <v>1194</v>
      </c>
      <c r="P676" s="5">
        <v>1</v>
      </c>
      <c r="Q676" s="5">
        <f>IF(P676=0,$AC$33,0)</f>
        <v>0</v>
      </c>
      <c r="S676" s="5">
        <v>1292</v>
      </c>
      <c r="T676" s="5">
        <v>1</v>
      </c>
      <c r="U676" s="5">
        <f>IF(T676=0,$AC$33,0)</f>
        <v>0</v>
      </c>
      <c r="X676" s="5">
        <v>0</v>
      </c>
      <c r="Y676" s="5">
        <v>2120</v>
      </c>
      <c r="AA676" s="5">
        <f t="shared" si="72"/>
        <v>8190</v>
      </c>
      <c r="AB676" s="5">
        <f t="shared" si="72"/>
        <v>5</v>
      </c>
      <c r="AC676" s="5">
        <f t="shared" si="71"/>
        <v>1638</v>
      </c>
      <c r="AD676" s="7">
        <v>1</v>
      </c>
    </row>
    <row r="677" spans="1:30" x14ac:dyDescent="0.2">
      <c r="A677" s="6">
        <v>41513</v>
      </c>
      <c r="C677" s="5">
        <v>3126</v>
      </c>
      <c r="D677" s="5">
        <v>1</v>
      </c>
      <c r="E677" s="5">
        <f>IF(D677=0,$AC$34,0)</f>
        <v>0</v>
      </c>
      <c r="H677" s="5">
        <v>0</v>
      </c>
      <c r="I677" s="5">
        <v>3126</v>
      </c>
      <c r="K677" s="5">
        <v>1301</v>
      </c>
      <c r="L677" s="5">
        <v>1</v>
      </c>
      <c r="M677" s="5">
        <f>IF(L677=0,$AC$34,0)</f>
        <v>0</v>
      </c>
      <c r="P677" s="5">
        <v>0</v>
      </c>
      <c r="Q677" s="5">
        <v>3126</v>
      </c>
      <c r="S677" s="5">
        <v>2796</v>
      </c>
      <c r="T677" s="5">
        <v>1</v>
      </c>
      <c r="U677" s="5">
        <f>IF(T677=0,$AC$34,0)</f>
        <v>0</v>
      </c>
      <c r="X677" s="5">
        <v>0</v>
      </c>
      <c r="Y677" s="5">
        <v>3126</v>
      </c>
      <c r="AA677" s="5">
        <f t="shared" si="72"/>
        <v>7223</v>
      </c>
      <c r="AB677" s="5">
        <f t="shared" si="72"/>
        <v>3</v>
      </c>
      <c r="AC677" s="5">
        <f t="shared" si="71"/>
        <v>2408</v>
      </c>
      <c r="AD677" s="7">
        <v>1</v>
      </c>
    </row>
    <row r="678" spans="1:30" x14ac:dyDescent="0.2">
      <c r="A678" s="6">
        <v>41520</v>
      </c>
      <c r="C678" s="5">
        <v>2473</v>
      </c>
      <c r="D678" s="5">
        <v>1</v>
      </c>
      <c r="E678" s="5">
        <f>IF(D678=0,$AC$35,0)</f>
        <v>0</v>
      </c>
      <c r="G678" s="5">
        <v>1907</v>
      </c>
      <c r="H678" s="5">
        <v>1</v>
      </c>
      <c r="I678" s="5">
        <f>IF(H678=0,$AC$35,0)</f>
        <v>0</v>
      </c>
      <c r="L678" s="5">
        <v>0</v>
      </c>
      <c r="M678" s="5">
        <v>2473</v>
      </c>
      <c r="P678" s="5">
        <v>0</v>
      </c>
      <c r="Q678" s="5">
        <v>2473</v>
      </c>
      <c r="S678" s="5">
        <v>2051</v>
      </c>
      <c r="T678" s="5">
        <v>1</v>
      </c>
      <c r="U678" s="5">
        <f>IF(T678=0,$AC$35,0)</f>
        <v>0</v>
      </c>
      <c r="X678" s="5">
        <v>0</v>
      </c>
      <c r="Y678" s="5">
        <v>2473</v>
      </c>
      <c r="AA678" s="5">
        <f t="shared" ref="AA678:AB693" si="73">C678+G678+K678+O678+S678+W678</f>
        <v>6431</v>
      </c>
      <c r="AB678" s="5">
        <f t="shared" si="73"/>
        <v>3</v>
      </c>
      <c r="AC678" s="5">
        <f t="shared" si="71"/>
        <v>2144</v>
      </c>
      <c r="AD678" s="7">
        <v>1</v>
      </c>
    </row>
    <row r="679" spans="1:30" x14ac:dyDescent="0.2">
      <c r="A679" s="6">
        <v>41527</v>
      </c>
      <c r="C679" s="5">
        <v>1790</v>
      </c>
      <c r="D679" s="5">
        <v>1</v>
      </c>
      <c r="E679" s="5">
        <f>IF(D679=0,$AC$36,0)</f>
        <v>0</v>
      </c>
      <c r="G679" s="5">
        <v>2275</v>
      </c>
      <c r="H679" s="5">
        <v>1</v>
      </c>
      <c r="I679" s="5">
        <f>IF(H679=0,$AC$36,0)</f>
        <v>0</v>
      </c>
      <c r="K679" s="5">
        <v>2086</v>
      </c>
      <c r="L679" s="5">
        <v>1</v>
      </c>
      <c r="M679" s="5">
        <f>IF(L679=0,$AC$36,0)</f>
        <v>0</v>
      </c>
      <c r="O679" s="5">
        <v>2102</v>
      </c>
      <c r="P679" s="5">
        <v>1</v>
      </c>
      <c r="Q679" s="5">
        <f>IF(P679=0,$AC$36,0)</f>
        <v>0</v>
      </c>
      <c r="S679" s="5">
        <v>1847</v>
      </c>
      <c r="T679" s="5">
        <v>1</v>
      </c>
      <c r="U679" s="5">
        <f>IF(T679=0,$AC$36,0)</f>
        <v>0</v>
      </c>
      <c r="X679" s="5">
        <v>0</v>
      </c>
      <c r="Y679" s="5">
        <v>2275</v>
      </c>
      <c r="AA679" s="5">
        <f t="shared" si="73"/>
        <v>10100</v>
      </c>
      <c r="AB679" s="5">
        <f t="shared" si="73"/>
        <v>5</v>
      </c>
      <c r="AC679" s="5">
        <f t="shared" si="71"/>
        <v>2020</v>
      </c>
      <c r="AD679" s="7">
        <v>1</v>
      </c>
    </row>
    <row r="680" spans="1:30" x14ac:dyDescent="0.2">
      <c r="A680" s="6">
        <v>41534</v>
      </c>
      <c r="C680" s="5">
        <v>1535</v>
      </c>
      <c r="D680" s="5">
        <v>1</v>
      </c>
      <c r="E680" s="5">
        <f>IF(D680=0,$AC$37,0)</f>
        <v>0</v>
      </c>
      <c r="G680" s="5">
        <v>677</v>
      </c>
      <c r="H680" s="5">
        <v>1</v>
      </c>
      <c r="I680" s="5">
        <f>IF(H680=0,$AC$37,0)</f>
        <v>0</v>
      </c>
      <c r="L680" s="5">
        <v>0</v>
      </c>
      <c r="M680" s="5">
        <v>2021</v>
      </c>
      <c r="P680" s="5">
        <v>0</v>
      </c>
      <c r="Q680" s="5">
        <v>2021</v>
      </c>
      <c r="S680" s="5">
        <v>1698</v>
      </c>
      <c r="T680" s="5">
        <v>1</v>
      </c>
      <c r="U680" s="5">
        <f>IF(T680=0,$AC$37,0)</f>
        <v>0</v>
      </c>
      <c r="W680" s="5">
        <v>2021</v>
      </c>
      <c r="X680" s="5">
        <v>1</v>
      </c>
      <c r="Y680" s="5">
        <f>IF(X680=0,$AC$37,0)</f>
        <v>0</v>
      </c>
      <c r="AA680" s="5">
        <f t="shared" si="73"/>
        <v>5931</v>
      </c>
      <c r="AB680" s="5">
        <f t="shared" si="73"/>
        <v>4</v>
      </c>
      <c r="AC680" s="5">
        <f t="shared" si="71"/>
        <v>1483</v>
      </c>
      <c r="AD680" s="7">
        <v>1</v>
      </c>
    </row>
    <row r="681" spans="1:30" x14ac:dyDescent="0.2">
      <c r="A681" s="6">
        <v>41541</v>
      </c>
      <c r="C681" s="5">
        <v>2106</v>
      </c>
      <c r="D681" s="5">
        <v>1</v>
      </c>
      <c r="E681" s="5">
        <f>IF(D681=0,$AC$38,0)</f>
        <v>0</v>
      </c>
      <c r="G681" s="5">
        <v>1802</v>
      </c>
      <c r="H681" s="5">
        <v>1</v>
      </c>
      <c r="I681" s="5">
        <f>IF(H681=0,$AC$38,0)</f>
        <v>0</v>
      </c>
      <c r="L681" s="5">
        <v>0</v>
      </c>
      <c r="M681" s="5">
        <v>2106</v>
      </c>
      <c r="O681" s="5">
        <v>1367</v>
      </c>
      <c r="P681" s="5">
        <v>1</v>
      </c>
      <c r="Q681" s="5">
        <f>IF(P681=0,$AC$38,0)</f>
        <v>0</v>
      </c>
      <c r="S681" s="5">
        <v>1931</v>
      </c>
      <c r="T681" s="5">
        <v>1</v>
      </c>
      <c r="U681" s="5">
        <f>IF(T681=0,$AC$38,0)</f>
        <v>0</v>
      </c>
      <c r="X681" s="5">
        <v>0</v>
      </c>
      <c r="Y681" s="5">
        <v>2106</v>
      </c>
      <c r="AA681" s="5">
        <f t="shared" si="73"/>
        <v>7206</v>
      </c>
      <c r="AB681" s="5">
        <f t="shared" si="73"/>
        <v>4</v>
      </c>
      <c r="AC681" s="5">
        <f t="shared" si="71"/>
        <v>1802</v>
      </c>
      <c r="AD681" s="7">
        <v>1</v>
      </c>
    </row>
    <row r="682" spans="1:30" x14ac:dyDescent="0.2">
      <c r="A682" s="6">
        <v>41548</v>
      </c>
      <c r="C682" s="5">
        <v>1286</v>
      </c>
      <c r="D682" s="5">
        <v>1</v>
      </c>
      <c r="E682" s="5">
        <f>IF(D682=0,$AC$39,0)</f>
        <v>0</v>
      </c>
      <c r="G682" s="5">
        <v>1908</v>
      </c>
      <c r="H682" s="5">
        <v>1</v>
      </c>
      <c r="I682" s="5">
        <f>IF(H682=0,$AC$39,0)</f>
        <v>0</v>
      </c>
      <c r="K682" s="5">
        <v>1584</v>
      </c>
      <c r="L682" s="5">
        <v>1</v>
      </c>
      <c r="M682" s="5">
        <f>IF(L682=0,$AC$39,0)</f>
        <v>0</v>
      </c>
      <c r="O682" s="5">
        <v>1478</v>
      </c>
      <c r="P682" s="5">
        <v>1</v>
      </c>
      <c r="Q682" s="5">
        <f>IF(P682=0,$AC$39,0)</f>
        <v>0</v>
      </c>
      <c r="S682" s="5">
        <v>1784</v>
      </c>
      <c r="T682" s="5">
        <v>1</v>
      </c>
      <c r="U682" s="5">
        <f>IF(T682=0,$AC$39,0)</f>
        <v>0</v>
      </c>
      <c r="X682" s="5">
        <v>0</v>
      </c>
      <c r="Y682" s="5">
        <v>1908</v>
      </c>
      <c r="AA682" s="5">
        <f t="shared" si="73"/>
        <v>8040</v>
      </c>
      <c r="AB682" s="5">
        <f t="shared" si="73"/>
        <v>5</v>
      </c>
      <c r="AC682" s="5">
        <f t="shared" si="71"/>
        <v>1608</v>
      </c>
      <c r="AD682" s="7">
        <v>1</v>
      </c>
    </row>
    <row r="683" spans="1:30" x14ac:dyDescent="0.2">
      <c r="A683" s="6">
        <v>41555</v>
      </c>
      <c r="C683" s="5">
        <v>3016</v>
      </c>
      <c r="D683" s="5">
        <v>1</v>
      </c>
      <c r="E683" s="5">
        <f>IF(D683=0,$AC$40,0)</f>
        <v>0</v>
      </c>
      <c r="H683" s="5">
        <v>0</v>
      </c>
      <c r="I683" s="5">
        <v>3016</v>
      </c>
      <c r="L683" s="5">
        <v>0</v>
      </c>
      <c r="M683" s="5">
        <v>3016</v>
      </c>
      <c r="O683" s="5">
        <v>1753</v>
      </c>
      <c r="P683" s="5">
        <v>1</v>
      </c>
      <c r="Q683" s="5">
        <f>IF(P683=0,$AC$40,0)</f>
        <v>0</v>
      </c>
      <c r="S683" s="5">
        <v>2634</v>
      </c>
      <c r="T683" s="5">
        <v>1</v>
      </c>
      <c r="U683" s="5">
        <f>IF(T683=0,$AC$40,0)</f>
        <v>0</v>
      </c>
      <c r="X683" s="5">
        <v>0</v>
      </c>
      <c r="Y683" s="5">
        <v>3016</v>
      </c>
      <c r="AA683" s="5">
        <f t="shared" si="73"/>
        <v>7403</v>
      </c>
      <c r="AB683" s="5">
        <f t="shared" si="73"/>
        <v>3</v>
      </c>
      <c r="AC683" s="5">
        <f t="shared" si="71"/>
        <v>2468</v>
      </c>
      <c r="AD683" s="7">
        <v>1</v>
      </c>
    </row>
    <row r="684" spans="1:30" x14ac:dyDescent="0.2">
      <c r="A684" s="6">
        <v>41562</v>
      </c>
      <c r="D684" s="5">
        <v>0</v>
      </c>
      <c r="E684" s="5">
        <v>1767</v>
      </c>
      <c r="G684" s="5">
        <v>1106</v>
      </c>
      <c r="H684" s="5">
        <v>1</v>
      </c>
      <c r="I684" s="5">
        <f>IF(H684=0,$AC$41,0)</f>
        <v>0</v>
      </c>
      <c r="K684" s="5">
        <v>1404</v>
      </c>
      <c r="L684" s="5">
        <v>1</v>
      </c>
      <c r="M684" s="5">
        <f>IF(L684=0,$AC$41,0)</f>
        <v>0</v>
      </c>
      <c r="O684" s="5">
        <v>1767</v>
      </c>
      <c r="P684" s="5">
        <v>1</v>
      </c>
      <c r="Q684" s="5">
        <f>IF(P684=0,$AC$41,0)</f>
        <v>0</v>
      </c>
      <c r="S684" s="5">
        <v>1357</v>
      </c>
      <c r="T684" s="5">
        <v>1</v>
      </c>
      <c r="U684" s="5">
        <f>IF(T684=0,$AC$41,0)</f>
        <v>0</v>
      </c>
      <c r="X684" s="5">
        <v>0</v>
      </c>
      <c r="Y684" s="5">
        <v>1767</v>
      </c>
      <c r="AA684" s="5">
        <f t="shared" si="73"/>
        <v>5634</v>
      </c>
      <c r="AB684" s="5">
        <f t="shared" si="73"/>
        <v>4</v>
      </c>
      <c r="AC684" s="5">
        <f t="shared" si="71"/>
        <v>1409</v>
      </c>
      <c r="AD684" s="7">
        <v>1</v>
      </c>
    </row>
    <row r="685" spans="1:30" x14ac:dyDescent="0.2">
      <c r="A685" s="6">
        <v>41569</v>
      </c>
      <c r="D685" s="5">
        <v>0</v>
      </c>
      <c r="E685" s="5">
        <v>2399</v>
      </c>
      <c r="G685" s="5">
        <v>1559</v>
      </c>
      <c r="H685" s="5">
        <v>1</v>
      </c>
      <c r="I685" s="5">
        <f>IF(H685=0,$AC$42,0)</f>
        <v>0</v>
      </c>
      <c r="K685" s="5">
        <v>1583</v>
      </c>
      <c r="L685" s="5">
        <v>1</v>
      </c>
      <c r="M685" s="5">
        <f>IF(L685=0,$AC$42,0)</f>
        <v>0</v>
      </c>
      <c r="O685" s="5">
        <v>2399</v>
      </c>
      <c r="P685" s="5">
        <v>1</v>
      </c>
      <c r="Q685" s="5">
        <f>IF(P685=0,$AC$42,0)</f>
        <v>0</v>
      </c>
      <c r="S685" s="5">
        <v>1442</v>
      </c>
      <c r="T685" s="5">
        <v>1</v>
      </c>
      <c r="U685" s="5">
        <f>IF(T685=0,$AC$42,0)</f>
        <v>0</v>
      </c>
      <c r="X685" s="5">
        <v>0</v>
      </c>
      <c r="Y685" s="5">
        <v>2399</v>
      </c>
      <c r="AA685" s="5">
        <f t="shared" si="73"/>
        <v>6983</v>
      </c>
      <c r="AB685" s="5">
        <f t="shared" si="73"/>
        <v>4</v>
      </c>
      <c r="AC685" s="5">
        <f t="shared" si="71"/>
        <v>1746</v>
      </c>
      <c r="AD685" s="7">
        <v>1</v>
      </c>
    </row>
    <row r="686" spans="1:30" x14ac:dyDescent="0.2">
      <c r="A686" s="6">
        <v>41576</v>
      </c>
      <c r="C686" s="5">
        <v>1437</v>
      </c>
      <c r="D686" s="5">
        <v>1</v>
      </c>
      <c r="E686" s="5">
        <f>IF(D686=0,$AC$43,0)</f>
        <v>0</v>
      </c>
      <c r="G686" s="5">
        <v>1406</v>
      </c>
      <c r="H686" s="5">
        <v>1</v>
      </c>
      <c r="I686" s="5">
        <f>IF(H686=0,$AC$43,0)</f>
        <v>0</v>
      </c>
      <c r="K686" s="5">
        <v>1625</v>
      </c>
      <c r="L686" s="5">
        <v>1</v>
      </c>
      <c r="M686" s="5">
        <f>IF(L686=0,$AC$43,0)</f>
        <v>0</v>
      </c>
      <c r="O686" s="5">
        <v>1964</v>
      </c>
      <c r="P686" s="5">
        <v>1</v>
      </c>
      <c r="Q686" s="5">
        <f>IF(P686=0,$AC$43,0)</f>
        <v>0</v>
      </c>
      <c r="S686" s="5">
        <v>1032</v>
      </c>
      <c r="T686" s="5">
        <v>1</v>
      </c>
      <c r="U686" s="5">
        <f>IF(T686=0,$AC$43,0)</f>
        <v>0</v>
      </c>
      <c r="X686" s="5">
        <v>0</v>
      </c>
      <c r="Y686" s="5">
        <v>1964</v>
      </c>
      <c r="AA686" s="5">
        <f t="shared" si="73"/>
        <v>7464</v>
      </c>
      <c r="AB686" s="5">
        <f t="shared" si="73"/>
        <v>5</v>
      </c>
      <c r="AC686" s="5">
        <f t="shared" si="71"/>
        <v>1493</v>
      </c>
      <c r="AD686" s="7">
        <v>1</v>
      </c>
    </row>
    <row r="687" spans="1:30" x14ac:dyDescent="0.2">
      <c r="A687" s="6">
        <v>41583</v>
      </c>
      <c r="C687" s="5">
        <v>2088</v>
      </c>
      <c r="D687" s="5">
        <v>1</v>
      </c>
      <c r="E687" s="5">
        <f>IF(D687=0,$AC$44,0)</f>
        <v>0</v>
      </c>
      <c r="G687" s="5">
        <v>2474</v>
      </c>
      <c r="H687" s="5">
        <v>1</v>
      </c>
      <c r="I687" s="5">
        <f>IF(H687=0,$AC$44,0)</f>
        <v>0</v>
      </c>
      <c r="L687" s="5">
        <v>0</v>
      </c>
      <c r="M687" s="5">
        <v>2474</v>
      </c>
      <c r="O687" s="5">
        <v>1726</v>
      </c>
      <c r="P687" s="5">
        <v>1</v>
      </c>
      <c r="Q687" s="5">
        <f>IF(P687=0,$AC$44,0)</f>
        <v>0</v>
      </c>
      <c r="S687" s="5">
        <v>1593</v>
      </c>
      <c r="T687" s="5">
        <v>1</v>
      </c>
      <c r="U687" s="5">
        <f>IF(T687=0,$AC$44,0)</f>
        <v>0</v>
      </c>
      <c r="X687" s="5">
        <v>0</v>
      </c>
      <c r="Y687" s="5">
        <v>2474</v>
      </c>
      <c r="AA687" s="5">
        <f t="shared" si="73"/>
        <v>7881</v>
      </c>
      <c r="AB687" s="5">
        <f t="shared" si="73"/>
        <v>4</v>
      </c>
      <c r="AC687" s="5">
        <f t="shared" si="71"/>
        <v>1970</v>
      </c>
      <c r="AD687" s="7">
        <v>1</v>
      </c>
    </row>
    <row r="688" spans="1:30" x14ac:dyDescent="0.2">
      <c r="A688" s="6">
        <v>41590</v>
      </c>
      <c r="C688" s="5">
        <v>2243</v>
      </c>
      <c r="D688" s="5">
        <v>1</v>
      </c>
      <c r="E688" s="5">
        <f>IF(D688=0,$AC$45,0)</f>
        <v>0</v>
      </c>
      <c r="G688" s="5">
        <v>1418</v>
      </c>
      <c r="H688" s="5">
        <v>1</v>
      </c>
      <c r="I688" s="5">
        <f>IF(H688=0,$AC$45,0)</f>
        <v>0</v>
      </c>
      <c r="K688" s="5">
        <v>2351</v>
      </c>
      <c r="L688" s="5">
        <v>1</v>
      </c>
      <c r="M688" s="5">
        <f>IF(L688=0,$AC$45,0)</f>
        <v>0</v>
      </c>
      <c r="P688" s="5">
        <v>0</v>
      </c>
      <c r="Q688" s="5">
        <v>2629</v>
      </c>
      <c r="S688" s="5">
        <v>2629</v>
      </c>
      <c r="T688" s="5">
        <v>1</v>
      </c>
      <c r="U688" s="5">
        <f>IF(T688=0,$AC$45,0)</f>
        <v>0</v>
      </c>
      <c r="X688" s="5">
        <v>0</v>
      </c>
      <c r="Y688" s="5">
        <v>2629</v>
      </c>
      <c r="AA688" s="5">
        <f t="shared" si="73"/>
        <v>8641</v>
      </c>
      <c r="AB688" s="5">
        <f t="shared" si="73"/>
        <v>4</v>
      </c>
      <c r="AC688" s="5">
        <f t="shared" si="71"/>
        <v>2160</v>
      </c>
      <c r="AD688" s="7">
        <v>1</v>
      </c>
    </row>
    <row r="689" spans="1:30" x14ac:dyDescent="0.2">
      <c r="A689" s="6">
        <v>41597</v>
      </c>
      <c r="C689" s="5">
        <v>2981</v>
      </c>
      <c r="D689" s="5">
        <v>1</v>
      </c>
      <c r="E689" s="5">
        <f>IF(D689=0,$AC$46,0)</f>
        <v>0</v>
      </c>
      <c r="G689" s="5">
        <v>1630</v>
      </c>
      <c r="H689" s="5">
        <v>1</v>
      </c>
      <c r="I689" s="5">
        <f>IF(H689=0,$AC$46,0)</f>
        <v>0</v>
      </c>
      <c r="L689" s="5">
        <v>0</v>
      </c>
      <c r="M689" s="5">
        <v>2981</v>
      </c>
      <c r="O689" s="5">
        <v>2665</v>
      </c>
      <c r="P689" s="5">
        <v>1</v>
      </c>
      <c r="Q689" s="5">
        <f>IF(P689=0,$AC$46,0)</f>
        <v>0</v>
      </c>
      <c r="S689" s="5">
        <v>1833</v>
      </c>
      <c r="T689" s="5">
        <v>1</v>
      </c>
      <c r="U689" s="5">
        <f>IF(T689=0,$AC$46,0)</f>
        <v>0</v>
      </c>
      <c r="X689" s="5">
        <v>0</v>
      </c>
      <c r="Y689" s="5">
        <v>2981</v>
      </c>
      <c r="AA689" s="5">
        <f t="shared" si="73"/>
        <v>9109</v>
      </c>
      <c r="AB689" s="5">
        <f t="shared" si="73"/>
        <v>4</v>
      </c>
      <c r="AC689" s="5">
        <f t="shared" si="71"/>
        <v>2277</v>
      </c>
      <c r="AD689" s="7">
        <v>1</v>
      </c>
    </row>
    <row r="690" spans="1:30" x14ac:dyDescent="0.2">
      <c r="A690" s="6">
        <v>41604</v>
      </c>
      <c r="C690" s="5">
        <v>2451</v>
      </c>
      <c r="D690" s="5">
        <v>1</v>
      </c>
      <c r="E690" s="5">
        <f>IF(D690=0,$AC$47,0)</f>
        <v>0</v>
      </c>
      <c r="G690" s="5">
        <v>1328</v>
      </c>
      <c r="H690" s="5">
        <v>1</v>
      </c>
      <c r="I690" s="5">
        <f>IF(H690=0,$AC$47,0)</f>
        <v>0</v>
      </c>
      <c r="K690" s="5">
        <v>2782</v>
      </c>
      <c r="L690" s="5">
        <v>1</v>
      </c>
      <c r="M690" s="5">
        <f>IF(L690=0,$AC$47,0)</f>
        <v>0</v>
      </c>
      <c r="O690" s="5">
        <v>1245</v>
      </c>
      <c r="P690" s="5">
        <v>1</v>
      </c>
      <c r="Q690" s="5">
        <f>IF(P690=0,$AC$47,0)</f>
        <v>0</v>
      </c>
      <c r="S690" s="5">
        <v>2392</v>
      </c>
      <c r="T690" s="5">
        <v>1</v>
      </c>
      <c r="U690" s="5">
        <f>IF(T690=0,$AC$47,0)</f>
        <v>0</v>
      </c>
      <c r="X690" s="5">
        <v>0</v>
      </c>
      <c r="Y690" s="5">
        <v>2782</v>
      </c>
      <c r="AA690" s="5">
        <f t="shared" si="73"/>
        <v>10198</v>
      </c>
      <c r="AB690" s="5">
        <f t="shared" si="73"/>
        <v>5</v>
      </c>
      <c r="AC690" s="5">
        <f t="shared" si="71"/>
        <v>2040</v>
      </c>
      <c r="AD690" s="7">
        <v>1</v>
      </c>
    </row>
    <row r="691" spans="1:30" x14ac:dyDescent="0.2">
      <c r="A691" s="6">
        <v>41611</v>
      </c>
      <c r="C691" s="5">
        <v>2467</v>
      </c>
      <c r="D691" s="5">
        <v>1</v>
      </c>
      <c r="E691" s="5">
        <f>IF(D691=0,$AC$48,0)</f>
        <v>0</v>
      </c>
      <c r="G691" s="5">
        <v>1677</v>
      </c>
      <c r="H691" s="5">
        <v>1</v>
      </c>
      <c r="I691" s="5">
        <f>IF(H691=0,$AC$48,0)</f>
        <v>0</v>
      </c>
      <c r="K691" s="5">
        <v>2159</v>
      </c>
      <c r="L691" s="5">
        <v>1</v>
      </c>
      <c r="M691" s="5">
        <f>IF(L691=0,$AC$48,0)</f>
        <v>0</v>
      </c>
      <c r="O691" s="5">
        <v>2407</v>
      </c>
      <c r="P691" s="5">
        <v>1</v>
      </c>
      <c r="Q691" s="5">
        <f>IF(P691=0,$AC$48,0)</f>
        <v>0</v>
      </c>
      <c r="S691" s="5">
        <v>2112</v>
      </c>
      <c r="T691" s="5">
        <v>1</v>
      </c>
      <c r="U691" s="5">
        <f>IF(T691=0,$AC$48,0)</f>
        <v>0</v>
      </c>
      <c r="X691" s="5">
        <v>0</v>
      </c>
      <c r="Y691" s="5">
        <v>2467</v>
      </c>
      <c r="AA691" s="5">
        <f t="shared" si="73"/>
        <v>10822</v>
      </c>
      <c r="AB691" s="5">
        <f t="shared" si="73"/>
        <v>5</v>
      </c>
      <c r="AC691" s="5">
        <f t="shared" si="71"/>
        <v>2164</v>
      </c>
      <c r="AD691" s="7">
        <v>1</v>
      </c>
    </row>
    <row r="692" spans="1:30" x14ac:dyDescent="0.2">
      <c r="A692" s="6">
        <v>41618</v>
      </c>
      <c r="C692" s="5">
        <v>1834</v>
      </c>
      <c r="D692" s="5">
        <v>1</v>
      </c>
      <c r="E692" s="5">
        <f>IF(D692=0,$AC$49,0)</f>
        <v>0</v>
      </c>
      <c r="G692" s="5">
        <v>2728</v>
      </c>
      <c r="H692" s="5">
        <v>1</v>
      </c>
      <c r="I692" s="5">
        <f>IF(H692=0,$AC$49,0)</f>
        <v>0</v>
      </c>
      <c r="K692" s="5">
        <v>2798</v>
      </c>
      <c r="L692" s="5">
        <v>1</v>
      </c>
      <c r="M692" s="5">
        <f>IF(L692=0,$AC$49,0)</f>
        <v>0</v>
      </c>
      <c r="O692" s="5">
        <v>1296</v>
      </c>
      <c r="P692" s="5">
        <v>1</v>
      </c>
      <c r="Q692" s="5">
        <f>IF(P692=0,$AC$49,0)</f>
        <v>0</v>
      </c>
      <c r="S692" s="5">
        <v>2812</v>
      </c>
      <c r="T692" s="5">
        <v>1</v>
      </c>
      <c r="U692" s="5">
        <f>IF(T692=0,$AC$49,0)</f>
        <v>0</v>
      </c>
      <c r="X692" s="5">
        <v>0</v>
      </c>
      <c r="Y692" s="5">
        <v>2812</v>
      </c>
      <c r="AA692" s="5">
        <f t="shared" si="73"/>
        <v>11468</v>
      </c>
      <c r="AB692" s="5">
        <f t="shared" si="73"/>
        <v>5</v>
      </c>
      <c r="AC692" s="5">
        <f t="shared" si="71"/>
        <v>2294</v>
      </c>
      <c r="AD692" s="7">
        <v>1</v>
      </c>
    </row>
    <row r="693" spans="1:30" x14ac:dyDescent="0.2">
      <c r="A693" s="6">
        <v>41625</v>
      </c>
      <c r="C693" s="5">
        <v>2262</v>
      </c>
      <c r="D693" s="5">
        <v>1</v>
      </c>
      <c r="E693" s="5">
        <f>IF(D693=0,$AC$50,0)</f>
        <v>0</v>
      </c>
      <c r="G693" s="5">
        <v>2101</v>
      </c>
      <c r="H693" s="5">
        <v>1</v>
      </c>
      <c r="I693" s="5">
        <f>IF(H693=0,$AC$50,0)</f>
        <v>0</v>
      </c>
      <c r="L693" s="5">
        <v>0</v>
      </c>
      <c r="M693" s="5">
        <v>2498</v>
      </c>
      <c r="O693" s="5">
        <v>2498</v>
      </c>
      <c r="P693" s="5">
        <v>1</v>
      </c>
      <c r="Q693" s="5">
        <f>IF(P693=0,$AC$50,0)</f>
        <v>0</v>
      </c>
      <c r="S693" s="5">
        <v>1743</v>
      </c>
      <c r="T693" s="5">
        <v>1</v>
      </c>
      <c r="U693" s="5">
        <f>IF(T693=0,$AC$50,0)</f>
        <v>0</v>
      </c>
      <c r="X693" s="5">
        <v>0</v>
      </c>
      <c r="Y693" s="5">
        <v>2498</v>
      </c>
      <c r="AA693" s="5">
        <f t="shared" si="73"/>
        <v>8604</v>
      </c>
      <c r="AB693" s="5">
        <f t="shared" si="73"/>
        <v>4</v>
      </c>
      <c r="AC693" s="5">
        <f t="shared" si="71"/>
        <v>2151</v>
      </c>
      <c r="AD693" s="7">
        <v>1</v>
      </c>
    </row>
    <row r="694" spans="1:30" x14ac:dyDescent="0.2">
      <c r="A694" s="6">
        <v>41630</v>
      </c>
      <c r="C694" s="5">
        <v>1573</v>
      </c>
      <c r="D694" s="5">
        <v>1</v>
      </c>
      <c r="E694" s="5">
        <f>IF(D694=0,$AC$51,0)</f>
        <v>0</v>
      </c>
      <c r="G694" s="5">
        <v>1516</v>
      </c>
      <c r="H694" s="5">
        <v>1</v>
      </c>
      <c r="I694" s="5">
        <f>IF(H694=0,$AC$51,0)</f>
        <v>0</v>
      </c>
      <c r="K694" s="5">
        <v>1656</v>
      </c>
      <c r="L694" s="5">
        <v>1</v>
      </c>
      <c r="M694" s="5">
        <f>IF(L694=0,$AC$51,0)</f>
        <v>0</v>
      </c>
      <c r="O694" s="5">
        <v>1440</v>
      </c>
      <c r="P694" s="5">
        <v>1</v>
      </c>
      <c r="Q694" s="5">
        <f>IF(P694=0,$AC$51,0)</f>
        <v>0</v>
      </c>
      <c r="S694" s="5">
        <v>1179</v>
      </c>
      <c r="T694" s="5">
        <v>1</v>
      </c>
      <c r="U694" s="5">
        <f>IF(T694=0,$AC$51,0)</f>
        <v>0</v>
      </c>
      <c r="X694" s="5">
        <v>0</v>
      </c>
      <c r="Y694" s="5">
        <v>1656</v>
      </c>
      <c r="AA694" s="5">
        <f t="shared" ref="AA694:AB709" si="74">C694+G694+K694+O694+S694+W694</f>
        <v>7364</v>
      </c>
      <c r="AB694" s="5">
        <f t="shared" si="74"/>
        <v>5</v>
      </c>
      <c r="AC694" s="5">
        <f t="shared" si="71"/>
        <v>1473</v>
      </c>
      <c r="AD694" s="7">
        <v>1</v>
      </c>
    </row>
    <row r="695" spans="1:30" x14ac:dyDescent="0.2">
      <c r="A695" s="6">
        <v>41638</v>
      </c>
      <c r="C695" s="5">
        <v>2281</v>
      </c>
      <c r="D695" s="5">
        <v>1</v>
      </c>
      <c r="E695" s="5">
        <f>IF(D695=0,$AC$52,0)</f>
        <v>0</v>
      </c>
      <c r="G695" s="5">
        <v>1107</v>
      </c>
      <c r="H695" s="5">
        <v>1</v>
      </c>
      <c r="I695" s="5">
        <f>IF(H695=0,$AC$52,0)</f>
        <v>0</v>
      </c>
      <c r="K695" s="5">
        <v>1731</v>
      </c>
      <c r="L695" s="5">
        <v>1</v>
      </c>
      <c r="M695" s="5">
        <f>IF(L695=0,$AC$52,0)</f>
        <v>0</v>
      </c>
      <c r="O695" s="5">
        <v>1409</v>
      </c>
      <c r="P695" s="5">
        <v>1</v>
      </c>
      <c r="Q695" s="5">
        <f>IF(P695=0,$AC$52,0)</f>
        <v>0</v>
      </c>
      <c r="S695" s="5">
        <v>1773</v>
      </c>
      <c r="T695" s="5">
        <v>1</v>
      </c>
      <c r="U695" s="5">
        <f>IF(T695=0,$AC$52,0)</f>
        <v>0</v>
      </c>
      <c r="X695" s="5">
        <v>0</v>
      </c>
      <c r="Y695" s="5">
        <v>2281</v>
      </c>
      <c r="AA695" s="5">
        <f t="shared" si="74"/>
        <v>8301</v>
      </c>
      <c r="AB695" s="5">
        <f t="shared" si="74"/>
        <v>5</v>
      </c>
      <c r="AC695" s="5">
        <f t="shared" si="71"/>
        <v>1660</v>
      </c>
      <c r="AD695" s="7">
        <v>1</v>
      </c>
    </row>
    <row r="696" spans="1:30" x14ac:dyDescent="0.2">
      <c r="A696" s="6">
        <v>41644</v>
      </c>
      <c r="C696" s="5">
        <v>1315</v>
      </c>
      <c r="D696" s="5">
        <v>1</v>
      </c>
      <c r="E696" s="5">
        <f>IF(D696=0,$AC$4,0)</f>
        <v>0</v>
      </c>
      <c r="G696" s="5">
        <v>1532</v>
      </c>
      <c r="H696" s="5">
        <v>1</v>
      </c>
      <c r="I696" s="5">
        <f>IF(H696=0,$AC$4,0)</f>
        <v>0</v>
      </c>
      <c r="K696" s="5">
        <v>1833</v>
      </c>
      <c r="L696" s="5">
        <v>1</v>
      </c>
      <c r="M696" s="5">
        <f>IF(L696=0,$AC$4,0)</f>
        <v>0</v>
      </c>
      <c r="O696" s="5">
        <v>2195</v>
      </c>
      <c r="P696" s="5">
        <v>1</v>
      </c>
      <c r="Q696" s="5">
        <f>IF(P696=0,$AC$4,0)</f>
        <v>0</v>
      </c>
      <c r="S696" s="5">
        <v>1376</v>
      </c>
      <c r="T696" s="5">
        <v>1</v>
      </c>
      <c r="U696" s="5">
        <f>IF(T696=0,$AC$4,0)</f>
        <v>0</v>
      </c>
      <c r="X696" s="5">
        <v>0</v>
      </c>
      <c r="Y696" s="5">
        <v>2195</v>
      </c>
      <c r="AA696" s="5">
        <f t="shared" si="74"/>
        <v>8251</v>
      </c>
      <c r="AB696" s="5">
        <f t="shared" si="74"/>
        <v>5</v>
      </c>
      <c r="AC696" s="5">
        <f t="shared" si="71"/>
        <v>1650</v>
      </c>
      <c r="AD696" s="7">
        <v>1</v>
      </c>
    </row>
    <row r="697" spans="1:30" x14ac:dyDescent="0.2">
      <c r="A697" s="6">
        <v>41653</v>
      </c>
      <c r="C697" s="5">
        <v>1627</v>
      </c>
      <c r="D697" s="5">
        <v>1</v>
      </c>
      <c r="E697" s="5">
        <f>IF(D697=0,$AC$5,0)</f>
        <v>0</v>
      </c>
      <c r="G697" s="5">
        <v>2244</v>
      </c>
      <c r="H697" s="5">
        <v>1</v>
      </c>
      <c r="I697" s="5">
        <f>IF(H697=0,$AC$5,0)</f>
        <v>0</v>
      </c>
      <c r="K697" s="5">
        <v>2263</v>
      </c>
      <c r="L697" s="5">
        <v>1</v>
      </c>
      <c r="M697" s="5">
        <f>IF(L697=0,$AC$5,0)</f>
        <v>0</v>
      </c>
      <c r="O697" s="5">
        <v>1738</v>
      </c>
      <c r="P697" s="5">
        <v>1</v>
      </c>
      <c r="Q697" s="5">
        <f>IF(P697=0,$AC$5,0)</f>
        <v>0</v>
      </c>
      <c r="S697" s="5">
        <v>1548</v>
      </c>
      <c r="T697" s="5">
        <v>1</v>
      </c>
      <c r="U697" s="5">
        <f>IF(T697=0,$AC$5,0)</f>
        <v>0</v>
      </c>
      <c r="X697" s="5">
        <v>0</v>
      </c>
      <c r="Y697" s="5">
        <v>2263</v>
      </c>
      <c r="AA697" s="5">
        <f t="shared" si="74"/>
        <v>9420</v>
      </c>
      <c r="AB697" s="5">
        <f t="shared" si="74"/>
        <v>5</v>
      </c>
      <c r="AC697" s="5">
        <f t="shared" si="71"/>
        <v>1884</v>
      </c>
      <c r="AD697" s="7">
        <v>1</v>
      </c>
    </row>
    <row r="698" spans="1:30" x14ac:dyDescent="0.2">
      <c r="A698" s="6">
        <v>41660</v>
      </c>
      <c r="C698" s="5">
        <v>1539</v>
      </c>
      <c r="D698" s="5">
        <v>1</v>
      </c>
      <c r="E698" s="5">
        <f>IF(D698=0,$AC$6,0)</f>
        <v>0</v>
      </c>
      <c r="G698" s="5">
        <v>1549</v>
      </c>
      <c r="H698" s="5">
        <v>1</v>
      </c>
      <c r="I698" s="5">
        <f>IF(H698=0,$AC$6,0)</f>
        <v>0</v>
      </c>
      <c r="K698" s="5">
        <v>1207</v>
      </c>
      <c r="L698" s="5">
        <v>1</v>
      </c>
      <c r="M698" s="5">
        <f>IF(L698=0,$AC$6,0)</f>
        <v>0</v>
      </c>
      <c r="O698" s="5">
        <v>1711</v>
      </c>
      <c r="P698" s="5">
        <v>1</v>
      </c>
      <c r="Q698" s="5">
        <f>IF(P698=0,$AC$6,0)</f>
        <v>0</v>
      </c>
      <c r="S698" s="5">
        <v>900</v>
      </c>
      <c r="T698" s="5">
        <v>1</v>
      </c>
      <c r="U698" s="5">
        <f>IF(T698=0,$AC$6,0)</f>
        <v>0</v>
      </c>
      <c r="X698" s="5">
        <v>0</v>
      </c>
      <c r="Y698" s="5">
        <v>1711</v>
      </c>
      <c r="AA698" s="5">
        <f t="shared" si="74"/>
        <v>6906</v>
      </c>
      <c r="AB698" s="5">
        <f t="shared" si="74"/>
        <v>5</v>
      </c>
      <c r="AC698" s="5">
        <f t="shared" si="71"/>
        <v>1381</v>
      </c>
      <c r="AD698" s="7">
        <v>1</v>
      </c>
    </row>
    <row r="699" spans="1:30" x14ac:dyDescent="0.2">
      <c r="A699" s="6">
        <v>41667</v>
      </c>
      <c r="C699" s="5">
        <v>1134</v>
      </c>
      <c r="D699" s="5">
        <v>1</v>
      </c>
      <c r="E699" s="5">
        <f>IF(D699=0,$AC$7,0)</f>
        <v>0</v>
      </c>
      <c r="G699" s="5">
        <v>893</v>
      </c>
      <c r="H699" s="5">
        <v>1</v>
      </c>
      <c r="I699" s="5">
        <f>IF(H699=0,$AC$7,0)</f>
        <v>0</v>
      </c>
      <c r="K699" s="5">
        <v>1678</v>
      </c>
      <c r="L699" s="5">
        <v>1</v>
      </c>
      <c r="M699" s="5">
        <f>IF(L699=0,$AC$7,0)</f>
        <v>0</v>
      </c>
      <c r="O699" s="5">
        <v>2469</v>
      </c>
      <c r="P699" s="5">
        <v>1</v>
      </c>
      <c r="Q699" s="5">
        <f>IF(P699=0,$AC$7,0)</f>
        <v>0</v>
      </c>
      <c r="S699" s="5">
        <v>1374</v>
      </c>
      <c r="T699" s="5">
        <v>1</v>
      </c>
      <c r="U699" s="5">
        <f>IF(T699=0,$AC$7,0)</f>
        <v>0</v>
      </c>
      <c r="X699" s="5">
        <v>0</v>
      </c>
      <c r="Y699" s="5">
        <v>2469</v>
      </c>
      <c r="AA699" s="5">
        <f t="shared" si="74"/>
        <v>7548</v>
      </c>
      <c r="AB699" s="5">
        <f t="shared" si="74"/>
        <v>5</v>
      </c>
      <c r="AC699" s="5">
        <f t="shared" si="71"/>
        <v>1510</v>
      </c>
      <c r="AD699" s="7">
        <v>1</v>
      </c>
    </row>
    <row r="700" spans="1:30" x14ac:dyDescent="0.2">
      <c r="A700" s="6">
        <v>41674</v>
      </c>
      <c r="C700" s="5">
        <v>2672</v>
      </c>
      <c r="D700" s="5">
        <v>1</v>
      </c>
      <c r="E700" s="5">
        <f>IF(D700=0,$AC$8,0)</f>
        <v>0</v>
      </c>
      <c r="G700" s="5">
        <v>1803</v>
      </c>
      <c r="H700" s="5">
        <v>1</v>
      </c>
      <c r="I700" s="5">
        <f>IF(H700=0,$AC$8,0)</f>
        <v>0</v>
      </c>
      <c r="L700" s="5">
        <v>0</v>
      </c>
      <c r="M700" s="5">
        <v>2672</v>
      </c>
      <c r="O700" s="5">
        <v>2620</v>
      </c>
      <c r="P700" s="5">
        <v>1</v>
      </c>
      <c r="Q700" s="5">
        <f>IF(P700=0,$AC$8,0)</f>
        <v>0</v>
      </c>
      <c r="S700" s="5">
        <v>2278</v>
      </c>
      <c r="T700" s="5">
        <v>1</v>
      </c>
      <c r="U700" s="5">
        <f>IF(T700=0,$AC$8,0)</f>
        <v>0</v>
      </c>
      <c r="X700" s="5">
        <v>0</v>
      </c>
      <c r="Y700" s="5">
        <v>2672</v>
      </c>
      <c r="AA700" s="5">
        <f t="shared" si="74"/>
        <v>9373</v>
      </c>
      <c r="AB700" s="5">
        <f t="shared" si="74"/>
        <v>4</v>
      </c>
      <c r="AC700" s="5">
        <f t="shared" si="71"/>
        <v>2343</v>
      </c>
      <c r="AD700" s="7">
        <v>1</v>
      </c>
    </row>
    <row r="701" spans="1:30" x14ac:dyDescent="0.2">
      <c r="A701" s="6">
        <v>41688</v>
      </c>
      <c r="C701" s="5">
        <v>913</v>
      </c>
      <c r="D701" s="5">
        <v>1</v>
      </c>
      <c r="E701" s="5">
        <f>IF(D701=0,$AC$9,0)</f>
        <v>0</v>
      </c>
      <c r="G701" s="5">
        <v>1040</v>
      </c>
      <c r="H701" s="5">
        <v>1</v>
      </c>
      <c r="I701" s="5">
        <f>IF(H701=0,$AC$9,0)</f>
        <v>0</v>
      </c>
      <c r="K701" s="5">
        <v>1652</v>
      </c>
      <c r="L701" s="5">
        <v>1</v>
      </c>
      <c r="M701" s="5">
        <f>IF(L701=0,$AC$9,0)</f>
        <v>0</v>
      </c>
      <c r="O701" s="5">
        <v>1812</v>
      </c>
      <c r="P701" s="5">
        <v>1</v>
      </c>
      <c r="Q701" s="5">
        <f>IF(P701=0,$AC$9,0)</f>
        <v>0</v>
      </c>
      <c r="S701" s="5">
        <v>1101</v>
      </c>
      <c r="T701" s="5">
        <v>1</v>
      </c>
      <c r="U701" s="5">
        <f>IF(T701=0,$AC$9,0)</f>
        <v>0</v>
      </c>
      <c r="W701" s="5">
        <v>1123</v>
      </c>
      <c r="X701" s="5">
        <v>1</v>
      </c>
      <c r="Y701" s="5">
        <f>IF(X701=0,$AC$9,0)</f>
        <v>0</v>
      </c>
      <c r="AA701" s="5">
        <f t="shared" si="74"/>
        <v>7641</v>
      </c>
      <c r="AB701" s="5">
        <f t="shared" si="74"/>
        <v>6</v>
      </c>
      <c r="AC701" s="5">
        <f t="shared" si="71"/>
        <v>1274</v>
      </c>
      <c r="AD701" s="7">
        <v>1</v>
      </c>
    </row>
    <row r="702" spans="1:30" x14ac:dyDescent="0.2">
      <c r="A702" s="6">
        <v>41695</v>
      </c>
      <c r="C702" s="5">
        <v>1924</v>
      </c>
      <c r="D702" s="5">
        <v>1</v>
      </c>
      <c r="E702" s="5">
        <f>IF(D702=0,$AC$10,0)</f>
        <v>0</v>
      </c>
      <c r="G702" s="5">
        <v>2334</v>
      </c>
      <c r="H702" s="5">
        <v>1</v>
      </c>
      <c r="I702" s="5">
        <f>IF(H702=0,$AC$10,0)</f>
        <v>0</v>
      </c>
      <c r="K702" s="5">
        <v>2233</v>
      </c>
      <c r="L702" s="5">
        <v>1</v>
      </c>
      <c r="M702" s="5">
        <f>IF(L702=0,$AC$10,0)</f>
        <v>0</v>
      </c>
      <c r="P702" s="5">
        <v>0</v>
      </c>
      <c r="Q702" s="5">
        <v>2334</v>
      </c>
      <c r="S702" s="5">
        <v>1374</v>
      </c>
      <c r="T702" s="5">
        <v>1</v>
      </c>
      <c r="U702" s="5">
        <f>IF(T702=0,$AC$10,0)</f>
        <v>0</v>
      </c>
      <c r="W702" s="5">
        <v>1788</v>
      </c>
      <c r="X702" s="5">
        <v>1</v>
      </c>
      <c r="Y702" s="5">
        <f>IF(X702=0,$AC$10,0)</f>
        <v>0</v>
      </c>
      <c r="AA702" s="5">
        <f t="shared" si="74"/>
        <v>9653</v>
      </c>
      <c r="AB702" s="5">
        <f t="shared" si="74"/>
        <v>5</v>
      </c>
      <c r="AC702" s="5">
        <f t="shared" si="71"/>
        <v>1931</v>
      </c>
      <c r="AD702" s="7">
        <v>1</v>
      </c>
    </row>
    <row r="703" spans="1:30" x14ac:dyDescent="0.2">
      <c r="A703" s="6">
        <v>41709</v>
      </c>
      <c r="C703" s="5">
        <v>1553</v>
      </c>
      <c r="D703" s="5">
        <v>1</v>
      </c>
      <c r="E703" s="5">
        <f>IF(D703=0,$AC$11,0)</f>
        <v>0</v>
      </c>
      <c r="G703" s="5">
        <v>1254</v>
      </c>
      <c r="H703" s="5">
        <v>1</v>
      </c>
      <c r="I703" s="5">
        <f>IF(H703=0,$AC$11,0)</f>
        <v>0</v>
      </c>
      <c r="K703" s="5">
        <v>1510</v>
      </c>
      <c r="L703" s="5">
        <v>1</v>
      </c>
      <c r="M703" s="5">
        <f>IF(L703=0,$AC$11,0)</f>
        <v>0</v>
      </c>
      <c r="O703" s="5">
        <v>1417</v>
      </c>
      <c r="P703" s="5">
        <v>1</v>
      </c>
      <c r="Q703" s="5">
        <f>IF(P703=0,$AC$11,0)</f>
        <v>0</v>
      </c>
      <c r="S703" s="5">
        <v>1517</v>
      </c>
      <c r="T703" s="5">
        <v>1</v>
      </c>
      <c r="U703" s="5">
        <f>IF(T703=0,$AC$11,0)</f>
        <v>0</v>
      </c>
      <c r="X703" s="5">
        <v>0</v>
      </c>
      <c r="Y703" s="5">
        <v>1553</v>
      </c>
      <c r="AA703" s="5">
        <f t="shared" si="74"/>
        <v>7251</v>
      </c>
      <c r="AB703" s="5">
        <f t="shared" si="74"/>
        <v>5</v>
      </c>
      <c r="AC703" s="5">
        <f t="shared" si="71"/>
        <v>1450</v>
      </c>
      <c r="AD703" s="7">
        <v>1</v>
      </c>
    </row>
    <row r="704" spans="1:30" x14ac:dyDescent="0.2">
      <c r="A704" s="6">
        <v>41717</v>
      </c>
      <c r="C704" s="5">
        <v>1545</v>
      </c>
      <c r="D704" s="5">
        <v>1</v>
      </c>
      <c r="E704" s="5">
        <f>IF(D704=0,$AC$12,0)</f>
        <v>0</v>
      </c>
      <c r="G704" s="5">
        <v>1778</v>
      </c>
      <c r="H704" s="5">
        <v>1</v>
      </c>
      <c r="I704" s="5">
        <f>IF(H704=0,$AC$12,0)</f>
        <v>0</v>
      </c>
      <c r="K704" s="5">
        <v>2247</v>
      </c>
      <c r="L704" s="5">
        <v>1</v>
      </c>
      <c r="M704" s="5">
        <f>IF(L704=0,$AC$12,0)</f>
        <v>0</v>
      </c>
      <c r="O704" s="5">
        <v>1651</v>
      </c>
      <c r="P704" s="5">
        <v>1</v>
      </c>
      <c r="Q704" s="5">
        <f>IF(P704=0,$AC$12,0)</f>
        <v>0</v>
      </c>
      <c r="S704" s="5">
        <v>1823</v>
      </c>
      <c r="T704" s="5">
        <v>1</v>
      </c>
      <c r="U704" s="5">
        <f>IF(T704=0,$AC$12,0)</f>
        <v>0</v>
      </c>
      <c r="X704" s="5">
        <v>0</v>
      </c>
      <c r="Y704" s="5">
        <v>2247</v>
      </c>
      <c r="AA704" s="5">
        <f t="shared" si="74"/>
        <v>9044</v>
      </c>
      <c r="AB704" s="5">
        <f t="shared" si="74"/>
        <v>5</v>
      </c>
      <c r="AC704" s="5">
        <f t="shared" si="71"/>
        <v>1809</v>
      </c>
      <c r="AD704" s="7">
        <v>1</v>
      </c>
    </row>
    <row r="705" spans="1:30" x14ac:dyDescent="0.2">
      <c r="A705" s="6" t="s">
        <v>24</v>
      </c>
      <c r="C705" s="5">
        <v>11115</v>
      </c>
      <c r="D705" s="5">
        <v>1</v>
      </c>
      <c r="E705" s="5">
        <f>IF(D705=0,$AC$13,0)</f>
        <v>0</v>
      </c>
      <c r="G705" s="26">
        <v>8749</v>
      </c>
      <c r="H705" s="5">
        <v>1</v>
      </c>
      <c r="I705" s="5">
        <f>IF(H705=0,$AC$13,0)</f>
        <v>0</v>
      </c>
      <c r="K705" s="5">
        <v>11777</v>
      </c>
      <c r="L705" s="5">
        <v>1</v>
      </c>
      <c r="M705" s="5">
        <f>IF(L705=0,$AC$13,0)</f>
        <v>0</v>
      </c>
      <c r="O705" s="5">
        <v>10050</v>
      </c>
      <c r="P705" s="5">
        <v>1</v>
      </c>
      <c r="Q705" s="5">
        <f>IF(P705=0,$AC$13,0)</f>
        <v>0</v>
      </c>
      <c r="S705" s="5">
        <v>11303</v>
      </c>
      <c r="T705" s="5">
        <v>1</v>
      </c>
      <c r="U705" s="5">
        <f>IF(T705=0,$AC$13,0)</f>
        <v>0</v>
      </c>
      <c r="W705" s="5">
        <v>11366</v>
      </c>
      <c r="X705" s="5">
        <v>1</v>
      </c>
      <c r="Y705" s="5">
        <f>IF(X705=0,$AC$13,0)</f>
        <v>0</v>
      </c>
      <c r="AA705" s="5">
        <f t="shared" si="74"/>
        <v>64360</v>
      </c>
      <c r="AB705" s="5">
        <f t="shared" si="74"/>
        <v>6</v>
      </c>
      <c r="AC705" s="5">
        <f t="shared" si="71"/>
        <v>10727</v>
      </c>
      <c r="AD705" s="7">
        <v>1</v>
      </c>
    </row>
    <row r="706" spans="1:30" x14ac:dyDescent="0.2">
      <c r="A706" s="6">
        <v>41730</v>
      </c>
      <c r="C706" s="5">
        <v>2347</v>
      </c>
      <c r="D706" s="5">
        <v>1</v>
      </c>
      <c r="E706" s="5">
        <f>IF(D706=0,$AC$14,0)</f>
        <v>0</v>
      </c>
      <c r="G706" s="5">
        <v>2057</v>
      </c>
      <c r="H706" s="5">
        <v>1</v>
      </c>
      <c r="I706" s="5">
        <f>IF(H706=0,$AC$14,0)</f>
        <v>0</v>
      </c>
      <c r="K706" s="5">
        <v>2649</v>
      </c>
      <c r="L706" s="5">
        <v>1</v>
      </c>
      <c r="M706" s="5">
        <f>IF(L706=0,$AC$14,0)</f>
        <v>0</v>
      </c>
      <c r="O706" s="5">
        <v>2384</v>
      </c>
      <c r="P706" s="5">
        <v>1</v>
      </c>
      <c r="Q706" s="5">
        <f>IF(P706=0,$AC$14,0)</f>
        <v>0</v>
      </c>
      <c r="S706" s="5">
        <v>2036</v>
      </c>
      <c r="T706" s="5">
        <v>1</v>
      </c>
      <c r="U706" s="5">
        <f>IF(T706=0,$AC$14,0)</f>
        <v>0</v>
      </c>
      <c r="X706" s="5">
        <v>0</v>
      </c>
      <c r="Y706" s="5">
        <v>2649</v>
      </c>
      <c r="AA706" s="5">
        <f t="shared" si="74"/>
        <v>11473</v>
      </c>
      <c r="AB706" s="5">
        <f t="shared" si="74"/>
        <v>5</v>
      </c>
      <c r="AC706" s="5">
        <f t="shared" si="71"/>
        <v>2295</v>
      </c>
      <c r="AD706" s="7">
        <v>1</v>
      </c>
    </row>
    <row r="707" spans="1:30" x14ac:dyDescent="0.2">
      <c r="A707" s="6">
        <v>41737</v>
      </c>
      <c r="C707" s="5">
        <v>1450</v>
      </c>
      <c r="D707" s="5">
        <v>1</v>
      </c>
      <c r="E707" s="5">
        <f>IF(D707=0,$AC$15,0)</f>
        <v>0</v>
      </c>
      <c r="G707" s="5">
        <v>1572</v>
      </c>
      <c r="H707" s="5">
        <v>1</v>
      </c>
      <c r="I707" s="5">
        <f>IF(H707=0,$AC$15,0)</f>
        <v>0</v>
      </c>
      <c r="K707" s="5">
        <v>1493</v>
      </c>
      <c r="L707" s="5">
        <v>1</v>
      </c>
      <c r="M707" s="5">
        <f>IF(L707=0,$AC$15,0)</f>
        <v>0</v>
      </c>
      <c r="O707" s="5">
        <v>2195</v>
      </c>
      <c r="P707" s="5">
        <v>1</v>
      </c>
      <c r="Q707" s="5">
        <f>IF(P707=0,$AC$15,0)</f>
        <v>0</v>
      </c>
      <c r="S707" s="5">
        <v>1112</v>
      </c>
      <c r="T707" s="5">
        <v>1</v>
      </c>
      <c r="U707" s="5">
        <f>IF(T707=0,$AC$15,0)</f>
        <v>0</v>
      </c>
      <c r="X707" s="5">
        <v>0</v>
      </c>
      <c r="Y707" s="5">
        <v>2195</v>
      </c>
      <c r="AA707" s="5">
        <f t="shared" si="74"/>
        <v>7822</v>
      </c>
      <c r="AB707" s="5">
        <f t="shared" si="74"/>
        <v>5</v>
      </c>
      <c r="AC707" s="5">
        <f t="shared" si="71"/>
        <v>1564</v>
      </c>
      <c r="AD707" s="7">
        <v>1</v>
      </c>
    </row>
    <row r="708" spans="1:30" x14ac:dyDescent="0.2">
      <c r="A708" s="6">
        <v>41744</v>
      </c>
      <c r="C708" s="5">
        <v>1815</v>
      </c>
      <c r="D708" s="5">
        <v>1</v>
      </c>
      <c r="E708" s="5">
        <f>IF(D708=0,$AC$16,0)</f>
        <v>0</v>
      </c>
      <c r="G708" s="5">
        <v>2041</v>
      </c>
      <c r="H708" s="5">
        <v>1</v>
      </c>
      <c r="I708" s="5">
        <f>IF(H708=0,$AC$16,0)</f>
        <v>0</v>
      </c>
      <c r="K708" s="5">
        <v>1986</v>
      </c>
      <c r="L708" s="5">
        <v>1</v>
      </c>
      <c r="M708" s="5">
        <f>IF(L708=0,$AC$16,0)</f>
        <v>0</v>
      </c>
      <c r="P708" s="5">
        <v>0</v>
      </c>
      <c r="Q708" s="5">
        <v>2041</v>
      </c>
      <c r="S708" s="5">
        <v>1647</v>
      </c>
      <c r="T708" s="5">
        <v>1</v>
      </c>
      <c r="U708" s="5">
        <f>IF(T708=0,$AC$16,0)</f>
        <v>0</v>
      </c>
      <c r="X708" s="5">
        <v>0</v>
      </c>
      <c r="Y708" s="5">
        <v>2041</v>
      </c>
      <c r="AA708" s="5">
        <f t="shared" si="74"/>
        <v>7489</v>
      </c>
      <c r="AB708" s="5">
        <f t="shared" si="74"/>
        <v>4</v>
      </c>
      <c r="AC708" s="5">
        <f t="shared" si="71"/>
        <v>1872</v>
      </c>
      <c r="AD708" s="7">
        <v>1</v>
      </c>
    </row>
    <row r="709" spans="1:30" x14ac:dyDescent="0.2">
      <c r="A709" s="6">
        <v>41751</v>
      </c>
      <c r="C709" s="5">
        <v>2150</v>
      </c>
      <c r="D709" s="5">
        <v>1</v>
      </c>
      <c r="E709" s="5">
        <f>IF(D709=0,$AC$17,0)</f>
        <v>0</v>
      </c>
      <c r="G709" s="5">
        <v>1758</v>
      </c>
      <c r="H709" s="5">
        <v>1</v>
      </c>
      <c r="I709" s="5">
        <f>IF(H709=0,$AC$17,0)</f>
        <v>0</v>
      </c>
      <c r="L709" s="5">
        <v>0</v>
      </c>
      <c r="M709" s="5">
        <v>2150</v>
      </c>
      <c r="O709" s="5">
        <v>1936</v>
      </c>
      <c r="P709" s="5">
        <v>1</v>
      </c>
      <c r="Q709" s="5">
        <f>IF(P709=0,$AC$17,0)</f>
        <v>0</v>
      </c>
      <c r="S709" s="5">
        <v>1303</v>
      </c>
      <c r="T709" s="5">
        <v>1</v>
      </c>
      <c r="U709" s="5">
        <f>IF(T709=0,$AC$17,0)</f>
        <v>0</v>
      </c>
      <c r="X709" s="5">
        <v>0</v>
      </c>
      <c r="Y709" s="5">
        <v>2150</v>
      </c>
      <c r="AA709" s="5">
        <f t="shared" si="74"/>
        <v>7147</v>
      </c>
      <c r="AB709" s="5">
        <f t="shared" si="74"/>
        <v>4</v>
      </c>
      <c r="AC709" s="5">
        <f t="shared" si="71"/>
        <v>1787</v>
      </c>
      <c r="AD709" s="7">
        <v>1</v>
      </c>
    </row>
    <row r="710" spans="1:30" x14ac:dyDescent="0.2">
      <c r="A710" s="6">
        <v>41758</v>
      </c>
      <c r="C710" s="5">
        <v>1698</v>
      </c>
      <c r="D710" s="5">
        <v>1</v>
      </c>
      <c r="E710" s="5">
        <f>IF(D710=0,$AC$18,0)</f>
        <v>0</v>
      </c>
      <c r="G710" s="5">
        <v>1490</v>
      </c>
      <c r="H710" s="5">
        <v>1</v>
      </c>
      <c r="I710" s="5">
        <f>IF(H710=0,$AC$18,0)</f>
        <v>0</v>
      </c>
      <c r="L710" s="5">
        <v>0</v>
      </c>
      <c r="M710" s="5">
        <v>1915</v>
      </c>
      <c r="O710" s="5">
        <v>1915</v>
      </c>
      <c r="P710" s="5">
        <v>1</v>
      </c>
      <c r="Q710" s="5">
        <f>IF(P710=0,$AC$18,0)</f>
        <v>0</v>
      </c>
      <c r="S710" s="5">
        <v>1460</v>
      </c>
      <c r="T710" s="5">
        <v>1</v>
      </c>
      <c r="U710" s="5">
        <f>IF(T710=0,$AC$18,0)</f>
        <v>0</v>
      </c>
      <c r="X710" s="5">
        <v>0</v>
      </c>
      <c r="Y710" s="5">
        <v>1915</v>
      </c>
      <c r="AA710" s="5">
        <f t="shared" ref="AA710:AB725" si="75">C710+G710+K710+O710+S710+W710</f>
        <v>6563</v>
      </c>
      <c r="AB710" s="5">
        <f t="shared" si="75"/>
        <v>4</v>
      </c>
      <c r="AC710" s="5">
        <f t="shared" ref="AC710:AC735" si="76">AA710/AB710</f>
        <v>1641</v>
      </c>
      <c r="AD710" s="7">
        <v>1</v>
      </c>
    </row>
    <row r="711" spans="1:30" x14ac:dyDescent="0.2">
      <c r="A711" s="6">
        <v>41765</v>
      </c>
      <c r="D711" s="5">
        <v>0</v>
      </c>
      <c r="E711" s="5">
        <v>1999</v>
      </c>
      <c r="G711" s="5">
        <v>1999</v>
      </c>
      <c r="H711" s="5">
        <v>1</v>
      </c>
      <c r="I711" s="5">
        <f>IF(H711=0,$AC$19,0)</f>
        <v>0</v>
      </c>
      <c r="K711" s="5">
        <v>1174</v>
      </c>
      <c r="L711" s="5">
        <v>1</v>
      </c>
      <c r="M711" s="5">
        <f>IF(L711=0,$AC$19,0)</f>
        <v>0</v>
      </c>
      <c r="O711" s="5">
        <v>1385</v>
      </c>
      <c r="P711" s="5">
        <v>1</v>
      </c>
      <c r="Q711" s="5">
        <f>IF(P711=0,$AC$19,0)</f>
        <v>0</v>
      </c>
      <c r="S711" s="5">
        <v>1805</v>
      </c>
      <c r="T711" s="5">
        <v>1</v>
      </c>
      <c r="U711" s="5">
        <f>IF(T711=0,$AC$19,0)</f>
        <v>0</v>
      </c>
      <c r="X711" s="5">
        <v>0</v>
      </c>
      <c r="Y711" s="5">
        <v>1999</v>
      </c>
      <c r="AA711" s="5">
        <f t="shared" si="75"/>
        <v>6363</v>
      </c>
      <c r="AB711" s="5">
        <f t="shared" si="75"/>
        <v>4</v>
      </c>
      <c r="AC711" s="5">
        <f t="shared" si="76"/>
        <v>1591</v>
      </c>
      <c r="AD711" s="7">
        <v>1</v>
      </c>
    </row>
    <row r="712" spans="1:30" x14ac:dyDescent="0.2">
      <c r="A712" s="6">
        <v>41771</v>
      </c>
      <c r="C712" s="5">
        <v>1110</v>
      </c>
      <c r="D712" s="5">
        <v>1</v>
      </c>
      <c r="E712" s="5">
        <f>IF(D712=0,$AC$20,0)</f>
        <v>0</v>
      </c>
      <c r="G712" s="5">
        <v>2160</v>
      </c>
      <c r="H712" s="5">
        <v>1</v>
      </c>
      <c r="I712" s="5">
        <f>IF(H712=0,$AC$20,0)</f>
        <v>0</v>
      </c>
      <c r="K712" s="5">
        <v>2043</v>
      </c>
      <c r="L712" s="5">
        <v>1</v>
      </c>
      <c r="M712" s="5">
        <f>IF(L712=0,$AC$20,0)</f>
        <v>0</v>
      </c>
      <c r="O712" s="5">
        <v>2549</v>
      </c>
      <c r="P712" s="5">
        <v>1</v>
      </c>
      <c r="Q712" s="5">
        <f>IF(P712=0,$AC$20,0)</f>
        <v>0</v>
      </c>
      <c r="S712" s="5">
        <v>657</v>
      </c>
      <c r="T712" s="5">
        <v>1</v>
      </c>
      <c r="U712" s="5">
        <f>IF(T712=0,$AC$20,0)</f>
        <v>0</v>
      </c>
      <c r="X712" s="5">
        <v>0</v>
      </c>
      <c r="Y712" s="5">
        <v>2549</v>
      </c>
      <c r="AA712" s="5">
        <f t="shared" si="75"/>
        <v>8519</v>
      </c>
      <c r="AB712" s="5">
        <f t="shared" si="75"/>
        <v>5</v>
      </c>
      <c r="AC712" s="5">
        <f t="shared" si="76"/>
        <v>1704</v>
      </c>
      <c r="AD712" s="7">
        <v>1</v>
      </c>
    </row>
    <row r="713" spans="1:30" x14ac:dyDescent="0.2">
      <c r="A713" s="6">
        <v>41779</v>
      </c>
      <c r="C713" s="5">
        <v>1572</v>
      </c>
      <c r="D713" s="5">
        <v>1</v>
      </c>
      <c r="E713" s="5">
        <f>IF(D713=0,$AC$21,0)</f>
        <v>0</v>
      </c>
      <c r="G713" s="5">
        <v>1812</v>
      </c>
      <c r="H713" s="5">
        <v>1</v>
      </c>
      <c r="I713" s="5">
        <f>IF(H713=0,$AC$21,0)</f>
        <v>0</v>
      </c>
      <c r="K713" s="5">
        <v>1220</v>
      </c>
      <c r="L713" s="5">
        <v>1</v>
      </c>
      <c r="M713" s="5">
        <f>IF(L713=0,$AC$21,0)</f>
        <v>0</v>
      </c>
      <c r="O713" s="5">
        <v>1683</v>
      </c>
      <c r="P713" s="5">
        <v>1</v>
      </c>
      <c r="Q713" s="5">
        <f>IF(P713=0,$AC$21,0)</f>
        <v>0</v>
      </c>
      <c r="S713" s="5">
        <v>895</v>
      </c>
      <c r="T713" s="5">
        <v>1</v>
      </c>
      <c r="U713" s="5">
        <f>IF(T713=0,$AC$21,0)</f>
        <v>0</v>
      </c>
      <c r="X713" s="5">
        <v>0</v>
      </c>
      <c r="Y713" s="5">
        <v>1812</v>
      </c>
      <c r="AA713" s="5">
        <f t="shared" si="75"/>
        <v>7182</v>
      </c>
      <c r="AB713" s="5">
        <f t="shared" si="75"/>
        <v>5</v>
      </c>
      <c r="AC713" s="5">
        <f t="shared" si="76"/>
        <v>1436</v>
      </c>
      <c r="AD713" s="7">
        <v>1</v>
      </c>
    </row>
    <row r="714" spans="1:30" x14ac:dyDescent="0.2">
      <c r="A714" s="6">
        <v>41786</v>
      </c>
      <c r="C714" s="5">
        <v>2708</v>
      </c>
      <c r="D714" s="5">
        <v>1</v>
      </c>
      <c r="E714" s="5">
        <f>IF(D714=0,$AC$22,0)</f>
        <v>0</v>
      </c>
      <c r="G714" s="5">
        <v>1906</v>
      </c>
      <c r="H714" s="5">
        <v>1</v>
      </c>
      <c r="I714" s="5">
        <f>IF(H714=0,$AC$22,0)</f>
        <v>0</v>
      </c>
      <c r="K714" s="5">
        <v>2469</v>
      </c>
      <c r="L714" s="5">
        <v>1</v>
      </c>
      <c r="M714" s="5">
        <f>IF(L714=0,$AC$22,0)</f>
        <v>0</v>
      </c>
      <c r="P714" s="5">
        <v>0</v>
      </c>
      <c r="Q714" s="5">
        <v>2708</v>
      </c>
      <c r="S714" s="5">
        <v>1686</v>
      </c>
      <c r="T714" s="5">
        <v>1</v>
      </c>
      <c r="U714" s="5">
        <f>IF(T714=0,$AC$22,0)</f>
        <v>0</v>
      </c>
      <c r="X714" s="5">
        <v>0</v>
      </c>
      <c r="Y714" s="5">
        <v>2708</v>
      </c>
      <c r="AA714" s="5">
        <f t="shared" si="75"/>
        <v>8769</v>
      </c>
      <c r="AB714" s="5">
        <f t="shared" si="75"/>
        <v>4</v>
      </c>
      <c r="AC714" s="5">
        <f t="shared" si="76"/>
        <v>2192</v>
      </c>
      <c r="AD714" s="7">
        <v>1</v>
      </c>
    </row>
    <row r="715" spans="1:30" x14ac:dyDescent="0.2">
      <c r="A715" s="6">
        <v>41793</v>
      </c>
      <c r="C715" s="5">
        <v>2371</v>
      </c>
      <c r="D715" s="5">
        <v>1</v>
      </c>
      <c r="E715" s="5">
        <f>IF(D715=0,$AC$23,0)</f>
        <v>0</v>
      </c>
      <c r="G715" s="5">
        <v>1850</v>
      </c>
      <c r="H715" s="5">
        <v>1</v>
      </c>
      <c r="I715" s="5">
        <f>IF(H715=0,$AC$23,0)</f>
        <v>0</v>
      </c>
      <c r="K715" s="5">
        <v>2876</v>
      </c>
      <c r="L715" s="5">
        <v>1</v>
      </c>
      <c r="M715" s="5">
        <f>IF(L715=0,$AC$23,0)</f>
        <v>0</v>
      </c>
      <c r="O715" s="5">
        <v>3264</v>
      </c>
      <c r="P715" s="5">
        <v>1</v>
      </c>
      <c r="Q715" s="5">
        <f>IF(P715=0,$AC$23,0)</f>
        <v>0</v>
      </c>
      <c r="S715" s="5">
        <v>1583</v>
      </c>
      <c r="T715" s="5">
        <v>1</v>
      </c>
      <c r="U715" s="5">
        <f>IF(T715=0,$AC$23,0)</f>
        <v>0</v>
      </c>
      <c r="X715" s="5">
        <v>0</v>
      </c>
      <c r="Y715" s="5">
        <v>3264</v>
      </c>
      <c r="AA715" s="5">
        <f t="shared" si="75"/>
        <v>11944</v>
      </c>
      <c r="AB715" s="5">
        <f t="shared" si="75"/>
        <v>5</v>
      </c>
      <c r="AC715" s="5">
        <f t="shared" si="76"/>
        <v>2389</v>
      </c>
      <c r="AD715" s="7">
        <v>1</v>
      </c>
    </row>
    <row r="716" spans="1:30" x14ac:dyDescent="0.2">
      <c r="A716" s="6">
        <v>41800</v>
      </c>
      <c r="C716" s="5">
        <v>1750</v>
      </c>
      <c r="D716" s="5">
        <v>1</v>
      </c>
      <c r="E716" s="5">
        <f>IF(D716=0,$AC$24,0)</f>
        <v>0</v>
      </c>
      <c r="G716" s="5">
        <v>1616</v>
      </c>
      <c r="H716" s="5">
        <v>1</v>
      </c>
      <c r="I716" s="5">
        <f>IF(H716=0,$AC$24,0)</f>
        <v>0</v>
      </c>
      <c r="K716" s="5">
        <v>1776</v>
      </c>
      <c r="L716" s="5">
        <v>1</v>
      </c>
      <c r="M716" s="5">
        <f>IF(L716=0,$AC$24,0)</f>
        <v>0</v>
      </c>
      <c r="O716" s="5">
        <v>1430</v>
      </c>
      <c r="P716" s="5">
        <v>1</v>
      </c>
      <c r="Q716" s="5">
        <f>IF(P716=0,$AC$24,0)</f>
        <v>0</v>
      </c>
      <c r="S716" s="5">
        <v>1518</v>
      </c>
      <c r="T716" s="5">
        <v>1</v>
      </c>
      <c r="U716" s="5">
        <f>IF(T716=0,$AC$24,0)</f>
        <v>0</v>
      </c>
      <c r="X716" s="5">
        <v>0</v>
      </c>
      <c r="Y716" s="5">
        <v>1776</v>
      </c>
      <c r="AA716" s="5">
        <f t="shared" si="75"/>
        <v>8090</v>
      </c>
      <c r="AB716" s="5">
        <f t="shared" si="75"/>
        <v>5</v>
      </c>
      <c r="AC716" s="5">
        <f t="shared" si="76"/>
        <v>1618</v>
      </c>
      <c r="AD716" s="7">
        <v>1</v>
      </c>
    </row>
    <row r="717" spans="1:30" x14ac:dyDescent="0.2">
      <c r="A717" s="6">
        <v>41807</v>
      </c>
      <c r="C717" s="5">
        <v>1683</v>
      </c>
      <c r="D717" s="5">
        <v>1</v>
      </c>
      <c r="E717" s="5">
        <f>IF(D717=0,$AC$25,0)</f>
        <v>0</v>
      </c>
      <c r="G717" s="5">
        <v>1169</v>
      </c>
      <c r="H717" s="5">
        <v>1</v>
      </c>
      <c r="I717" s="5">
        <f>IF(H717=0,$AC$25,0)</f>
        <v>0</v>
      </c>
      <c r="K717" s="5">
        <v>1021</v>
      </c>
      <c r="L717" s="5">
        <v>1</v>
      </c>
      <c r="M717" s="5">
        <f>IF(L717=0,$AC$25,0)</f>
        <v>0</v>
      </c>
      <c r="O717" s="5">
        <v>1504</v>
      </c>
      <c r="P717" s="5">
        <v>1</v>
      </c>
      <c r="Q717" s="5">
        <f>IF(P717=0,$AC$25,0)</f>
        <v>0</v>
      </c>
      <c r="S717" s="5">
        <v>2072</v>
      </c>
      <c r="T717" s="5">
        <v>1</v>
      </c>
      <c r="U717" s="5">
        <f>IF(T717=0,$AC$25,0)</f>
        <v>0</v>
      </c>
      <c r="X717" s="5">
        <v>0</v>
      </c>
      <c r="Y717" s="5">
        <v>2072</v>
      </c>
      <c r="AA717" s="5">
        <f t="shared" si="75"/>
        <v>7449</v>
      </c>
      <c r="AB717" s="5">
        <f t="shared" si="75"/>
        <v>5</v>
      </c>
      <c r="AC717" s="5">
        <f t="shared" si="76"/>
        <v>1490</v>
      </c>
      <c r="AD717" s="7">
        <v>1</v>
      </c>
    </row>
    <row r="718" spans="1:30" x14ac:dyDescent="0.2">
      <c r="A718" s="6">
        <v>41814</v>
      </c>
      <c r="D718" s="5">
        <v>0</v>
      </c>
      <c r="E718" s="5">
        <v>2720</v>
      </c>
      <c r="G718" s="5">
        <v>2202</v>
      </c>
      <c r="H718" s="5">
        <v>1</v>
      </c>
      <c r="I718" s="5">
        <f>IF(H718=0,$AC$26,0)</f>
        <v>0</v>
      </c>
      <c r="K718" s="5">
        <v>2720</v>
      </c>
      <c r="L718" s="5">
        <v>1</v>
      </c>
      <c r="M718" s="5">
        <f>IF(L718=0,$AC$26,0)</f>
        <v>0</v>
      </c>
      <c r="O718" s="5">
        <v>2352</v>
      </c>
      <c r="P718" s="5">
        <v>1</v>
      </c>
      <c r="Q718" s="5">
        <f>IF(P718=0,$AC$26,0)</f>
        <v>0</v>
      </c>
      <c r="S718" s="5">
        <v>2291</v>
      </c>
      <c r="T718" s="5">
        <v>1</v>
      </c>
      <c r="U718" s="5">
        <f>IF(T718=0,$AC$26,0)</f>
        <v>0</v>
      </c>
      <c r="X718" s="5">
        <v>0</v>
      </c>
      <c r="Y718" s="5">
        <v>2720</v>
      </c>
      <c r="AA718" s="5">
        <f t="shared" si="75"/>
        <v>9565</v>
      </c>
      <c r="AB718" s="5">
        <f t="shared" si="75"/>
        <v>4</v>
      </c>
      <c r="AC718" s="5">
        <f t="shared" si="76"/>
        <v>2391</v>
      </c>
      <c r="AD718" s="7">
        <v>1</v>
      </c>
    </row>
    <row r="719" spans="1:30" x14ac:dyDescent="0.2">
      <c r="A719" s="6">
        <v>41821</v>
      </c>
      <c r="D719" s="5">
        <v>0</v>
      </c>
      <c r="E719" s="5">
        <v>2963</v>
      </c>
      <c r="G719" s="5">
        <v>2963</v>
      </c>
      <c r="H719" s="5">
        <v>1</v>
      </c>
      <c r="I719" s="5">
        <f>IF(H719=0,$AC$27,0)</f>
        <v>0</v>
      </c>
      <c r="L719" s="5">
        <v>0</v>
      </c>
      <c r="M719" s="5">
        <v>2963</v>
      </c>
      <c r="O719" s="5">
        <v>1716</v>
      </c>
      <c r="P719" s="5">
        <v>1</v>
      </c>
      <c r="Q719" s="5">
        <f>IF(P719=0,$AC$27,0)</f>
        <v>0</v>
      </c>
      <c r="S719" s="5">
        <v>2028</v>
      </c>
      <c r="T719" s="5">
        <v>1</v>
      </c>
      <c r="U719" s="5">
        <f>IF(T719=0,$AC$27,0)</f>
        <v>0</v>
      </c>
      <c r="X719" s="5">
        <v>0</v>
      </c>
      <c r="Y719" s="5">
        <v>2963</v>
      </c>
      <c r="AA719" s="5">
        <f t="shared" si="75"/>
        <v>6707</v>
      </c>
      <c r="AB719" s="5">
        <f t="shared" si="75"/>
        <v>3</v>
      </c>
      <c r="AC719" s="5">
        <f t="shared" si="76"/>
        <v>2236</v>
      </c>
      <c r="AD719" s="7">
        <v>1</v>
      </c>
    </row>
    <row r="720" spans="1:30" x14ac:dyDescent="0.2">
      <c r="A720" s="6">
        <v>41827</v>
      </c>
      <c r="C720" s="5">
        <v>1616</v>
      </c>
      <c r="D720" s="5">
        <v>1</v>
      </c>
      <c r="E720" s="5">
        <f>IF(D720=0,$AC$28,0)</f>
        <v>0</v>
      </c>
      <c r="G720" s="5">
        <v>1465</v>
      </c>
      <c r="H720" s="5">
        <v>1</v>
      </c>
      <c r="I720" s="5">
        <f>IF(H720=0,$AC$28,0)</f>
        <v>0</v>
      </c>
      <c r="L720" s="5">
        <v>0</v>
      </c>
      <c r="M720" s="5">
        <v>1616</v>
      </c>
      <c r="O720" s="5">
        <v>1193</v>
      </c>
      <c r="P720" s="5">
        <v>1</v>
      </c>
      <c r="Q720" s="5">
        <f>IF(P720=0,$AC$28,0)</f>
        <v>0</v>
      </c>
      <c r="S720" s="5">
        <v>1416</v>
      </c>
      <c r="T720" s="5">
        <v>1</v>
      </c>
      <c r="U720" s="5">
        <f>IF(T720=0,$AC$28,0)</f>
        <v>0</v>
      </c>
      <c r="X720" s="5">
        <v>0</v>
      </c>
      <c r="Y720" s="5">
        <v>1616</v>
      </c>
      <c r="AA720" s="5">
        <f t="shared" si="75"/>
        <v>5690</v>
      </c>
      <c r="AB720" s="5">
        <f t="shared" si="75"/>
        <v>4</v>
      </c>
      <c r="AC720" s="5">
        <f t="shared" si="76"/>
        <v>1423</v>
      </c>
      <c r="AD720" s="7">
        <v>1</v>
      </c>
    </row>
    <row r="721" spans="1:30" x14ac:dyDescent="0.2">
      <c r="A721" s="6">
        <v>41834</v>
      </c>
      <c r="C721" s="5">
        <v>2236</v>
      </c>
      <c r="D721" s="5">
        <v>1</v>
      </c>
      <c r="E721" s="5">
        <f>IF(D721=0,$AC$29,0)</f>
        <v>0</v>
      </c>
      <c r="G721" s="5">
        <v>1795</v>
      </c>
      <c r="H721" s="5">
        <v>1</v>
      </c>
      <c r="I721" s="5">
        <f>IF(H721=0,$AC$29,0)</f>
        <v>0</v>
      </c>
      <c r="K721" s="5">
        <v>2758</v>
      </c>
      <c r="L721" s="5">
        <v>1</v>
      </c>
      <c r="M721" s="5">
        <f>IF(L721=0,$AC$29,0)</f>
        <v>0</v>
      </c>
      <c r="O721" s="5">
        <v>1970</v>
      </c>
      <c r="P721" s="5">
        <v>1</v>
      </c>
      <c r="Q721" s="5">
        <f>IF(P721=0,$AC$29,0)</f>
        <v>0</v>
      </c>
      <c r="S721" s="5">
        <v>2095</v>
      </c>
      <c r="T721" s="5">
        <v>1</v>
      </c>
      <c r="U721" s="5">
        <f>IF(T721=0,$AC$29,0)</f>
        <v>0</v>
      </c>
      <c r="X721" s="5">
        <v>0</v>
      </c>
      <c r="Y721" s="5">
        <v>2758</v>
      </c>
      <c r="AA721" s="5">
        <f t="shared" si="75"/>
        <v>10854</v>
      </c>
      <c r="AB721" s="5">
        <f t="shared" si="75"/>
        <v>5</v>
      </c>
      <c r="AC721" s="5">
        <f t="shared" si="76"/>
        <v>2171</v>
      </c>
      <c r="AD721" s="7">
        <v>1</v>
      </c>
    </row>
    <row r="722" spans="1:30" x14ac:dyDescent="0.2">
      <c r="A722" s="6">
        <v>41842</v>
      </c>
      <c r="C722" s="5">
        <v>2016</v>
      </c>
      <c r="D722" s="5">
        <v>1</v>
      </c>
      <c r="E722" s="5">
        <f>IF(D722=0,$AC$30,0)</f>
        <v>0</v>
      </c>
      <c r="G722" s="5">
        <v>1886</v>
      </c>
      <c r="H722" s="5">
        <v>1</v>
      </c>
      <c r="I722" s="5">
        <f>IF(H722=0,$AC$30,0)</f>
        <v>0</v>
      </c>
      <c r="L722" s="5">
        <v>0</v>
      </c>
      <c r="M722" s="5">
        <v>2162</v>
      </c>
      <c r="O722" s="5">
        <v>2144</v>
      </c>
      <c r="P722" s="5">
        <v>1</v>
      </c>
      <c r="Q722" s="5">
        <f>IF(P722=0,$AC$30,0)</f>
        <v>0</v>
      </c>
      <c r="S722" s="5">
        <v>2162</v>
      </c>
      <c r="T722" s="5">
        <v>1</v>
      </c>
      <c r="U722" s="5">
        <f>IF(T722=0,$AC$30,0)</f>
        <v>0</v>
      </c>
      <c r="X722" s="5">
        <v>0</v>
      </c>
      <c r="Y722" s="5">
        <v>2162</v>
      </c>
      <c r="AA722" s="5">
        <f t="shared" si="75"/>
        <v>8208</v>
      </c>
      <c r="AB722" s="5">
        <f t="shared" si="75"/>
        <v>4</v>
      </c>
      <c r="AC722" s="5">
        <f t="shared" si="76"/>
        <v>2052</v>
      </c>
      <c r="AD722" s="7">
        <v>1</v>
      </c>
    </row>
    <row r="723" spans="1:30" x14ac:dyDescent="0.2">
      <c r="A723" s="6">
        <v>41849</v>
      </c>
      <c r="C723" s="5">
        <v>2125</v>
      </c>
      <c r="D723" s="5">
        <v>1</v>
      </c>
      <c r="E723" s="5">
        <f>IF(D723=0,$AC$31,0)</f>
        <v>0</v>
      </c>
      <c r="G723" s="5">
        <v>2284</v>
      </c>
      <c r="H723" s="5">
        <v>1</v>
      </c>
      <c r="I723" s="5">
        <f>IF(H723=0,$AC$31,0)</f>
        <v>0</v>
      </c>
      <c r="K723" s="5">
        <v>1799</v>
      </c>
      <c r="L723" s="5">
        <v>1</v>
      </c>
      <c r="M723" s="5">
        <f>IF(L723=0,$AC$31,0)</f>
        <v>0</v>
      </c>
      <c r="O723" s="5">
        <v>1818</v>
      </c>
      <c r="P723" s="5">
        <v>1</v>
      </c>
      <c r="Q723" s="5">
        <f>IF(P723=0,$AC$31,0)</f>
        <v>0</v>
      </c>
      <c r="S723" s="5">
        <v>1951</v>
      </c>
      <c r="T723" s="5">
        <v>1</v>
      </c>
      <c r="U723" s="5">
        <f>IF(T723=0,$AC$31,0)</f>
        <v>0</v>
      </c>
      <c r="X723" s="5">
        <v>0</v>
      </c>
      <c r="Y723" s="5">
        <v>2284</v>
      </c>
      <c r="AA723" s="5">
        <f t="shared" si="75"/>
        <v>9977</v>
      </c>
      <c r="AB723" s="5">
        <f t="shared" si="75"/>
        <v>5</v>
      </c>
      <c r="AC723" s="5">
        <f t="shared" si="76"/>
        <v>1995</v>
      </c>
      <c r="AD723" s="7">
        <v>1</v>
      </c>
    </row>
    <row r="724" spans="1:30" x14ac:dyDescent="0.2">
      <c r="A724" s="6">
        <v>41855</v>
      </c>
      <c r="C724" s="5">
        <v>1239</v>
      </c>
      <c r="D724" s="5">
        <v>1</v>
      </c>
      <c r="E724" s="5">
        <f>IF(D724=0,$AC$32,0)</f>
        <v>0</v>
      </c>
      <c r="G724" s="5">
        <v>1577</v>
      </c>
      <c r="H724" s="5">
        <v>1</v>
      </c>
      <c r="I724" s="5">
        <f>IF(H724=0,$AC$32,0)</f>
        <v>0</v>
      </c>
      <c r="K724" s="5">
        <v>2267</v>
      </c>
      <c r="L724" s="5">
        <v>1</v>
      </c>
      <c r="M724" s="5">
        <f>IF(L724=0,$AC$32,0)</f>
        <v>0</v>
      </c>
      <c r="O724" s="5">
        <v>675</v>
      </c>
      <c r="P724" s="5">
        <v>1</v>
      </c>
      <c r="Q724" s="5">
        <f>IF(P724=0,$AC$32,0)</f>
        <v>0</v>
      </c>
      <c r="S724" s="5">
        <v>977</v>
      </c>
      <c r="T724" s="5">
        <v>1</v>
      </c>
      <c r="U724" s="5">
        <f>IF(T724=0,$AC$32,0)</f>
        <v>0</v>
      </c>
      <c r="W724" s="5">
        <v>2174</v>
      </c>
      <c r="X724" s="5">
        <v>1</v>
      </c>
      <c r="Y724" s="5">
        <f>IF(X724=0,$AC$32,0)</f>
        <v>0</v>
      </c>
      <c r="AA724" s="5">
        <f t="shared" si="75"/>
        <v>8909</v>
      </c>
      <c r="AB724" s="5">
        <f t="shared" si="75"/>
        <v>6</v>
      </c>
      <c r="AC724" s="5">
        <f t="shared" si="76"/>
        <v>1485</v>
      </c>
      <c r="AD724" s="7">
        <v>1</v>
      </c>
    </row>
    <row r="725" spans="1:30" x14ac:dyDescent="0.2">
      <c r="A725" s="6">
        <v>41863</v>
      </c>
      <c r="C725" s="5">
        <v>1956</v>
      </c>
      <c r="D725" s="5">
        <v>1</v>
      </c>
      <c r="E725" s="5">
        <f>IF(D725=0,$AC$33,0)</f>
        <v>0</v>
      </c>
      <c r="G725" s="5">
        <v>1573</v>
      </c>
      <c r="H725" s="5">
        <v>1</v>
      </c>
      <c r="I725" s="5">
        <f>IF(H725=0,$AC$33,0)</f>
        <v>0</v>
      </c>
      <c r="K725" s="5">
        <v>1426</v>
      </c>
      <c r="L725" s="5">
        <v>1</v>
      </c>
      <c r="M725" s="5">
        <f>IF(L725=0,$AC$33,0)</f>
        <v>0</v>
      </c>
      <c r="O725" s="5">
        <v>852</v>
      </c>
      <c r="P725" s="5">
        <v>1</v>
      </c>
      <c r="Q725" s="5">
        <f>IF(P725=0,$AC$33,0)</f>
        <v>0</v>
      </c>
      <c r="S725" s="5">
        <v>1495</v>
      </c>
      <c r="T725" s="5">
        <v>1</v>
      </c>
      <c r="U725" s="5">
        <f>IF(T725=0,$AC$33,0)</f>
        <v>0</v>
      </c>
      <c r="W725" s="5">
        <v>828</v>
      </c>
      <c r="X725" s="5">
        <v>1</v>
      </c>
      <c r="Y725" s="5">
        <f>IF(X725=0,$AC$33,0)</f>
        <v>0</v>
      </c>
      <c r="AA725" s="5">
        <f t="shared" si="75"/>
        <v>8130</v>
      </c>
      <c r="AB725" s="5">
        <f t="shared" si="75"/>
        <v>6</v>
      </c>
      <c r="AC725" s="5">
        <f t="shared" si="76"/>
        <v>1355</v>
      </c>
      <c r="AD725" s="7">
        <v>1</v>
      </c>
    </row>
    <row r="726" spans="1:30" x14ac:dyDescent="0.2">
      <c r="A726" s="6">
        <v>41870</v>
      </c>
      <c r="C726" s="5">
        <v>1964</v>
      </c>
      <c r="D726" s="5">
        <v>1</v>
      </c>
      <c r="E726" s="5">
        <f>IF(D726=0,$AC$34,0)</f>
        <v>0</v>
      </c>
      <c r="G726" s="5">
        <v>1568</v>
      </c>
      <c r="H726" s="5">
        <v>1</v>
      </c>
      <c r="I726" s="5">
        <f>IF(H726=0,$AC$34,0)</f>
        <v>0</v>
      </c>
      <c r="K726" s="5">
        <v>2175</v>
      </c>
      <c r="L726" s="5">
        <v>1</v>
      </c>
      <c r="M726" s="5">
        <f>IF(L726=0,$AC$34,0)</f>
        <v>0</v>
      </c>
      <c r="O726" s="5">
        <v>1433</v>
      </c>
      <c r="P726" s="5">
        <v>1</v>
      </c>
      <c r="Q726" s="5">
        <f>IF(P726=0,$AC$34,0)</f>
        <v>0</v>
      </c>
      <c r="S726" s="5">
        <v>1561</v>
      </c>
      <c r="T726" s="5">
        <v>1</v>
      </c>
      <c r="U726" s="5">
        <f>IF(T726=0,$AC$34,0)</f>
        <v>0</v>
      </c>
      <c r="W726" s="5">
        <v>2621</v>
      </c>
      <c r="X726" s="5">
        <v>1</v>
      </c>
      <c r="Y726" s="5">
        <f>IF(X726=0,$AC$34,0)</f>
        <v>0</v>
      </c>
      <c r="AA726" s="5">
        <f t="shared" ref="AA726:AB741" si="77">C726+G726+K726+O726+S726+W726</f>
        <v>11322</v>
      </c>
      <c r="AB726" s="5">
        <f t="shared" si="77"/>
        <v>6</v>
      </c>
      <c r="AC726" s="5">
        <f t="shared" si="76"/>
        <v>1887</v>
      </c>
      <c r="AD726" s="7">
        <v>1</v>
      </c>
    </row>
    <row r="727" spans="1:30" x14ac:dyDescent="0.2">
      <c r="A727" s="6">
        <v>41877</v>
      </c>
      <c r="C727" s="5">
        <v>1664</v>
      </c>
      <c r="D727" s="5">
        <v>1</v>
      </c>
      <c r="E727" s="5">
        <f>IF(D727=0,$AC$35,0)</f>
        <v>0</v>
      </c>
      <c r="G727" s="5">
        <v>1765</v>
      </c>
      <c r="H727" s="5">
        <v>1</v>
      </c>
      <c r="I727" s="5">
        <f>IF(H727=0,$AC$35,0)</f>
        <v>0</v>
      </c>
      <c r="K727" s="5">
        <v>1833</v>
      </c>
      <c r="L727" s="5">
        <v>1</v>
      </c>
      <c r="M727" s="5">
        <f>IF(L727=0,$AC$35,0)</f>
        <v>0</v>
      </c>
      <c r="O727" s="5">
        <v>1484</v>
      </c>
      <c r="P727" s="5">
        <v>1</v>
      </c>
      <c r="Q727" s="5">
        <f>IF(P727=0,$AC$35,0)</f>
        <v>0</v>
      </c>
      <c r="S727" s="5">
        <v>1926</v>
      </c>
      <c r="T727" s="5">
        <v>1</v>
      </c>
      <c r="U727" s="5">
        <f>IF(T727=0,$AC$35,0)</f>
        <v>0</v>
      </c>
      <c r="X727" s="5">
        <v>0</v>
      </c>
      <c r="Y727" s="5">
        <v>1926</v>
      </c>
      <c r="AA727" s="5">
        <f t="shared" si="77"/>
        <v>8672</v>
      </c>
      <c r="AB727" s="5">
        <f t="shared" si="77"/>
        <v>5</v>
      </c>
      <c r="AC727" s="5">
        <f t="shared" si="76"/>
        <v>1734</v>
      </c>
      <c r="AD727" s="7">
        <v>1</v>
      </c>
    </row>
    <row r="728" spans="1:30" x14ac:dyDescent="0.2">
      <c r="A728" s="6">
        <v>41884</v>
      </c>
      <c r="D728" s="5">
        <v>0</v>
      </c>
      <c r="E728" s="5">
        <v>2187</v>
      </c>
      <c r="G728" s="5">
        <v>2134</v>
      </c>
      <c r="H728" s="5">
        <v>1</v>
      </c>
      <c r="I728" s="5">
        <f>IF(H728=0,$AC$36,0)</f>
        <v>0</v>
      </c>
      <c r="L728" s="5">
        <v>0</v>
      </c>
      <c r="M728" s="5">
        <v>2187</v>
      </c>
      <c r="O728" s="5">
        <v>1815</v>
      </c>
      <c r="P728" s="5">
        <v>1</v>
      </c>
      <c r="Q728" s="5">
        <f>IF(P728=0,$AC$36,0)</f>
        <v>0</v>
      </c>
      <c r="S728" s="5">
        <v>2187</v>
      </c>
      <c r="T728" s="5">
        <v>1</v>
      </c>
      <c r="U728" s="5">
        <f>IF(T728=0,$AC$36,0)</f>
        <v>0</v>
      </c>
      <c r="X728" s="5">
        <v>0</v>
      </c>
      <c r="Y728" s="5">
        <v>2187</v>
      </c>
      <c r="AA728" s="5">
        <f t="shared" si="77"/>
        <v>6136</v>
      </c>
      <c r="AB728" s="5">
        <f t="shared" si="77"/>
        <v>3</v>
      </c>
      <c r="AC728" s="5">
        <f t="shared" si="76"/>
        <v>2045</v>
      </c>
      <c r="AD728" s="7">
        <v>1</v>
      </c>
    </row>
    <row r="729" spans="1:30" x14ac:dyDescent="0.2">
      <c r="A729" s="6">
        <v>41891</v>
      </c>
      <c r="C729" s="5">
        <v>2165</v>
      </c>
      <c r="D729" s="5">
        <v>1</v>
      </c>
      <c r="E729" s="5">
        <f>IF(D729=0,$AC$37,0)</f>
        <v>0</v>
      </c>
      <c r="G729" s="5">
        <v>1928</v>
      </c>
      <c r="H729" s="5">
        <v>1</v>
      </c>
      <c r="I729" s="5">
        <f>IF(H729=0,$AC$37,0)</f>
        <v>0</v>
      </c>
      <c r="K729" s="5">
        <v>1876</v>
      </c>
      <c r="L729" s="5">
        <v>1</v>
      </c>
      <c r="M729" s="5">
        <f>IF(L729=0,$AC$37,0)</f>
        <v>0</v>
      </c>
      <c r="O729" s="5">
        <v>2286</v>
      </c>
      <c r="P729" s="5">
        <v>1</v>
      </c>
      <c r="Q729" s="5">
        <f>IF(P729=0,$AC$37,0)</f>
        <v>0</v>
      </c>
      <c r="S729" s="5">
        <v>1120</v>
      </c>
      <c r="T729" s="5">
        <v>1</v>
      </c>
      <c r="U729" s="5">
        <f>IF(T729=0,$AC$37,0)</f>
        <v>0</v>
      </c>
      <c r="X729" s="5">
        <v>0</v>
      </c>
      <c r="Y729" s="5">
        <v>2286</v>
      </c>
      <c r="AA729" s="5">
        <f t="shared" si="77"/>
        <v>9375</v>
      </c>
      <c r="AB729" s="5">
        <f t="shared" si="77"/>
        <v>5</v>
      </c>
      <c r="AC729" s="5">
        <f t="shared" si="76"/>
        <v>1875</v>
      </c>
      <c r="AD729" s="7">
        <v>1</v>
      </c>
    </row>
    <row r="730" spans="1:30" x14ac:dyDescent="0.2">
      <c r="A730" s="6">
        <v>41905</v>
      </c>
      <c r="D730" s="5">
        <v>0</v>
      </c>
      <c r="E730" s="5">
        <v>2154</v>
      </c>
      <c r="G730" s="5">
        <v>1208</v>
      </c>
      <c r="H730" s="5">
        <v>1</v>
      </c>
      <c r="I730" s="5">
        <f>IF(H730=0,$AC$38,0)</f>
        <v>0</v>
      </c>
      <c r="K730" s="5">
        <v>1728</v>
      </c>
      <c r="L730" s="5">
        <v>1</v>
      </c>
      <c r="M730" s="5">
        <f>IF(L730=0,$AC$38,0)</f>
        <v>0</v>
      </c>
      <c r="O730" s="5">
        <v>2154</v>
      </c>
      <c r="P730" s="5">
        <v>1</v>
      </c>
      <c r="Q730" s="5">
        <f>IF(P730=0,$AC$38,0)</f>
        <v>0</v>
      </c>
      <c r="S730" s="5">
        <v>1658</v>
      </c>
      <c r="T730" s="5">
        <v>1</v>
      </c>
      <c r="U730" s="5">
        <f>IF(T730=0,$AC$38,0)</f>
        <v>0</v>
      </c>
      <c r="X730" s="5">
        <v>0</v>
      </c>
      <c r="Y730" s="5">
        <v>2154</v>
      </c>
      <c r="AA730" s="5">
        <f t="shared" si="77"/>
        <v>6748</v>
      </c>
      <c r="AB730" s="5">
        <f t="shared" si="77"/>
        <v>4</v>
      </c>
      <c r="AC730" s="5">
        <f t="shared" si="76"/>
        <v>1687</v>
      </c>
      <c r="AD730" s="7">
        <v>1</v>
      </c>
    </row>
    <row r="731" spans="1:30" x14ac:dyDescent="0.2">
      <c r="A731" s="6">
        <v>41912</v>
      </c>
      <c r="C731" s="5">
        <v>2152</v>
      </c>
      <c r="D731" s="5">
        <v>1</v>
      </c>
      <c r="E731" s="5">
        <f>IF(D731=0,$AC$39,0)</f>
        <v>0</v>
      </c>
      <c r="G731" s="5">
        <v>2148</v>
      </c>
      <c r="H731" s="5">
        <v>1</v>
      </c>
      <c r="I731" s="5">
        <f>IF(H731=0,$AC$39,0)</f>
        <v>0</v>
      </c>
      <c r="L731" s="5">
        <v>0</v>
      </c>
      <c r="M731" s="5">
        <v>2152</v>
      </c>
      <c r="O731" s="5">
        <v>1125</v>
      </c>
      <c r="P731" s="5">
        <v>1</v>
      </c>
      <c r="Q731" s="5">
        <f>IF(P731=0,$AC$39,0)</f>
        <v>0</v>
      </c>
      <c r="S731" s="5">
        <v>1708</v>
      </c>
      <c r="T731" s="5">
        <v>1</v>
      </c>
      <c r="U731" s="5">
        <f>IF(T731=0,$AC$39,0)</f>
        <v>0</v>
      </c>
      <c r="X731" s="5">
        <v>0</v>
      </c>
      <c r="Y731" s="5">
        <v>2152</v>
      </c>
      <c r="AA731" s="5">
        <f t="shared" si="77"/>
        <v>7133</v>
      </c>
      <c r="AB731" s="5">
        <f t="shared" si="77"/>
        <v>4</v>
      </c>
      <c r="AC731" s="5">
        <f t="shared" si="76"/>
        <v>1783</v>
      </c>
      <c r="AD731" s="7">
        <v>1</v>
      </c>
    </row>
    <row r="732" spans="1:30" x14ac:dyDescent="0.2">
      <c r="A732" s="6">
        <v>41919</v>
      </c>
      <c r="C732" s="5">
        <v>1741</v>
      </c>
      <c r="D732" s="5">
        <v>1</v>
      </c>
      <c r="E732" s="5">
        <f>IF(D732=0,$AC$40,0)</f>
        <v>0</v>
      </c>
      <c r="G732" s="5">
        <v>1193</v>
      </c>
      <c r="H732" s="5">
        <v>1</v>
      </c>
      <c r="I732" s="5">
        <f>IF(H732=0,$AC$40,0)</f>
        <v>0</v>
      </c>
      <c r="L732" s="5">
        <v>0</v>
      </c>
      <c r="M732" s="5">
        <v>2520</v>
      </c>
      <c r="O732" s="5">
        <v>2520</v>
      </c>
      <c r="P732" s="5">
        <v>1</v>
      </c>
      <c r="Q732" s="5">
        <f>IF(P732=0,$AC$40,0)</f>
        <v>0</v>
      </c>
      <c r="S732" s="5">
        <v>2074</v>
      </c>
      <c r="T732" s="5">
        <v>1</v>
      </c>
      <c r="U732" s="5">
        <f>IF(T732=0,$AC$40,0)</f>
        <v>0</v>
      </c>
      <c r="X732" s="5">
        <v>0</v>
      </c>
      <c r="Y732" s="5">
        <v>2520</v>
      </c>
      <c r="AA732" s="5">
        <f t="shared" si="77"/>
        <v>7528</v>
      </c>
      <c r="AB732" s="5">
        <f t="shared" si="77"/>
        <v>4</v>
      </c>
      <c r="AC732" s="5">
        <f t="shared" si="76"/>
        <v>1882</v>
      </c>
      <c r="AD732" s="7">
        <v>1</v>
      </c>
    </row>
    <row r="733" spans="1:30" x14ac:dyDescent="0.2">
      <c r="A733" s="6">
        <v>41926</v>
      </c>
      <c r="C733" s="5">
        <v>1540</v>
      </c>
      <c r="D733" s="5">
        <v>1</v>
      </c>
      <c r="E733" s="5">
        <f>IF(D733=0,$AC$41,0)</f>
        <v>0</v>
      </c>
      <c r="G733" s="5">
        <v>952</v>
      </c>
      <c r="H733" s="5">
        <v>1</v>
      </c>
      <c r="I733" s="5">
        <f>IF(H733=0,$AC$41,0)</f>
        <v>0</v>
      </c>
      <c r="K733" s="5">
        <v>1000</v>
      </c>
      <c r="L733" s="5">
        <v>1</v>
      </c>
      <c r="M733" s="5">
        <f>IF(L733=0,$AC$41,0)</f>
        <v>0</v>
      </c>
      <c r="O733" s="5">
        <v>335</v>
      </c>
      <c r="P733" s="5">
        <v>1</v>
      </c>
      <c r="Q733" s="5">
        <f>IF(P733=0,$AC$41,0)</f>
        <v>0</v>
      </c>
      <c r="S733" s="5">
        <v>1479</v>
      </c>
      <c r="T733" s="5">
        <v>1</v>
      </c>
      <c r="U733" s="5">
        <f>IF(T733=0,$AC$41,0)</f>
        <v>0</v>
      </c>
      <c r="W733" s="5">
        <v>1395</v>
      </c>
      <c r="X733" s="5">
        <v>1</v>
      </c>
      <c r="Y733" s="5">
        <f>IF(X733=0,$AC$41,0)</f>
        <v>0</v>
      </c>
      <c r="AA733" s="5">
        <f t="shared" si="77"/>
        <v>6701</v>
      </c>
      <c r="AB733" s="5">
        <f t="shared" si="77"/>
        <v>6</v>
      </c>
      <c r="AC733" s="5">
        <f t="shared" si="76"/>
        <v>1117</v>
      </c>
      <c r="AD733" s="7">
        <v>1</v>
      </c>
    </row>
    <row r="734" spans="1:30" x14ac:dyDescent="0.2">
      <c r="A734" s="6" t="s">
        <v>25</v>
      </c>
      <c r="C734" s="5">
        <v>9082</v>
      </c>
      <c r="D734" s="5">
        <v>1</v>
      </c>
      <c r="E734" s="5">
        <f>IF(D734=0,$AC$42,0)</f>
        <v>0</v>
      </c>
      <c r="G734" s="5">
        <v>7487</v>
      </c>
      <c r="H734" s="5">
        <v>1</v>
      </c>
      <c r="I734" s="5">
        <f>IF(H734=0,$AC$42,0)</f>
        <v>0</v>
      </c>
      <c r="K734" s="5">
        <v>8366</v>
      </c>
      <c r="L734" s="5">
        <v>1</v>
      </c>
      <c r="M734" s="5">
        <f>IF(L734=0,$AC$42,0)</f>
        <v>0</v>
      </c>
      <c r="O734" s="5">
        <v>9472</v>
      </c>
      <c r="P734" s="5">
        <v>1</v>
      </c>
      <c r="Q734" s="5">
        <f>IF(P734=0,$AC$42,0)</f>
        <v>0</v>
      </c>
      <c r="S734" s="27">
        <v>7192</v>
      </c>
      <c r="T734" s="5">
        <v>1</v>
      </c>
      <c r="U734" s="5">
        <f>IF(T734=0,$AC$42,0)</f>
        <v>0</v>
      </c>
      <c r="W734" s="5">
        <v>9062</v>
      </c>
      <c r="X734" s="5">
        <v>1</v>
      </c>
      <c r="Y734" s="5">
        <f>IF(X734=0,$AC$42,0)</f>
        <v>0</v>
      </c>
      <c r="AA734" s="5">
        <f t="shared" si="77"/>
        <v>50661</v>
      </c>
      <c r="AB734" s="5">
        <f t="shared" si="77"/>
        <v>6</v>
      </c>
      <c r="AC734" s="5">
        <f t="shared" si="76"/>
        <v>8444</v>
      </c>
      <c r="AD734" s="7">
        <v>1</v>
      </c>
    </row>
    <row r="735" spans="1:30" x14ac:dyDescent="0.2">
      <c r="A735" s="6">
        <v>41940</v>
      </c>
      <c r="C735" s="5">
        <v>1940</v>
      </c>
      <c r="D735" s="5">
        <v>1</v>
      </c>
      <c r="E735" s="5">
        <f>IF(D735=0,$AC$43,0)</f>
        <v>0</v>
      </c>
      <c r="G735" s="5">
        <v>1492</v>
      </c>
      <c r="H735" s="5">
        <v>1</v>
      </c>
      <c r="I735" s="5">
        <f>IF(H735=0,$AC$43,0)</f>
        <v>0</v>
      </c>
      <c r="K735" s="5">
        <v>1773</v>
      </c>
      <c r="L735" s="5">
        <v>1</v>
      </c>
      <c r="M735" s="5">
        <f>IF(L735=0,$AC$43,0)</f>
        <v>0</v>
      </c>
      <c r="O735" s="5">
        <v>1814</v>
      </c>
      <c r="P735" s="5">
        <v>1</v>
      </c>
      <c r="Q735" s="5">
        <f>IF(P735=0,$AC$43,0)</f>
        <v>0</v>
      </c>
      <c r="T735" s="5">
        <v>0</v>
      </c>
      <c r="U735" s="5">
        <v>1940</v>
      </c>
      <c r="X735" s="5">
        <v>0</v>
      </c>
      <c r="Y735" s="5">
        <v>1940</v>
      </c>
      <c r="AA735" s="5">
        <f t="shared" si="77"/>
        <v>7019</v>
      </c>
      <c r="AB735" s="5">
        <f t="shared" si="77"/>
        <v>4</v>
      </c>
      <c r="AC735" s="5">
        <f t="shared" si="76"/>
        <v>1755</v>
      </c>
      <c r="AD735" s="7">
        <v>1</v>
      </c>
    </row>
    <row r="736" spans="1:30" x14ac:dyDescent="0.2">
      <c r="A736" s="6">
        <v>41947</v>
      </c>
      <c r="C736" s="5">
        <v>1604</v>
      </c>
      <c r="D736" s="5">
        <v>1</v>
      </c>
      <c r="E736" s="5">
        <f>IF(D736=0,$AC$44,0)</f>
        <v>0</v>
      </c>
      <c r="G736" s="5">
        <v>1401</v>
      </c>
      <c r="H736" s="5">
        <v>1</v>
      </c>
      <c r="I736" s="5">
        <f>IF(H736=0,$AC$44,0)</f>
        <v>0</v>
      </c>
      <c r="K736" s="5">
        <v>1133</v>
      </c>
      <c r="L736" s="5">
        <v>1</v>
      </c>
      <c r="M736" s="5">
        <f>IF(L736=0,$AC$44,0)</f>
        <v>0</v>
      </c>
      <c r="O736" s="5">
        <v>1547</v>
      </c>
      <c r="P736" s="5">
        <v>1</v>
      </c>
      <c r="Q736" s="5">
        <f>IF(P736=0,$AC$44,0)</f>
        <v>0</v>
      </c>
      <c r="S736" s="5">
        <v>1278</v>
      </c>
      <c r="T736" s="5">
        <v>1</v>
      </c>
      <c r="U736" s="5">
        <f>IF(T736=0,$AC$44,0)</f>
        <v>0</v>
      </c>
      <c r="X736" s="5">
        <v>0</v>
      </c>
      <c r="Y736" s="5">
        <f>IF(X736=0,$AC$44,0)</f>
        <v>2291</v>
      </c>
      <c r="AA736" s="5">
        <f t="shared" si="77"/>
        <v>6963</v>
      </c>
      <c r="AB736" s="5">
        <f t="shared" si="77"/>
        <v>5</v>
      </c>
      <c r="AC736" s="5">
        <f t="shared" ref="AC736:AC799" si="78">IF(ISERROR(AA736/AB736),0,AA736/AB736)</f>
        <v>1393</v>
      </c>
      <c r="AD736" s="7">
        <v>1</v>
      </c>
    </row>
    <row r="737" spans="1:30" x14ac:dyDescent="0.2">
      <c r="A737" s="6">
        <v>41955</v>
      </c>
      <c r="C737" s="5">
        <v>2202</v>
      </c>
      <c r="D737" s="5">
        <v>1</v>
      </c>
      <c r="E737" s="5">
        <f>IF(D737=0,$AC$45,0)</f>
        <v>0</v>
      </c>
      <c r="G737" s="5">
        <v>2835</v>
      </c>
      <c r="H737" s="5">
        <v>1</v>
      </c>
      <c r="I737" s="5">
        <f>IF(H737=0,$AC$45,0)</f>
        <v>0</v>
      </c>
      <c r="L737" s="5">
        <v>0</v>
      </c>
      <c r="M737" s="5">
        <v>2835</v>
      </c>
      <c r="O737" s="5">
        <v>1976</v>
      </c>
      <c r="P737" s="5">
        <v>1</v>
      </c>
      <c r="Q737" s="5">
        <f>IF(P737=0,$AC$45,0)</f>
        <v>0</v>
      </c>
      <c r="S737" s="5">
        <v>1114</v>
      </c>
      <c r="T737" s="5">
        <v>1</v>
      </c>
      <c r="U737" s="5">
        <f>IF(T737=0,$AC$45,0)</f>
        <v>0</v>
      </c>
      <c r="X737" s="5">
        <v>0</v>
      </c>
      <c r="Y737" s="5">
        <v>2835</v>
      </c>
      <c r="AA737" s="5">
        <f t="shared" si="77"/>
        <v>8127</v>
      </c>
      <c r="AB737" s="5">
        <f t="shared" si="77"/>
        <v>4</v>
      </c>
      <c r="AC737" s="5">
        <f t="shared" si="78"/>
        <v>2032</v>
      </c>
      <c r="AD737" s="7">
        <v>1</v>
      </c>
    </row>
    <row r="738" spans="1:30" x14ac:dyDescent="0.2">
      <c r="A738" s="6">
        <v>41961</v>
      </c>
      <c r="C738" s="5">
        <v>1185</v>
      </c>
      <c r="D738" s="5">
        <v>1</v>
      </c>
      <c r="E738" s="5">
        <f>IF(D738=0,$AC$46,0)</f>
        <v>0</v>
      </c>
      <c r="G738" s="5">
        <v>841</v>
      </c>
      <c r="H738" s="5">
        <v>1</v>
      </c>
      <c r="I738" s="5">
        <f>IF(H738=0,$AC$46,0)</f>
        <v>0</v>
      </c>
      <c r="K738" s="5">
        <v>1634</v>
      </c>
      <c r="L738" s="5">
        <v>1</v>
      </c>
      <c r="M738" s="5">
        <f>IF(L738=0,$AC$46,0)</f>
        <v>0</v>
      </c>
      <c r="O738" s="5">
        <v>1343</v>
      </c>
      <c r="P738" s="5">
        <v>1</v>
      </c>
      <c r="Q738" s="5">
        <f>IF(P738=0,$AC$46,0)</f>
        <v>0</v>
      </c>
      <c r="S738" s="5">
        <v>821</v>
      </c>
      <c r="T738" s="5">
        <v>1</v>
      </c>
      <c r="U738" s="5">
        <f>IF(T738=0,$AC$46,0)</f>
        <v>0</v>
      </c>
      <c r="X738" s="5">
        <v>0</v>
      </c>
      <c r="Y738" s="5">
        <v>1634</v>
      </c>
      <c r="AA738" s="5">
        <f t="shared" si="77"/>
        <v>5824</v>
      </c>
      <c r="AB738" s="5">
        <f t="shared" si="77"/>
        <v>5</v>
      </c>
      <c r="AC738" s="5">
        <f t="shared" si="78"/>
        <v>1165</v>
      </c>
      <c r="AD738" s="7">
        <v>1</v>
      </c>
    </row>
    <row r="739" spans="1:30" x14ac:dyDescent="0.2">
      <c r="A739" s="6">
        <v>41968</v>
      </c>
      <c r="C739" s="5">
        <v>1359</v>
      </c>
      <c r="D739" s="5">
        <v>1</v>
      </c>
      <c r="E739" s="5">
        <f>IF(D739=0,$AC$47,0)</f>
        <v>0</v>
      </c>
      <c r="G739" s="5">
        <v>1241</v>
      </c>
      <c r="H739" s="5">
        <v>1</v>
      </c>
      <c r="I739" s="5">
        <f>IF(H739=0,$AC$47,0)</f>
        <v>0</v>
      </c>
      <c r="K739" s="5">
        <v>1312</v>
      </c>
      <c r="L739" s="5">
        <v>1</v>
      </c>
      <c r="M739" s="5">
        <f>IF(L739=0,$AC$47,0)</f>
        <v>0</v>
      </c>
      <c r="O739" s="5">
        <v>1005</v>
      </c>
      <c r="P739" s="5">
        <v>1</v>
      </c>
      <c r="Q739" s="5">
        <f>IF(P739=0,$AC$47,0)</f>
        <v>0</v>
      </c>
      <c r="S739" s="5">
        <v>1707</v>
      </c>
      <c r="T739" s="5">
        <v>1</v>
      </c>
      <c r="U739" s="5">
        <f>IF(T739=0,$AC$47,0)</f>
        <v>0</v>
      </c>
      <c r="X739" s="5">
        <v>0</v>
      </c>
      <c r="Y739" s="5">
        <v>1707</v>
      </c>
      <c r="AA739" s="5">
        <f t="shared" si="77"/>
        <v>6624</v>
      </c>
      <c r="AB739" s="5">
        <f t="shared" si="77"/>
        <v>5</v>
      </c>
      <c r="AC739" s="5">
        <f t="shared" si="78"/>
        <v>1325</v>
      </c>
      <c r="AD739" s="7">
        <v>1</v>
      </c>
    </row>
    <row r="740" spans="1:30" x14ac:dyDescent="0.2">
      <c r="A740" s="6">
        <v>41982</v>
      </c>
      <c r="C740" s="5">
        <v>1397</v>
      </c>
      <c r="D740" s="5">
        <v>1</v>
      </c>
      <c r="E740" s="5">
        <f>IF(D740=0,$AC$48,0)</f>
        <v>0</v>
      </c>
      <c r="G740" s="5">
        <v>1405</v>
      </c>
      <c r="H740" s="5">
        <v>1</v>
      </c>
      <c r="I740" s="5">
        <f>IF(H740=0,$AC$48,0)</f>
        <v>0</v>
      </c>
      <c r="K740" s="5">
        <v>1425</v>
      </c>
      <c r="L740" s="5">
        <v>1</v>
      </c>
      <c r="M740" s="5">
        <f>IF(L740=0,$AC$48,0)</f>
        <v>0</v>
      </c>
      <c r="O740" s="5">
        <v>1361</v>
      </c>
      <c r="P740" s="5">
        <v>1</v>
      </c>
      <c r="Q740" s="5">
        <f>IF(P740=0,$AC$48,0)</f>
        <v>0</v>
      </c>
      <c r="S740" s="5">
        <v>1323</v>
      </c>
      <c r="T740" s="5">
        <v>1</v>
      </c>
      <c r="U740" s="5">
        <f>IF(T740=0,$AC$48,0)</f>
        <v>0</v>
      </c>
      <c r="X740" s="5">
        <v>0</v>
      </c>
      <c r="Y740" s="5">
        <v>1425</v>
      </c>
      <c r="AA740" s="5">
        <f t="shared" si="77"/>
        <v>6911</v>
      </c>
      <c r="AB740" s="5">
        <f t="shared" si="77"/>
        <v>5</v>
      </c>
      <c r="AC740" s="5">
        <f t="shared" si="78"/>
        <v>1382</v>
      </c>
      <c r="AD740" s="7">
        <v>1</v>
      </c>
    </row>
    <row r="741" spans="1:30" x14ac:dyDescent="0.2">
      <c r="A741" s="6">
        <v>41990</v>
      </c>
      <c r="C741" s="5">
        <v>1992</v>
      </c>
      <c r="D741" s="5">
        <v>1</v>
      </c>
      <c r="E741" s="5">
        <f>IF(D741=0,$AC$49,0)</f>
        <v>0</v>
      </c>
      <c r="G741" s="5">
        <v>1518</v>
      </c>
      <c r="H741" s="5">
        <v>1</v>
      </c>
      <c r="I741" s="5">
        <f>IF(H741=0,$AC$49,0)</f>
        <v>0</v>
      </c>
      <c r="K741" s="5">
        <v>2172</v>
      </c>
      <c r="L741" s="5">
        <v>1</v>
      </c>
      <c r="M741" s="5">
        <f>IF(L741=0,$AC$49,0)</f>
        <v>0</v>
      </c>
      <c r="O741" s="5">
        <v>1004</v>
      </c>
      <c r="P741" s="5">
        <v>1</v>
      </c>
      <c r="Q741" s="5">
        <f>IF(P741=0,$AC$49,0)</f>
        <v>0</v>
      </c>
      <c r="S741" s="5">
        <v>1186</v>
      </c>
      <c r="T741" s="5">
        <v>1</v>
      </c>
      <c r="U741" s="5">
        <f>IF(T741=0,$AC$49,0)</f>
        <v>0</v>
      </c>
      <c r="X741" s="5">
        <v>0</v>
      </c>
      <c r="Y741" s="5">
        <v>2172</v>
      </c>
      <c r="AA741" s="5">
        <f t="shared" si="77"/>
        <v>7872</v>
      </c>
      <c r="AB741" s="5">
        <f t="shared" si="77"/>
        <v>5</v>
      </c>
      <c r="AC741" s="5">
        <f t="shared" si="78"/>
        <v>1574</v>
      </c>
      <c r="AD741" s="7">
        <v>1</v>
      </c>
    </row>
    <row r="742" spans="1:30" x14ac:dyDescent="0.2">
      <c r="A742" s="6">
        <v>41996</v>
      </c>
      <c r="C742" s="5">
        <v>1940</v>
      </c>
      <c r="D742" s="5">
        <v>1</v>
      </c>
      <c r="E742" s="5">
        <f>IF(D742=0,$AC$50,0)</f>
        <v>0</v>
      </c>
      <c r="G742" s="5">
        <v>1119</v>
      </c>
      <c r="H742" s="5">
        <v>1</v>
      </c>
      <c r="I742" s="5">
        <f>IF(H742=0,$AC$50,0)</f>
        <v>0</v>
      </c>
      <c r="K742" s="5">
        <v>2912</v>
      </c>
      <c r="L742" s="5">
        <v>1</v>
      </c>
      <c r="M742" s="5">
        <f>IF(L742=0,$AC$50,0)</f>
        <v>0</v>
      </c>
      <c r="O742" s="5">
        <v>2578</v>
      </c>
      <c r="P742" s="5">
        <v>1</v>
      </c>
      <c r="Q742" s="5">
        <f>IF(P742=0,$AC$50,0)</f>
        <v>0</v>
      </c>
      <c r="S742" s="5">
        <v>2161</v>
      </c>
      <c r="T742" s="5">
        <v>1</v>
      </c>
      <c r="U742" s="5">
        <f>IF(T742=0,$AC$50,0)</f>
        <v>0</v>
      </c>
      <c r="X742" s="5">
        <v>0</v>
      </c>
      <c r="Y742" s="5">
        <v>2912</v>
      </c>
      <c r="AA742" s="5">
        <f t="shared" ref="AA742:AB757" si="79">C742+G742+K742+O742+S742+W742</f>
        <v>10710</v>
      </c>
      <c r="AB742" s="5">
        <f t="shared" si="79"/>
        <v>5</v>
      </c>
      <c r="AC742" s="5">
        <f t="shared" si="78"/>
        <v>2142</v>
      </c>
      <c r="AD742" s="7">
        <v>1</v>
      </c>
    </row>
    <row r="743" spans="1:30" x14ac:dyDescent="0.2">
      <c r="A743" s="6">
        <v>42011</v>
      </c>
      <c r="C743" s="5">
        <v>1606</v>
      </c>
      <c r="D743" s="5">
        <v>1</v>
      </c>
      <c r="E743" s="5">
        <f>IF(D743=0,$AC$4,0)</f>
        <v>0</v>
      </c>
      <c r="G743" s="5">
        <v>1439</v>
      </c>
      <c r="H743" s="5">
        <v>1</v>
      </c>
      <c r="I743" s="5">
        <f>IF(H743=0,$AC$4,0)</f>
        <v>0</v>
      </c>
      <c r="K743" s="5">
        <v>1726</v>
      </c>
      <c r="L743" s="5">
        <v>1</v>
      </c>
      <c r="M743" s="5">
        <f>IF(L743=0,$AC$4,0)</f>
        <v>0</v>
      </c>
      <c r="O743" s="5">
        <v>1366</v>
      </c>
      <c r="P743" s="5">
        <v>1</v>
      </c>
      <c r="Q743" s="5">
        <f>IF(P743=0,$AC$4,0)</f>
        <v>0</v>
      </c>
      <c r="S743" s="5">
        <v>1018</v>
      </c>
      <c r="T743" s="5">
        <v>1</v>
      </c>
      <c r="U743" s="5">
        <f>IF(T743=0,$AC$4,0)</f>
        <v>0</v>
      </c>
      <c r="X743" s="5">
        <v>0</v>
      </c>
      <c r="Y743" s="5">
        <v>1606</v>
      </c>
      <c r="AA743" s="5">
        <f t="shared" si="79"/>
        <v>7155</v>
      </c>
      <c r="AB743" s="5">
        <f t="shared" si="79"/>
        <v>5</v>
      </c>
      <c r="AC743" s="5">
        <f t="shared" si="78"/>
        <v>1431</v>
      </c>
      <c r="AD743" s="7">
        <v>1</v>
      </c>
    </row>
    <row r="744" spans="1:30" x14ac:dyDescent="0.2">
      <c r="A744" s="6">
        <v>42017</v>
      </c>
      <c r="C744" s="5">
        <v>2344</v>
      </c>
      <c r="D744" s="5">
        <v>1</v>
      </c>
      <c r="E744" s="5">
        <f>IF(D744=0,$AC$5,0)</f>
        <v>0</v>
      </c>
      <c r="G744" s="5">
        <v>1410</v>
      </c>
      <c r="H744" s="5">
        <v>1</v>
      </c>
      <c r="I744" s="5">
        <f>IF(H744=0,$AC$5,0)</f>
        <v>0</v>
      </c>
      <c r="K744" s="5">
        <v>1362</v>
      </c>
      <c r="L744" s="5">
        <v>1</v>
      </c>
      <c r="M744" s="5">
        <f>IF(L744=0,$AC$5,0)</f>
        <v>0</v>
      </c>
      <c r="P744" s="5">
        <v>0</v>
      </c>
      <c r="Q744" s="5">
        <v>2344</v>
      </c>
      <c r="S744" s="5">
        <v>1497</v>
      </c>
      <c r="T744" s="5">
        <v>1</v>
      </c>
      <c r="U744" s="5">
        <f>IF(T744=0,$AC$5,0)</f>
        <v>0</v>
      </c>
      <c r="X744" s="5">
        <v>0</v>
      </c>
      <c r="Y744" s="5">
        <v>2344</v>
      </c>
      <c r="AA744" s="5">
        <f t="shared" si="79"/>
        <v>6613</v>
      </c>
      <c r="AB744" s="5">
        <f t="shared" si="79"/>
        <v>4</v>
      </c>
      <c r="AC744" s="5">
        <f t="shared" si="78"/>
        <v>1653</v>
      </c>
      <c r="AD744" s="7">
        <v>1</v>
      </c>
    </row>
    <row r="745" spans="1:30" x14ac:dyDescent="0.2">
      <c r="A745" s="6">
        <v>42024</v>
      </c>
      <c r="C745" s="5">
        <v>1326</v>
      </c>
      <c r="D745" s="5">
        <v>1</v>
      </c>
      <c r="E745" s="5">
        <f>IF(D745=0,$AC$6,0)</f>
        <v>0</v>
      </c>
      <c r="G745" s="5">
        <v>1793</v>
      </c>
      <c r="H745" s="5">
        <v>1</v>
      </c>
      <c r="I745" s="5">
        <f>IF(H745=0,$AC$6,0)</f>
        <v>0</v>
      </c>
      <c r="K745" s="5">
        <v>1418</v>
      </c>
      <c r="L745" s="5">
        <v>1</v>
      </c>
      <c r="M745" s="5">
        <f>IF(L745=0,$AC$6,0)</f>
        <v>0</v>
      </c>
      <c r="O745" s="5">
        <v>1643</v>
      </c>
      <c r="P745" s="5">
        <v>1</v>
      </c>
      <c r="Q745" s="5">
        <f>IF(P745=0,$AC$6,0)</f>
        <v>0</v>
      </c>
      <c r="S745" s="5">
        <v>1361</v>
      </c>
      <c r="T745" s="5">
        <v>1</v>
      </c>
      <c r="U745" s="5">
        <f>IF(T745=0,$AC$6,0)</f>
        <v>0</v>
      </c>
      <c r="X745" s="5">
        <v>0</v>
      </c>
      <c r="Y745" s="5">
        <v>1793</v>
      </c>
      <c r="AA745" s="5">
        <f t="shared" si="79"/>
        <v>7541</v>
      </c>
      <c r="AB745" s="5">
        <f t="shared" si="79"/>
        <v>5</v>
      </c>
      <c r="AC745" s="5">
        <f t="shared" si="78"/>
        <v>1508</v>
      </c>
      <c r="AD745" s="7">
        <v>1</v>
      </c>
    </row>
    <row r="746" spans="1:30" x14ac:dyDescent="0.2">
      <c r="A746" s="6">
        <v>42046</v>
      </c>
      <c r="C746" s="5">
        <v>2055</v>
      </c>
      <c r="D746" s="5">
        <v>1</v>
      </c>
      <c r="E746" s="5">
        <f>IF(D746=0,$AC$8,0)</f>
        <v>0</v>
      </c>
      <c r="G746" s="5">
        <v>2343</v>
      </c>
      <c r="H746" s="5">
        <v>1</v>
      </c>
      <c r="I746" s="5">
        <f>IF(H746=0,$AC$8,0)</f>
        <v>0</v>
      </c>
      <c r="L746" s="5">
        <v>0</v>
      </c>
      <c r="M746" s="5">
        <v>2343</v>
      </c>
      <c r="O746" s="5">
        <v>2051</v>
      </c>
      <c r="P746" s="5">
        <v>1</v>
      </c>
      <c r="Q746" s="5">
        <f>IF(P746=0,$AC$8,0)</f>
        <v>0</v>
      </c>
      <c r="S746" s="5">
        <v>1185</v>
      </c>
      <c r="T746" s="5">
        <v>1</v>
      </c>
      <c r="U746" s="5">
        <f>IF(T746=0,$AC$8,0)</f>
        <v>0</v>
      </c>
      <c r="X746" s="5">
        <v>0</v>
      </c>
      <c r="Y746" s="5">
        <v>2343</v>
      </c>
      <c r="AA746" s="5">
        <f t="shared" si="79"/>
        <v>7634</v>
      </c>
      <c r="AB746" s="5">
        <f t="shared" si="79"/>
        <v>4</v>
      </c>
      <c r="AC746" s="5">
        <f t="shared" si="78"/>
        <v>1909</v>
      </c>
      <c r="AD746" s="7">
        <f t="shared" ref="AD746:AD790" si="80">IF(AB746&gt;1,1,0)</f>
        <v>1</v>
      </c>
    </row>
    <row r="747" spans="1:30" x14ac:dyDescent="0.2">
      <c r="A747" s="6">
        <v>42053</v>
      </c>
      <c r="C747" s="5">
        <v>1302</v>
      </c>
      <c r="D747" s="5">
        <v>1</v>
      </c>
      <c r="E747" s="5">
        <f>IF(D747=0,$AC$9,0)</f>
        <v>0</v>
      </c>
      <c r="G747" s="5">
        <v>1712</v>
      </c>
      <c r="H747" s="5">
        <v>1</v>
      </c>
      <c r="I747" s="5">
        <f>IF(H747=0,$AC$9,0)</f>
        <v>0</v>
      </c>
      <c r="K747" s="5">
        <v>1234</v>
      </c>
      <c r="L747" s="5">
        <v>1</v>
      </c>
      <c r="M747" s="5">
        <f>IF(L747=0,$AC$9,0)</f>
        <v>0</v>
      </c>
      <c r="O747" s="5">
        <v>906</v>
      </c>
      <c r="P747" s="5">
        <v>1</v>
      </c>
      <c r="Q747" s="5">
        <f>IF(P747=0,$AC$9,0)</f>
        <v>0</v>
      </c>
      <c r="S747" s="5">
        <v>1088</v>
      </c>
      <c r="T747" s="5">
        <v>1</v>
      </c>
      <c r="U747" s="5">
        <f>IF(T747=0,$AC$9,0)</f>
        <v>0</v>
      </c>
      <c r="W747" s="5">
        <v>910</v>
      </c>
      <c r="X747" s="5">
        <v>1</v>
      </c>
      <c r="Y747" s="5">
        <f>IF(X747=0,$AC$9,0)</f>
        <v>0</v>
      </c>
      <c r="AA747" s="5">
        <f t="shared" si="79"/>
        <v>7152</v>
      </c>
      <c r="AB747" s="5">
        <f t="shared" si="79"/>
        <v>6</v>
      </c>
      <c r="AC747" s="5">
        <f t="shared" si="78"/>
        <v>1192</v>
      </c>
      <c r="AD747" s="7">
        <f t="shared" si="80"/>
        <v>1</v>
      </c>
    </row>
    <row r="748" spans="1:30" x14ac:dyDescent="0.2">
      <c r="A748" s="6">
        <v>42059</v>
      </c>
      <c r="C748" s="5">
        <v>916</v>
      </c>
      <c r="D748" s="5">
        <v>1</v>
      </c>
      <c r="E748" s="5">
        <f>IF(D748=0,$AC$10,0)</f>
        <v>0</v>
      </c>
      <c r="G748" s="5">
        <v>1417</v>
      </c>
      <c r="H748" s="5">
        <v>1</v>
      </c>
      <c r="I748" s="5">
        <f>IF(H748=0,$AC$10,0)</f>
        <v>0</v>
      </c>
      <c r="K748" s="5">
        <v>1589</v>
      </c>
      <c r="L748" s="5">
        <v>1</v>
      </c>
      <c r="M748" s="5">
        <f>IF(L748=0,$AC$10,0)</f>
        <v>0</v>
      </c>
      <c r="O748" s="5">
        <v>1606</v>
      </c>
      <c r="P748" s="5">
        <v>1</v>
      </c>
      <c r="Q748" s="5">
        <f>IF(P748=0,$AC$10,0)</f>
        <v>0</v>
      </c>
      <c r="S748" s="5">
        <v>1343</v>
      </c>
      <c r="T748" s="5">
        <v>1</v>
      </c>
      <c r="U748" s="5">
        <f>IF(T748=0,$AC$10,0)</f>
        <v>0</v>
      </c>
      <c r="X748" s="5">
        <v>0</v>
      </c>
      <c r="Y748" s="5">
        <v>1589</v>
      </c>
      <c r="AA748" s="5">
        <f t="shared" si="79"/>
        <v>6871</v>
      </c>
      <c r="AB748" s="5">
        <f t="shared" si="79"/>
        <v>5</v>
      </c>
      <c r="AC748" s="5">
        <f t="shared" si="78"/>
        <v>1374</v>
      </c>
      <c r="AD748" s="7">
        <f t="shared" si="80"/>
        <v>1</v>
      </c>
    </row>
    <row r="749" spans="1:30" x14ac:dyDescent="0.2">
      <c r="A749" s="6">
        <v>42067</v>
      </c>
      <c r="C749" s="5">
        <v>973</v>
      </c>
      <c r="D749" s="5">
        <v>1</v>
      </c>
      <c r="E749" s="5">
        <f>IF(D749=0,$AC$11,0)</f>
        <v>0</v>
      </c>
      <c r="G749" s="5">
        <v>1690</v>
      </c>
      <c r="H749" s="5">
        <v>1</v>
      </c>
      <c r="I749" s="5">
        <f>IF(H749=0,$AC$11,0)</f>
        <v>0</v>
      </c>
      <c r="K749" s="5">
        <v>1295</v>
      </c>
      <c r="L749" s="5">
        <v>1</v>
      </c>
      <c r="M749" s="5">
        <f>IF(L749=0,$AC$11,0)</f>
        <v>0</v>
      </c>
      <c r="O749" s="5">
        <v>1846</v>
      </c>
      <c r="P749" s="5">
        <v>1</v>
      </c>
      <c r="Q749" s="5">
        <f>IF(P749=0,$AC$11,0)</f>
        <v>0</v>
      </c>
      <c r="S749" s="5">
        <v>1588</v>
      </c>
      <c r="T749" s="5">
        <v>1</v>
      </c>
      <c r="U749" s="5">
        <f>IF(T749=0,$AC$11,0)</f>
        <v>0</v>
      </c>
      <c r="X749" s="5">
        <v>0</v>
      </c>
      <c r="Y749" s="5">
        <v>1846</v>
      </c>
      <c r="AA749" s="5">
        <f t="shared" si="79"/>
        <v>7392</v>
      </c>
      <c r="AB749" s="5">
        <f t="shared" si="79"/>
        <v>5</v>
      </c>
      <c r="AC749" s="5">
        <f t="shared" si="78"/>
        <v>1478</v>
      </c>
      <c r="AD749" s="7">
        <f t="shared" si="80"/>
        <v>1</v>
      </c>
    </row>
    <row r="750" spans="1:30" x14ac:dyDescent="0.2">
      <c r="A750" s="6">
        <v>42073</v>
      </c>
      <c r="D750" s="5">
        <v>0</v>
      </c>
      <c r="E750" s="5">
        <v>2684</v>
      </c>
      <c r="G750" s="5">
        <v>1612</v>
      </c>
      <c r="H750" s="5">
        <v>1</v>
      </c>
      <c r="I750" s="5">
        <f>IF(H750=0,$AC$12,0)</f>
        <v>0</v>
      </c>
      <c r="K750" s="5">
        <v>2445</v>
      </c>
      <c r="L750" s="5">
        <v>1</v>
      </c>
      <c r="M750" s="5">
        <f>IF(L750=0,$AC$12,0)</f>
        <v>0</v>
      </c>
      <c r="O750" s="5">
        <v>2019</v>
      </c>
      <c r="P750" s="5">
        <v>1</v>
      </c>
      <c r="Q750" s="5">
        <f>IF(P750=0,$AC$12,0)</f>
        <v>0</v>
      </c>
      <c r="S750" s="5">
        <v>2684</v>
      </c>
      <c r="T750" s="5">
        <v>1</v>
      </c>
      <c r="U750" s="5">
        <f>IF(T750=0,$AC$12,0)</f>
        <v>0</v>
      </c>
      <c r="X750" s="5">
        <v>0</v>
      </c>
      <c r="Y750" s="5">
        <v>2684</v>
      </c>
      <c r="AA750" s="5">
        <f t="shared" si="79"/>
        <v>8760</v>
      </c>
      <c r="AB750" s="5">
        <f t="shared" si="79"/>
        <v>4</v>
      </c>
      <c r="AC750" s="5">
        <f t="shared" si="78"/>
        <v>2190</v>
      </c>
      <c r="AD750" s="7">
        <f t="shared" si="80"/>
        <v>1</v>
      </c>
    </row>
    <row r="751" spans="1:30" x14ac:dyDescent="0.2">
      <c r="A751" s="6">
        <v>42080</v>
      </c>
      <c r="C751" s="5">
        <v>2709</v>
      </c>
      <c r="D751" s="5">
        <v>1</v>
      </c>
      <c r="E751" s="5">
        <f>IF(D751=0,$AC$13,0)</f>
        <v>0</v>
      </c>
      <c r="G751" s="5">
        <v>2354</v>
      </c>
      <c r="H751" s="5">
        <v>1</v>
      </c>
      <c r="I751" s="5">
        <f>IF(H751=0,$AC$13,0)</f>
        <v>0</v>
      </c>
      <c r="K751" s="5">
        <v>1781</v>
      </c>
      <c r="L751" s="5">
        <v>1</v>
      </c>
      <c r="M751" s="5">
        <f>IF(L751=0,$AC$13,0)</f>
        <v>0</v>
      </c>
      <c r="O751" s="5">
        <v>1541</v>
      </c>
      <c r="P751" s="5">
        <v>1</v>
      </c>
      <c r="Q751" s="5">
        <f>IF(P751=0,$AC$13,0)</f>
        <v>0</v>
      </c>
      <c r="T751" s="5">
        <v>0</v>
      </c>
      <c r="U751" s="5">
        <v>2709</v>
      </c>
      <c r="X751" s="5">
        <v>0</v>
      </c>
      <c r="Y751" s="5">
        <v>2709</v>
      </c>
      <c r="AA751" s="5">
        <f t="shared" si="79"/>
        <v>8385</v>
      </c>
      <c r="AB751" s="5">
        <f t="shared" si="79"/>
        <v>4</v>
      </c>
      <c r="AC751" s="5">
        <f t="shared" si="78"/>
        <v>2096</v>
      </c>
      <c r="AD751" s="7">
        <f t="shared" si="80"/>
        <v>1</v>
      </c>
    </row>
    <row r="752" spans="1:30" x14ac:dyDescent="0.2">
      <c r="A752" s="6">
        <v>42087</v>
      </c>
      <c r="C752" s="5">
        <v>1159</v>
      </c>
      <c r="D752" s="5">
        <v>1</v>
      </c>
      <c r="E752" s="5">
        <f>IF(D752=0,$AC$14,0)</f>
        <v>0</v>
      </c>
      <c r="G752" s="5">
        <v>2294</v>
      </c>
      <c r="H752" s="5">
        <v>1</v>
      </c>
      <c r="I752" s="5">
        <f>IF(H752=0,$AC$14,0)</f>
        <v>0</v>
      </c>
      <c r="K752" s="5">
        <v>2081</v>
      </c>
      <c r="L752" s="5">
        <v>1</v>
      </c>
      <c r="M752" s="5">
        <f>IF(L752=0,$AC$14,0)</f>
        <v>0</v>
      </c>
      <c r="O752" s="5">
        <v>2782</v>
      </c>
      <c r="P752" s="5">
        <v>1</v>
      </c>
      <c r="Q752" s="5">
        <f>IF(P752=0,$AC$14,0)</f>
        <v>0</v>
      </c>
      <c r="S752" s="5">
        <v>1266</v>
      </c>
      <c r="T752" s="5">
        <v>1</v>
      </c>
      <c r="U752" s="5">
        <f>IF(T752=0,$AC$14,0)</f>
        <v>0</v>
      </c>
      <c r="X752" s="5">
        <v>0</v>
      </c>
      <c r="Y752" s="5">
        <v>2782</v>
      </c>
      <c r="AA752" s="5">
        <f t="shared" si="79"/>
        <v>9582</v>
      </c>
      <c r="AB752" s="5">
        <f t="shared" si="79"/>
        <v>5</v>
      </c>
      <c r="AC752" s="5">
        <f t="shared" si="78"/>
        <v>1916</v>
      </c>
      <c r="AD752" s="7">
        <f t="shared" si="80"/>
        <v>1</v>
      </c>
    </row>
    <row r="753" spans="1:30" x14ac:dyDescent="0.2">
      <c r="A753" s="6">
        <v>42096</v>
      </c>
      <c r="C753" s="5">
        <v>1451</v>
      </c>
      <c r="D753" s="5">
        <v>1</v>
      </c>
      <c r="E753" s="5">
        <f>IF(D753=0,$AC$15,0)</f>
        <v>0</v>
      </c>
      <c r="G753" s="5">
        <v>1874</v>
      </c>
      <c r="H753" s="5">
        <v>1</v>
      </c>
      <c r="I753" s="5">
        <f>IF(H753=0,$AC$15,0)</f>
        <v>0</v>
      </c>
      <c r="K753" s="5">
        <v>1927</v>
      </c>
      <c r="L753" s="5">
        <v>1</v>
      </c>
      <c r="M753" s="5">
        <f>IF(L753=0,$AC$15,0)</f>
        <v>0</v>
      </c>
      <c r="O753" s="5">
        <v>2165</v>
      </c>
      <c r="P753" s="5">
        <v>1</v>
      </c>
      <c r="Q753" s="5">
        <f>IF(P753=0,$AC$15,0)</f>
        <v>0</v>
      </c>
      <c r="S753" s="5">
        <v>1423</v>
      </c>
      <c r="T753" s="5">
        <v>1</v>
      </c>
      <c r="U753" s="5">
        <f>IF(T753=0,$AC$15,0)</f>
        <v>0</v>
      </c>
      <c r="X753" s="5">
        <v>0</v>
      </c>
      <c r="Y753" s="5">
        <v>2165</v>
      </c>
      <c r="AA753" s="5">
        <f t="shared" si="79"/>
        <v>8840</v>
      </c>
      <c r="AB753" s="5">
        <f t="shared" si="79"/>
        <v>5</v>
      </c>
      <c r="AC753" s="5">
        <f t="shared" si="78"/>
        <v>1768</v>
      </c>
      <c r="AD753" s="7">
        <f t="shared" si="80"/>
        <v>1</v>
      </c>
    </row>
    <row r="754" spans="1:30" x14ac:dyDescent="0.2">
      <c r="A754" s="6">
        <v>42101</v>
      </c>
      <c r="D754" s="5">
        <v>0</v>
      </c>
      <c r="E754" s="5">
        <v>2058</v>
      </c>
      <c r="G754" s="5">
        <v>1754</v>
      </c>
      <c r="H754" s="5">
        <v>1</v>
      </c>
      <c r="I754" s="5">
        <f>IF(H754=0,$AC$16,0)</f>
        <v>0</v>
      </c>
      <c r="K754" s="5">
        <v>2058</v>
      </c>
      <c r="L754" s="5">
        <v>1</v>
      </c>
      <c r="M754" s="5">
        <f>IF(L754=0,$AC$16,0)</f>
        <v>0</v>
      </c>
      <c r="O754" s="5">
        <v>1413</v>
      </c>
      <c r="P754" s="5">
        <v>1</v>
      </c>
      <c r="Q754" s="5">
        <f>IF(P754=0,$AC$16,0)</f>
        <v>0</v>
      </c>
      <c r="S754" s="5">
        <v>1344</v>
      </c>
      <c r="T754" s="5">
        <v>1</v>
      </c>
      <c r="U754" s="5">
        <f>IF(T754=0,$AC$16,0)</f>
        <v>0</v>
      </c>
      <c r="W754" s="5">
        <v>917</v>
      </c>
      <c r="X754" s="5">
        <v>1</v>
      </c>
      <c r="Y754" s="5">
        <f>IF(X754=0,$AC$16,0)</f>
        <v>0</v>
      </c>
      <c r="AA754" s="5">
        <f t="shared" si="79"/>
        <v>7486</v>
      </c>
      <c r="AB754" s="5">
        <f t="shared" si="79"/>
        <v>5</v>
      </c>
      <c r="AC754" s="5">
        <f t="shared" si="78"/>
        <v>1497</v>
      </c>
      <c r="AD754" s="7">
        <f t="shared" si="80"/>
        <v>1</v>
      </c>
    </row>
    <row r="755" spans="1:30" x14ac:dyDescent="0.2">
      <c r="A755" s="6">
        <v>42108</v>
      </c>
      <c r="C755" s="5">
        <v>1976</v>
      </c>
      <c r="D755" s="5">
        <v>1</v>
      </c>
      <c r="E755" s="5">
        <f>IF(D755=0,$AC$17,0)</f>
        <v>0</v>
      </c>
      <c r="G755" s="5">
        <v>1428</v>
      </c>
      <c r="H755" s="5">
        <v>1</v>
      </c>
      <c r="I755" s="5">
        <f>IF(H755=0,$AC$17,0)</f>
        <v>0</v>
      </c>
      <c r="K755" s="5">
        <v>1778</v>
      </c>
      <c r="L755" s="5">
        <v>1</v>
      </c>
      <c r="M755" s="5">
        <f>IF(L755=0,$AC$17,0)</f>
        <v>0</v>
      </c>
      <c r="O755" s="5">
        <v>2025</v>
      </c>
      <c r="P755" s="5">
        <v>1</v>
      </c>
      <c r="Q755" s="5">
        <f>IF(P755=0,$AC$17,0)</f>
        <v>0</v>
      </c>
      <c r="S755" s="5">
        <v>884</v>
      </c>
      <c r="T755" s="5">
        <v>1</v>
      </c>
      <c r="U755" s="5">
        <f>IF(T755=0,$AC$17,0)</f>
        <v>0</v>
      </c>
      <c r="X755" s="5">
        <v>0</v>
      </c>
      <c r="Y755" s="5">
        <v>2025</v>
      </c>
      <c r="AA755" s="5">
        <f t="shared" si="79"/>
        <v>8091</v>
      </c>
      <c r="AB755" s="5">
        <f t="shared" si="79"/>
        <v>5</v>
      </c>
      <c r="AC755" s="5">
        <f t="shared" si="78"/>
        <v>1618</v>
      </c>
      <c r="AD755" s="7">
        <f t="shared" si="80"/>
        <v>1</v>
      </c>
    </row>
    <row r="756" spans="1:30" x14ac:dyDescent="0.2">
      <c r="A756" s="6" t="s">
        <v>27</v>
      </c>
      <c r="C756" s="5">
        <v>9707</v>
      </c>
      <c r="D756" s="5">
        <v>1</v>
      </c>
      <c r="E756" s="5">
        <f>IF(D756=0,$AC$18,0)</f>
        <v>0</v>
      </c>
      <c r="G756" s="5">
        <v>10142</v>
      </c>
      <c r="H756" s="5">
        <v>1</v>
      </c>
      <c r="I756" s="5">
        <f>IF(H756=0,$AC$18,0)</f>
        <v>0</v>
      </c>
      <c r="K756" s="5">
        <v>10445</v>
      </c>
      <c r="L756" s="5">
        <v>1</v>
      </c>
      <c r="M756" s="5">
        <f>IF(L756=0,$AC$18,0)</f>
        <v>0</v>
      </c>
      <c r="O756" s="28">
        <v>9475</v>
      </c>
      <c r="P756" s="5">
        <v>1</v>
      </c>
      <c r="Q756" s="5">
        <f>IF(P756=0,$AC$18,0)</f>
        <v>0</v>
      </c>
      <c r="S756" s="5">
        <v>10293</v>
      </c>
      <c r="T756" s="5">
        <v>1</v>
      </c>
      <c r="U756" s="5">
        <f>IF(T756=0,$AC$18,0)</f>
        <v>0</v>
      </c>
      <c r="W756" s="5">
        <v>11597</v>
      </c>
      <c r="X756" s="5">
        <v>1</v>
      </c>
      <c r="Y756" s="5">
        <f>IF(X756=0,$AC$18,0)</f>
        <v>0</v>
      </c>
      <c r="AA756" s="5">
        <f t="shared" si="79"/>
        <v>61659</v>
      </c>
      <c r="AB756" s="5">
        <f t="shared" si="79"/>
        <v>6</v>
      </c>
      <c r="AC756" s="5">
        <f t="shared" si="78"/>
        <v>10277</v>
      </c>
      <c r="AD756" s="7">
        <f t="shared" si="80"/>
        <v>1</v>
      </c>
    </row>
    <row r="757" spans="1:30" x14ac:dyDescent="0.2">
      <c r="A757" s="6">
        <v>42123</v>
      </c>
      <c r="C757" s="5">
        <v>1693</v>
      </c>
      <c r="D757" s="5">
        <v>1</v>
      </c>
      <c r="E757" s="5">
        <f>IF(D757=0,$AC$19,0)</f>
        <v>0</v>
      </c>
      <c r="G757" s="5">
        <v>1998</v>
      </c>
      <c r="H757" s="5">
        <v>1</v>
      </c>
      <c r="I757" s="5">
        <f>IF(H757=0,$AC$19,0)</f>
        <v>0</v>
      </c>
      <c r="K757" s="5">
        <v>2157</v>
      </c>
      <c r="L757" s="5">
        <v>1</v>
      </c>
      <c r="M757" s="5">
        <f>IF(L757=0,$AC$19,0)</f>
        <v>0</v>
      </c>
      <c r="O757" s="5">
        <v>1451</v>
      </c>
      <c r="P757" s="5">
        <v>1</v>
      </c>
      <c r="Q757" s="5">
        <f>IF(P757=0,$AC$19,0)</f>
        <v>0</v>
      </c>
      <c r="S757" s="5">
        <v>1917</v>
      </c>
      <c r="T757" s="5">
        <v>1</v>
      </c>
      <c r="U757" s="5">
        <f>IF(T757=0,$AC$19,0)</f>
        <v>0</v>
      </c>
      <c r="X757" s="5">
        <v>0</v>
      </c>
      <c r="Y757" s="5">
        <v>2157</v>
      </c>
      <c r="AA757" s="5">
        <f t="shared" si="79"/>
        <v>9216</v>
      </c>
      <c r="AB757" s="5">
        <f t="shared" si="79"/>
        <v>5</v>
      </c>
      <c r="AC757" s="5">
        <f t="shared" si="78"/>
        <v>1843</v>
      </c>
      <c r="AD757" s="7">
        <f t="shared" si="80"/>
        <v>1</v>
      </c>
    </row>
    <row r="758" spans="1:30" x14ac:dyDescent="0.2">
      <c r="A758" s="6">
        <v>42130</v>
      </c>
      <c r="C758" s="5">
        <v>2540</v>
      </c>
      <c r="D758" s="5">
        <v>1</v>
      </c>
      <c r="E758" s="5">
        <f>IF(D758=0,$AC$20,0)</f>
        <v>0</v>
      </c>
      <c r="G758" s="5">
        <v>1720</v>
      </c>
      <c r="H758" s="5">
        <v>1</v>
      </c>
      <c r="I758" s="5">
        <f>IF(H758=0,$AC$20,0)</f>
        <v>0</v>
      </c>
      <c r="K758" s="5">
        <v>1915</v>
      </c>
      <c r="L758" s="5">
        <v>1</v>
      </c>
      <c r="M758" s="5">
        <f>IF(L758=0,$AC$20,0)</f>
        <v>0</v>
      </c>
      <c r="O758" s="5">
        <v>1181</v>
      </c>
      <c r="P758" s="5">
        <v>1</v>
      </c>
      <c r="Q758" s="5">
        <f>IF(P758=0,$AC$20,0)</f>
        <v>0</v>
      </c>
      <c r="S758" s="5">
        <v>1474</v>
      </c>
      <c r="T758" s="5">
        <v>1</v>
      </c>
      <c r="U758" s="5">
        <f>IF(T758=0,$AC$20,0)</f>
        <v>0</v>
      </c>
      <c r="X758" s="5">
        <v>0</v>
      </c>
      <c r="Y758" s="5">
        <v>2540</v>
      </c>
      <c r="AA758" s="5">
        <f t="shared" ref="AA758:AB773" si="81">C758+G758+K758+O758+S758+W758</f>
        <v>8830</v>
      </c>
      <c r="AB758" s="5">
        <f t="shared" si="81"/>
        <v>5</v>
      </c>
      <c r="AC758" s="5">
        <f t="shared" si="78"/>
        <v>1766</v>
      </c>
      <c r="AD758" s="7">
        <f t="shared" si="80"/>
        <v>1</v>
      </c>
    </row>
    <row r="759" spans="1:30" x14ac:dyDescent="0.2">
      <c r="A759" s="6">
        <v>42137</v>
      </c>
      <c r="C759" s="5">
        <v>1262</v>
      </c>
      <c r="D759" s="5">
        <v>1</v>
      </c>
      <c r="E759" s="5">
        <f>IF(D759=0,$AC$21,0)</f>
        <v>0</v>
      </c>
      <c r="G759" s="5">
        <v>1625</v>
      </c>
      <c r="H759" s="5">
        <v>1</v>
      </c>
      <c r="I759" s="5">
        <f>IF(H759=0,$AC$21,0)</f>
        <v>0</v>
      </c>
      <c r="K759" s="5">
        <v>1469</v>
      </c>
      <c r="L759" s="5">
        <v>1</v>
      </c>
      <c r="M759" s="5">
        <f>IF(L759=0,$AC$21,0)</f>
        <v>0</v>
      </c>
      <c r="O759" s="5">
        <v>899</v>
      </c>
      <c r="P759" s="5">
        <v>1</v>
      </c>
      <c r="Q759" s="5">
        <f>IF(P759=0,$AC$21,0)</f>
        <v>0</v>
      </c>
      <c r="S759" s="5">
        <v>1225</v>
      </c>
      <c r="T759" s="5">
        <v>1</v>
      </c>
      <c r="U759" s="5">
        <f>IF(T759=0,$AC$21,0)</f>
        <v>0</v>
      </c>
      <c r="X759" s="5">
        <v>0</v>
      </c>
      <c r="Y759" s="5">
        <v>1625</v>
      </c>
      <c r="AA759" s="5">
        <f t="shared" si="81"/>
        <v>6480</v>
      </c>
      <c r="AB759" s="5">
        <f t="shared" si="81"/>
        <v>5</v>
      </c>
      <c r="AC759" s="5">
        <f t="shared" si="78"/>
        <v>1296</v>
      </c>
      <c r="AD759" s="7">
        <f t="shared" si="80"/>
        <v>1</v>
      </c>
    </row>
    <row r="760" spans="1:30" x14ac:dyDescent="0.2">
      <c r="A760" s="6">
        <v>42143</v>
      </c>
      <c r="C760" s="5">
        <v>2661</v>
      </c>
      <c r="D760" s="5">
        <v>1</v>
      </c>
      <c r="E760" s="5">
        <f>IF(D760=0,$AC$22,0)</f>
        <v>0</v>
      </c>
      <c r="H760" s="5">
        <v>0</v>
      </c>
      <c r="I760" s="5">
        <v>2661</v>
      </c>
      <c r="K760" s="5">
        <v>2104</v>
      </c>
      <c r="L760" s="5">
        <v>1</v>
      </c>
      <c r="M760" s="5">
        <f>IF(L760=0,$AC$22,0)</f>
        <v>0</v>
      </c>
      <c r="O760" s="5">
        <v>2272</v>
      </c>
      <c r="P760" s="5">
        <v>1</v>
      </c>
      <c r="Q760" s="5">
        <f>IF(P760=0,$AC$22,0)</f>
        <v>0</v>
      </c>
      <c r="S760" s="5">
        <v>2460</v>
      </c>
      <c r="T760" s="5">
        <v>1</v>
      </c>
      <c r="U760" s="5">
        <f>IF(T760=0,$AC$22,0)</f>
        <v>0</v>
      </c>
      <c r="X760" s="5">
        <v>0</v>
      </c>
      <c r="Y760" s="5">
        <v>2661</v>
      </c>
      <c r="AA760" s="5">
        <f t="shared" si="81"/>
        <v>9497</v>
      </c>
      <c r="AB760" s="5">
        <f t="shared" si="81"/>
        <v>4</v>
      </c>
      <c r="AC760" s="5">
        <f t="shared" si="78"/>
        <v>2374</v>
      </c>
      <c r="AD760" s="7">
        <f t="shared" si="80"/>
        <v>1</v>
      </c>
    </row>
    <row r="761" spans="1:30" x14ac:dyDescent="0.2">
      <c r="A761" s="6">
        <v>42149</v>
      </c>
      <c r="C761" s="5">
        <v>1567</v>
      </c>
      <c r="D761" s="5">
        <v>1</v>
      </c>
      <c r="E761" s="5">
        <f>IF(D761=0,$AC$23,0)</f>
        <v>0</v>
      </c>
      <c r="H761" s="5">
        <v>0</v>
      </c>
      <c r="I761" s="5">
        <v>2127</v>
      </c>
      <c r="K761" s="5">
        <v>2055</v>
      </c>
      <c r="L761" s="5">
        <v>1</v>
      </c>
      <c r="M761" s="5">
        <f>IF(L761=0,$AC$23,0)</f>
        <v>0</v>
      </c>
      <c r="O761" s="5">
        <v>2127</v>
      </c>
      <c r="P761" s="5">
        <v>1</v>
      </c>
      <c r="Q761" s="5">
        <f>IF(P761=0,$AC$23,0)</f>
        <v>0</v>
      </c>
      <c r="S761" s="5">
        <v>1254</v>
      </c>
      <c r="T761" s="5">
        <v>1</v>
      </c>
      <c r="U761" s="5">
        <f>IF(T761=0,$AC$23,0)</f>
        <v>0</v>
      </c>
      <c r="X761" s="5">
        <v>0</v>
      </c>
      <c r="Y761" s="5">
        <v>2127</v>
      </c>
      <c r="AA761" s="5">
        <f t="shared" si="81"/>
        <v>7003</v>
      </c>
      <c r="AB761" s="5">
        <f t="shared" si="81"/>
        <v>4</v>
      </c>
      <c r="AC761" s="5">
        <f t="shared" si="78"/>
        <v>1751</v>
      </c>
      <c r="AD761" s="7">
        <f t="shared" si="80"/>
        <v>1</v>
      </c>
    </row>
    <row r="762" spans="1:30" x14ac:dyDescent="0.2">
      <c r="A762" s="6">
        <v>42157</v>
      </c>
      <c r="C762" s="5">
        <v>1696</v>
      </c>
      <c r="D762" s="5">
        <v>1</v>
      </c>
      <c r="E762" s="5">
        <f>IF(D762=0,$AC$24,0)</f>
        <v>0</v>
      </c>
      <c r="G762" s="5">
        <v>1996</v>
      </c>
      <c r="H762" s="5">
        <v>1</v>
      </c>
      <c r="I762" s="5">
        <f>IF(H762=0,$AC$24,0)</f>
        <v>0</v>
      </c>
      <c r="K762" s="5">
        <v>2268</v>
      </c>
      <c r="L762" s="5">
        <v>1</v>
      </c>
      <c r="M762" s="5">
        <f>IF(L762=0,$AC$24,0)</f>
        <v>0</v>
      </c>
      <c r="O762" s="5">
        <v>1643</v>
      </c>
      <c r="P762" s="5">
        <v>1</v>
      </c>
      <c r="Q762" s="5">
        <f>IF(P762=0,$AC$24,0)</f>
        <v>0</v>
      </c>
      <c r="S762" s="5">
        <v>1696</v>
      </c>
      <c r="T762" s="5">
        <v>1</v>
      </c>
      <c r="U762" s="5">
        <f>IF(T762=0,$AC$24,0)</f>
        <v>0</v>
      </c>
      <c r="W762" s="5">
        <v>2223</v>
      </c>
      <c r="X762" s="5">
        <v>1</v>
      </c>
      <c r="Y762" s="5">
        <f>IF(X762=0,$AC$24,0)</f>
        <v>0</v>
      </c>
      <c r="AA762" s="5">
        <f t="shared" si="81"/>
        <v>11522</v>
      </c>
      <c r="AB762" s="5">
        <f t="shared" si="81"/>
        <v>6</v>
      </c>
      <c r="AC762" s="5">
        <f t="shared" si="78"/>
        <v>1920</v>
      </c>
      <c r="AD762" s="7">
        <f t="shared" si="80"/>
        <v>1</v>
      </c>
    </row>
    <row r="763" spans="1:30" x14ac:dyDescent="0.2">
      <c r="A763" s="6">
        <v>42164</v>
      </c>
      <c r="C763" s="5">
        <v>1982</v>
      </c>
      <c r="D763" s="5">
        <v>1</v>
      </c>
      <c r="E763" s="5">
        <f>IF(D763=0,$AC$25,0)</f>
        <v>0</v>
      </c>
      <c r="G763" s="5">
        <v>1631</v>
      </c>
      <c r="H763" s="5">
        <v>1</v>
      </c>
      <c r="I763" s="5">
        <f>IF(H763=0,$AC$25,0)</f>
        <v>0</v>
      </c>
      <c r="K763" s="5">
        <v>1396</v>
      </c>
      <c r="L763" s="5">
        <v>1</v>
      </c>
      <c r="M763" s="5">
        <f>IF(L763=0,$AC$25,0)</f>
        <v>0</v>
      </c>
      <c r="O763" s="5">
        <v>1280</v>
      </c>
      <c r="P763" s="5">
        <v>1</v>
      </c>
      <c r="Q763" s="5">
        <f>IF(P763=0,$AC$25,0)</f>
        <v>0</v>
      </c>
      <c r="S763" s="5">
        <v>1663</v>
      </c>
      <c r="T763" s="5">
        <v>1</v>
      </c>
      <c r="U763" s="5">
        <f>IF(T763=0,$AC$25,0)</f>
        <v>0</v>
      </c>
      <c r="X763" s="5">
        <v>0</v>
      </c>
      <c r="Y763" s="5">
        <v>1982</v>
      </c>
      <c r="AA763" s="5">
        <f t="shared" si="81"/>
        <v>7952</v>
      </c>
      <c r="AB763" s="5">
        <f t="shared" si="81"/>
        <v>5</v>
      </c>
      <c r="AC763" s="5">
        <f t="shared" si="78"/>
        <v>1590</v>
      </c>
      <c r="AD763" s="7">
        <f t="shared" si="80"/>
        <v>1</v>
      </c>
    </row>
    <row r="764" spans="1:30" x14ac:dyDescent="0.2">
      <c r="A764" s="6">
        <v>42171</v>
      </c>
      <c r="C764" s="5">
        <v>1885</v>
      </c>
      <c r="D764" s="5">
        <v>1</v>
      </c>
      <c r="E764" s="5">
        <f>IF(D764=0,$AC$26,0)</f>
        <v>0</v>
      </c>
      <c r="G764" s="5">
        <v>1782</v>
      </c>
      <c r="H764" s="5">
        <v>1</v>
      </c>
      <c r="I764" s="5">
        <f>IF(H764=0,$AC$26,0)</f>
        <v>0</v>
      </c>
      <c r="K764" s="5">
        <v>1896</v>
      </c>
      <c r="L764" s="5">
        <v>1</v>
      </c>
      <c r="M764" s="5">
        <f>IF(L764=0,$AC$26,0)</f>
        <v>0</v>
      </c>
      <c r="O764" s="5">
        <v>1328</v>
      </c>
      <c r="P764" s="5">
        <v>1</v>
      </c>
      <c r="Q764" s="5">
        <f>IF(P764=0,$AC$26,0)</f>
        <v>0</v>
      </c>
      <c r="S764" s="5">
        <v>1422</v>
      </c>
      <c r="T764" s="5">
        <v>1</v>
      </c>
      <c r="U764" s="5">
        <f>IF(T764=0,$AC$26,0)</f>
        <v>0</v>
      </c>
      <c r="X764" s="5">
        <v>0</v>
      </c>
      <c r="Y764" s="5">
        <v>1896</v>
      </c>
      <c r="AA764" s="5">
        <f t="shared" si="81"/>
        <v>8313</v>
      </c>
      <c r="AB764" s="5">
        <f t="shared" si="81"/>
        <v>5</v>
      </c>
      <c r="AC764" s="5">
        <f t="shared" si="78"/>
        <v>1663</v>
      </c>
      <c r="AD764" s="7">
        <f t="shared" si="80"/>
        <v>1</v>
      </c>
    </row>
    <row r="765" spans="1:30" x14ac:dyDescent="0.2">
      <c r="A765" s="6">
        <v>42177</v>
      </c>
      <c r="C765" s="5">
        <v>959</v>
      </c>
      <c r="D765" s="5">
        <v>1</v>
      </c>
      <c r="E765" s="5">
        <f>IF(D765=0,$AC$27,0)</f>
        <v>0</v>
      </c>
      <c r="G765" s="5">
        <v>1444</v>
      </c>
      <c r="H765" s="5">
        <v>1</v>
      </c>
      <c r="I765" s="5">
        <f>IF(H765=0,$AC$27,0)</f>
        <v>0</v>
      </c>
      <c r="K765" s="5">
        <v>2254</v>
      </c>
      <c r="L765" s="5">
        <v>1</v>
      </c>
      <c r="M765" s="5">
        <f>IF(L765=0,$AC$27,0)</f>
        <v>0</v>
      </c>
      <c r="O765" s="5">
        <v>2647</v>
      </c>
      <c r="P765" s="5">
        <v>1</v>
      </c>
      <c r="Q765" s="5">
        <f>IF(P765=0,$AC$27,0)</f>
        <v>0</v>
      </c>
      <c r="S765" s="5">
        <v>1360</v>
      </c>
      <c r="T765" s="5">
        <v>1</v>
      </c>
      <c r="U765" s="5">
        <f>IF(T765=0,$AC$27,0)</f>
        <v>0</v>
      </c>
      <c r="X765" s="5">
        <v>0</v>
      </c>
      <c r="Y765" s="5">
        <v>2647</v>
      </c>
      <c r="AA765" s="5">
        <f t="shared" si="81"/>
        <v>8664</v>
      </c>
      <c r="AB765" s="5">
        <f t="shared" si="81"/>
        <v>5</v>
      </c>
      <c r="AC765" s="5">
        <f t="shared" si="78"/>
        <v>1733</v>
      </c>
      <c r="AD765" s="7">
        <f t="shared" si="80"/>
        <v>1</v>
      </c>
    </row>
    <row r="766" spans="1:30" x14ac:dyDescent="0.2">
      <c r="A766" s="6">
        <v>42185</v>
      </c>
      <c r="D766" s="5">
        <v>0</v>
      </c>
      <c r="E766" s="5">
        <v>2720</v>
      </c>
      <c r="G766" s="5">
        <v>2720</v>
      </c>
      <c r="H766" s="5">
        <v>1</v>
      </c>
      <c r="I766" s="5">
        <f>IF(H766=0,$AC$28,0)</f>
        <v>0</v>
      </c>
      <c r="L766" s="5">
        <v>0</v>
      </c>
      <c r="M766" s="5">
        <v>2720</v>
      </c>
      <c r="O766" s="5">
        <v>2685</v>
      </c>
      <c r="P766" s="5">
        <v>1</v>
      </c>
      <c r="Q766" s="5">
        <f>IF(P766=0,$AC$28,0)</f>
        <v>0</v>
      </c>
      <c r="S766" s="5">
        <v>1713</v>
      </c>
      <c r="T766" s="5">
        <v>1</v>
      </c>
      <c r="U766" s="5">
        <f>IF(T766=0,$AC$28,0)</f>
        <v>0</v>
      </c>
      <c r="X766" s="5">
        <v>0</v>
      </c>
      <c r="Y766" s="5">
        <v>2720</v>
      </c>
      <c r="AA766" s="5">
        <f t="shared" si="81"/>
        <v>7118</v>
      </c>
      <c r="AB766" s="5">
        <f t="shared" si="81"/>
        <v>3</v>
      </c>
      <c r="AC766" s="5">
        <f t="shared" si="78"/>
        <v>2373</v>
      </c>
      <c r="AD766" s="7">
        <f t="shared" si="80"/>
        <v>1</v>
      </c>
    </row>
    <row r="767" spans="1:30" x14ac:dyDescent="0.2">
      <c r="A767" s="6">
        <v>42193</v>
      </c>
      <c r="C767" s="5">
        <v>2468</v>
      </c>
      <c r="D767" s="5">
        <v>1</v>
      </c>
      <c r="E767" s="5">
        <f>IF(D767=0,$AC$29,0)</f>
        <v>0</v>
      </c>
      <c r="G767" s="5">
        <v>1894</v>
      </c>
      <c r="H767" s="5">
        <v>1</v>
      </c>
      <c r="I767" s="5">
        <f>IF(H767=0,$AC$29,0)</f>
        <v>0</v>
      </c>
      <c r="L767" s="5">
        <v>0</v>
      </c>
      <c r="M767" s="5">
        <v>2468</v>
      </c>
      <c r="O767" s="5">
        <v>1722</v>
      </c>
      <c r="P767" s="5">
        <v>1</v>
      </c>
      <c r="Q767" s="5">
        <f>IF(P767=0,$AC$29,0)</f>
        <v>0</v>
      </c>
      <c r="S767" s="5">
        <v>2093</v>
      </c>
      <c r="T767" s="5">
        <v>1</v>
      </c>
      <c r="U767" s="5">
        <f>IF(T767=0,$AC$29,0)</f>
        <v>0</v>
      </c>
      <c r="X767" s="5">
        <v>0</v>
      </c>
      <c r="Y767" s="5">
        <v>2468</v>
      </c>
      <c r="AA767" s="5">
        <f t="shared" si="81"/>
        <v>8177</v>
      </c>
      <c r="AB767" s="5">
        <f t="shared" si="81"/>
        <v>4</v>
      </c>
      <c r="AC767" s="5">
        <f t="shared" si="78"/>
        <v>2044</v>
      </c>
      <c r="AD767" s="7">
        <f t="shared" si="80"/>
        <v>1</v>
      </c>
    </row>
    <row r="768" spans="1:30" x14ac:dyDescent="0.2">
      <c r="A768" s="6">
        <v>42199</v>
      </c>
      <c r="C768" s="5">
        <v>1893</v>
      </c>
      <c r="D768" s="5">
        <v>1</v>
      </c>
      <c r="E768" s="5">
        <f>IF(D768=0,$AC$30,0)</f>
        <v>0</v>
      </c>
      <c r="G768" s="5">
        <v>1170</v>
      </c>
      <c r="H768" s="5">
        <v>1</v>
      </c>
      <c r="I768" s="5">
        <f>IF(H768=0,$AC$30,0)</f>
        <v>0</v>
      </c>
      <c r="K768" s="5">
        <v>1875</v>
      </c>
      <c r="L768" s="5">
        <v>1</v>
      </c>
      <c r="M768" s="5">
        <f>IF(L768=0,$AC$30,0)</f>
        <v>0</v>
      </c>
      <c r="O768" s="5">
        <v>2325</v>
      </c>
      <c r="P768" s="5">
        <v>1</v>
      </c>
      <c r="Q768" s="5">
        <f>IF(P768=0,$AC$30,0)</f>
        <v>0</v>
      </c>
      <c r="S768" s="5">
        <v>2068</v>
      </c>
      <c r="T768" s="5">
        <v>1</v>
      </c>
      <c r="U768" s="5">
        <f>IF(T768=0,$AC$30,0)</f>
        <v>0</v>
      </c>
      <c r="X768" s="5">
        <v>0</v>
      </c>
      <c r="Y768" s="5">
        <v>2325</v>
      </c>
      <c r="AA768" s="5">
        <f t="shared" si="81"/>
        <v>9331</v>
      </c>
      <c r="AB768" s="5">
        <f t="shared" si="81"/>
        <v>5</v>
      </c>
      <c r="AC768" s="5">
        <f t="shared" si="78"/>
        <v>1866</v>
      </c>
      <c r="AD768" s="7">
        <f t="shared" si="80"/>
        <v>1</v>
      </c>
    </row>
    <row r="769" spans="1:30" x14ac:dyDescent="0.2">
      <c r="A769" s="6">
        <v>42206</v>
      </c>
      <c r="D769" s="5">
        <v>0</v>
      </c>
      <c r="E769" s="5">
        <v>2770</v>
      </c>
      <c r="G769" s="5">
        <v>2435</v>
      </c>
      <c r="H769" s="5">
        <v>1</v>
      </c>
      <c r="I769" s="5">
        <f>IF(H769=0,$AC$31,0)</f>
        <v>0</v>
      </c>
      <c r="K769" s="5">
        <v>2577</v>
      </c>
      <c r="L769" s="5">
        <v>1</v>
      </c>
      <c r="M769" s="5">
        <f>IF(L769=0,$AC$31,0)</f>
        <v>0</v>
      </c>
      <c r="O769" s="5">
        <v>1514</v>
      </c>
      <c r="P769" s="5">
        <v>1</v>
      </c>
      <c r="Q769" s="5">
        <f>IF(P769=0,$AC$31,0)</f>
        <v>0</v>
      </c>
      <c r="S769" s="5">
        <v>2770</v>
      </c>
      <c r="T769" s="5">
        <v>1</v>
      </c>
      <c r="U769" s="5">
        <f>IF(T769=0,$AC$31,0)</f>
        <v>0</v>
      </c>
      <c r="X769" s="5">
        <v>0</v>
      </c>
      <c r="Y769" s="5">
        <v>2770</v>
      </c>
      <c r="AA769" s="5">
        <f t="shared" si="81"/>
        <v>9296</v>
      </c>
      <c r="AB769" s="5">
        <f t="shared" si="81"/>
        <v>4</v>
      </c>
      <c r="AC769" s="5">
        <f t="shared" si="78"/>
        <v>2324</v>
      </c>
      <c r="AD769" s="7">
        <f t="shared" si="80"/>
        <v>1</v>
      </c>
    </row>
    <row r="770" spans="1:30" x14ac:dyDescent="0.2">
      <c r="A770" s="6">
        <v>42213</v>
      </c>
      <c r="C770" s="5">
        <v>1829</v>
      </c>
      <c r="D770" s="5">
        <v>1</v>
      </c>
      <c r="E770" s="5">
        <f>IF(D770=0,$AC$32,0)</f>
        <v>0</v>
      </c>
      <c r="G770" s="5">
        <v>873</v>
      </c>
      <c r="H770" s="5">
        <v>1</v>
      </c>
      <c r="I770" s="5">
        <f>IF(H770=0,$AC$32,0)</f>
        <v>0</v>
      </c>
      <c r="K770" s="5">
        <v>1677</v>
      </c>
      <c r="L770" s="5">
        <v>1</v>
      </c>
      <c r="M770" s="5">
        <f>IF(L770=0,$AC$32,0)</f>
        <v>0</v>
      </c>
      <c r="O770" s="5">
        <v>1460</v>
      </c>
      <c r="P770" s="5">
        <v>1</v>
      </c>
      <c r="Q770" s="5">
        <f>IF(P770=0,$AC$32,0)</f>
        <v>0</v>
      </c>
      <c r="S770" s="5">
        <v>1423</v>
      </c>
      <c r="T770" s="5">
        <v>1</v>
      </c>
      <c r="U770" s="5">
        <f>IF(T770=0,$AC$32,0)</f>
        <v>0</v>
      </c>
      <c r="X770" s="5">
        <v>0</v>
      </c>
      <c r="Y770" s="5">
        <v>1829</v>
      </c>
      <c r="AA770" s="5">
        <f t="shared" si="81"/>
        <v>7262</v>
      </c>
      <c r="AB770" s="5">
        <f t="shared" si="81"/>
        <v>5</v>
      </c>
      <c r="AC770" s="5">
        <f t="shared" si="78"/>
        <v>1452</v>
      </c>
      <c r="AD770" s="7">
        <f t="shared" si="80"/>
        <v>1</v>
      </c>
    </row>
    <row r="771" spans="1:30" x14ac:dyDescent="0.2">
      <c r="A771" s="6">
        <v>42220</v>
      </c>
      <c r="C771" s="5">
        <v>1247</v>
      </c>
      <c r="D771" s="5">
        <v>1</v>
      </c>
      <c r="E771" s="5">
        <f>IF(D771=0,$AC$33,0)</f>
        <v>0</v>
      </c>
      <c r="G771" s="5">
        <v>2873</v>
      </c>
      <c r="H771" s="5">
        <v>1</v>
      </c>
      <c r="I771" s="5">
        <f>IF(H771=0,$AC$33,0)</f>
        <v>0</v>
      </c>
      <c r="K771" s="5">
        <v>782</v>
      </c>
      <c r="L771" s="5">
        <v>1</v>
      </c>
      <c r="M771" s="5">
        <f>IF(L771=0,$AC$33,0)</f>
        <v>0</v>
      </c>
      <c r="O771" s="5">
        <v>2474</v>
      </c>
      <c r="P771" s="5">
        <v>1</v>
      </c>
      <c r="Q771" s="5">
        <f>IF(P771=0,$AC$33,0)</f>
        <v>0</v>
      </c>
      <c r="S771" s="5">
        <v>1760</v>
      </c>
      <c r="T771" s="5">
        <v>1</v>
      </c>
      <c r="U771" s="5">
        <f>IF(T771=0,$AC$33,0)</f>
        <v>0</v>
      </c>
      <c r="X771" s="5">
        <v>0</v>
      </c>
      <c r="Y771" s="5">
        <v>2873</v>
      </c>
      <c r="AA771" s="5">
        <f t="shared" si="81"/>
        <v>9136</v>
      </c>
      <c r="AB771" s="5">
        <f t="shared" si="81"/>
        <v>5</v>
      </c>
      <c r="AC771" s="5">
        <f t="shared" si="78"/>
        <v>1827</v>
      </c>
      <c r="AD771" s="7">
        <f t="shared" si="80"/>
        <v>1</v>
      </c>
    </row>
    <row r="772" spans="1:30" x14ac:dyDescent="0.2">
      <c r="A772" s="6">
        <v>42227</v>
      </c>
      <c r="C772" s="5">
        <v>1471</v>
      </c>
      <c r="D772" s="5">
        <v>1</v>
      </c>
      <c r="E772" s="5">
        <f>IF(D772=0,$AC$34,0)</f>
        <v>0</v>
      </c>
      <c r="G772" s="5">
        <v>1870</v>
      </c>
      <c r="H772" s="5">
        <v>1</v>
      </c>
      <c r="I772" s="5">
        <f>IF(H772=0,$AC$34,0)</f>
        <v>0</v>
      </c>
      <c r="K772" s="5">
        <v>1078</v>
      </c>
      <c r="L772" s="5">
        <v>1</v>
      </c>
      <c r="M772" s="5">
        <f>IF(L772=0,$AC$34,0)</f>
        <v>0</v>
      </c>
      <c r="O772" s="5">
        <v>1536</v>
      </c>
      <c r="P772" s="5">
        <v>1</v>
      </c>
      <c r="Q772" s="5">
        <f>IF(P772=0,$AC$34,0)</f>
        <v>0</v>
      </c>
      <c r="S772" s="5">
        <v>1279</v>
      </c>
      <c r="T772" s="5">
        <v>1</v>
      </c>
      <c r="U772" s="5">
        <f>IF(T772=0,$AC$34,0)</f>
        <v>0</v>
      </c>
      <c r="X772" s="5">
        <v>0</v>
      </c>
      <c r="Y772" s="5">
        <v>1870</v>
      </c>
      <c r="AA772" s="5">
        <f t="shared" si="81"/>
        <v>7234</v>
      </c>
      <c r="AB772" s="5">
        <f t="shared" si="81"/>
        <v>5</v>
      </c>
      <c r="AC772" s="5">
        <f t="shared" si="78"/>
        <v>1447</v>
      </c>
      <c r="AD772" s="7">
        <f t="shared" si="80"/>
        <v>1</v>
      </c>
    </row>
    <row r="773" spans="1:30" x14ac:dyDescent="0.2">
      <c r="A773" s="6">
        <v>42234</v>
      </c>
      <c r="C773" s="5">
        <v>1653</v>
      </c>
      <c r="D773" s="5">
        <v>1</v>
      </c>
      <c r="E773" s="5">
        <f>IF(D773=0,$AC$35,0)</f>
        <v>0</v>
      </c>
      <c r="G773" s="5">
        <v>905</v>
      </c>
      <c r="H773" s="5">
        <v>1</v>
      </c>
      <c r="I773" s="5">
        <f>IF(H773=0,$AC$35,0)</f>
        <v>0</v>
      </c>
      <c r="K773" s="5">
        <v>1652</v>
      </c>
      <c r="L773" s="5">
        <v>1</v>
      </c>
      <c r="M773" s="5">
        <f>IF(L773=0,$AC$35,0)</f>
        <v>0</v>
      </c>
      <c r="O773" s="5">
        <v>2076</v>
      </c>
      <c r="P773" s="5">
        <v>1</v>
      </c>
      <c r="Q773" s="5">
        <f>IF(P773=0,$AC$35,0)</f>
        <v>0</v>
      </c>
      <c r="S773" s="5">
        <v>809</v>
      </c>
      <c r="T773" s="5">
        <v>1</v>
      </c>
      <c r="U773" s="5">
        <f>IF(T773=0,$AC$35,0)</f>
        <v>0</v>
      </c>
      <c r="W773" s="5">
        <v>1759</v>
      </c>
      <c r="X773" s="5">
        <v>1</v>
      </c>
      <c r="Y773" s="5">
        <f>IF(X773=0,$AC$35,0)</f>
        <v>0</v>
      </c>
      <c r="AA773" s="5">
        <f t="shared" si="81"/>
        <v>8854</v>
      </c>
      <c r="AB773" s="5">
        <f t="shared" si="81"/>
        <v>6</v>
      </c>
      <c r="AC773" s="5">
        <f t="shared" si="78"/>
        <v>1476</v>
      </c>
      <c r="AD773" s="7">
        <f t="shared" si="80"/>
        <v>1</v>
      </c>
    </row>
    <row r="774" spans="1:30" x14ac:dyDescent="0.2">
      <c r="A774" s="6">
        <v>42241</v>
      </c>
      <c r="C774" s="5">
        <v>2089</v>
      </c>
      <c r="D774" s="5">
        <v>1</v>
      </c>
      <c r="E774" s="5">
        <f>IF(D774=0,$AC$36,0)</f>
        <v>0</v>
      </c>
      <c r="G774" s="5">
        <v>1856</v>
      </c>
      <c r="H774" s="5">
        <v>1</v>
      </c>
      <c r="I774" s="5">
        <f>IF(H774=0,$AC$36,0)</f>
        <v>0</v>
      </c>
      <c r="K774" s="5">
        <v>2000</v>
      </c>
      <c r="L774" s="5">
        <v>1</v>
      </c>
      <c r="M774" s="5">
        <f>IF(L774=0,$AC$36,0)</f>
        <v>0</v>
      </c>
      <c r="O774" s="5">
        <v>1065</v>
      </c>
      <c r="P774" s="5">
        <v>1</v>
      </c>
      <c r="Q774" s="5">
        <f>IF(P774=0,$AC$36,0)</f>
        <v>0</v>
      </c>
      <c r="S774" s="5">
        <v>1450</v>
      </c>
      <c r="T774" s="5">
        <v>1</v>
      </c>
      <c r="U774" s="5">
        <f>IF(T774=0,$AC$36,0)</f>
        <v>0</v>
      </c>
      <c r="X774" s="5">
        <v>0</v>
      </c>
      <c r="Y774" s="5">
        <v>2089</v>
      </c>
      <c r="AA774" s="5">
        <f t="shared" ref="AA774:AB789" si="82">C774+G774+K774+O774+S774+W774</f>
        <v>8460</v>
      </c>
      <c r="AB774" s="5">
        <f t="shared" si="82"/>
        <v>5</v>
      </c>
      <c r="AC774" s="5">
        <f t="shared" si="78"/>
        <v>1692</v>
      </c>
      <c r="AD774" s="7">
        <f t="shared" si="80"/>
        <v>1</v>
      </c>
    </row>
    <row r="775" spans="1:30" x14ac:dyDescent="0.2">
      <c r="A775" s="6">
        <v>42247</v>
      </c>
      <c r="C775" s="5">
        <v>1561</v>
      </c>
      <c r="D775" s="5">
        <v>1</v>
      </c>
      <c r="E775" s="5">
        <f>IF(D775=0,$AC$37,0)</f>
        <v>0</v>
      </c>
      <c r="G775" s="5">
        <v>1151</v>
      </c>
      <c r="H775" s="5">
        <v>1</v>
      </c>
      <c r="I775" s="5">
        <f>IF(H775=0,$AC$37,0)</f>
        <v>0</v>
      </c>
      <c r="K775" s="5">
        <v>2040</v>
      </c>
      <c r="L775" s="5">
        <v>1</v>
      </c>
      <c r="M775" s="5">
        <f>IF(L775=0,$AC$37,0)</f>
        <v>0</v>
      </c>
      <c r="O775" s="5">
        <v>2059</v>
      </c>
      <c r="P775" s="5">
        <v>1</v>
      </c>
      <c r="Q775" s="5">
        <f>IF(P775=0,$AC$37,0)</f>
        <v>0</v>
      </c>
      <c r="S775" s="5">
        <v>1413</v>
      </c>
      <c r="T775" s="5">
        <v>1</v>
      </c>
      <c r="U775" s="5">
        <f>IF(T775=0,$AC$37,0)</f>
        <v>0</v>
      </c>
      <c r="X775" s="5">
        <v>0</v>
      </c>
      <c r="Y775" s="5">
        <v>2059</v>
      </c>
      <c r="AA775" s="5">
        <f t="shared" si="82"/>
        <v>8224</v>
      </c>
      <c r="AB775" s="5">
        <f t="shared" si="82"/>
        <v>5</v>
      </c>
      <c r="AC775" s="5">
        <f t="shared" si="78"/>
        <v>1645</v>
      </c>
      <c r="AD775" s="7">
        <f t="shared" si="80"/>
        <v>1</v>
      </c>
    </row>
    <row r="776" spans="1:30" x14ac:dyDescent="0.2">
      <c r="A776" s="6">
        <v>42257</v>
      </c>
      <c r="C776" s="5">
        <v>1744</v>
      </c>
      <c r="D776" s="5">
        <v>1</v>
      </c>
      <c r="E776" s="5">
        <f>IF(D776=0,$AC$38,0)</f>
        <v>0</v>
      </c>
      <c r="G776" s="5">
        <v>2026</v>
      </c>
      <c r="H776" s="5">
        <v>1</v>
      </c>
      <c r="I776" s="5">
        <f>IF(H776=0,$AC$38,0)</f>
        <v>0</v>
      </c>
      <c r="K776" s="5">
        <v>2362</v>
      </c>
      <c r="L776" s="5">
        <v>1</v>
      </c>
      <c r="M776" s="5">
        <f>IF(L776=0,$AC$38,0)</f>
        <v>0</v>
      </c>
      <c r="O776" s="5">
        <v>1527</v>
      </c>
      <c r="P776" s="5">
        <v>1</v>
      </c>
      <c r="Q776" s="5">
        <f>IF(P776=0,$AC$38,0)</f>
        <v>0</v>
      </c>
      <c r="T776" s="5">
        <v>0</v>
      </c>
      <c r="U776" s="5">
        <v>2362</v>
      </c>
      <c r="X776" s="5">
        <v>0</v>
      </c>
      <c r="Y776" s="5">
        <v>2362</v>
      </c>
      <c r="AA776" s="5">
        <f t="shared" si="82"/>
        <v>7659</v>
      </c>
      <c r="AB776" s="5">
        <f t="shared" si="82"/>
        <v>4</v>
      </c>
      <c r="AC776" s="5">
        <f t="shared" si="78"/>
        <v>1915</v>
      </c>
      <c r="AD776" s="7">
        <f t="shared" si="80"/>
        <v>1</v>
      </c>
    </row>
    <row r="777" spans="1:30" x14ac:dyDescent="0.2">
      <c r="A777" s="6">
        <v>42264</v>
      </c>
      <c r="C777" s="5">
        <v>2211</v>
      </c>
      <c r="D777" s="5">
        <v>1</v>
      </c>
      <c r="E777" s="5">
        <f>IF(D777=0,$AC$39,0)</f>
        <v>0</v>
      </c>
      <c r="G777" s="5">
        <v>1287</v>
      </c>
      <c r="H777" s="5">
        <v>1</v>
      </c>
      <c r="I777" s="5">
        <f>IF(H777=0,$AC$39,0)</f>
        <v>0</v>
      </c>
      <c r="L777" s="5">
        <v>0</v>
      </c>
      <c r="M777" s="5">
        <v>2211</v>
      </c>
      <c r="O777" s="5">
        <v>1760</v>
      </c>
      <c r="P777" s="5">
        <v>1</v>
      </c>
      <c r="Q777" s="5">
        <f>IF(P777=0,$AC$39,0)</f>
        <v>0</v>
      </c>
      <c r="S777" s="5">
        <v>1918</v>
      </c>
      <c r="T777" s="5">
        <v>1</v>
      </c>
      <c r="U777" s="5">
        <f>IF(T777=0,$AC$39,0)</f>
        <v>0</v>
      </c>
      <c r="X777" s="5">
        <v>0</v>
      </c>
      <c r="Y777" s="5">
        <v>2211</v>
      </c>
      <c r="AA777" s="5">
        <f t="shared" si="82"/>
        <v>7176</v>
      </c>
      <c r="AB777" s="5">
        <f t="shared" si="82"/>
        <v>4</v>
      </c>
      <c r="AC777" s="5">
        <f t="shared" si="78"/>
        <v>1794</v>
      </c>
      <c r="AD777" s="7">
        <f t="shared" si="80"/>
        <v>1</v>
      </c>
    </row>
    <row r="778" spans="1:30" x14ac:dyDescent="0.2">
      <c r="A778" s="6">
        <v>42269</v>
      </c>
      <c r="D778" s="5">
        <v>0</v>
      </c>
      <c r="E778" s="5">
        <v>1827</v>
      </c>
      <c r="G778" s="5">
        <v>1804</v>
      </c>
      <c r="H778" s="5">
        <v>1</v>
      </c>
      <c r="I778" s="5">
        <f>IF(H778=0,$AC$40,0)</f>
        <v>0</v>
      </c>
      <c r="L778" s="5">
        <v>0</v>
      </c>
      <c r="M778" s="5">
        <v>1827</v>
      </c>
      <c r="O778" s="5">
        <v>1789</v>
      </c>
      <c r="P778" s="5">
        <v>1</v>
      </c>
      <c r="Q778" s="5">
        <f>IF(P778=0,$AC$40,0)</f>
        <v>0</v>
      </c>
      <c r="S778" s="5">
        <v>1827</v>
      </c>
      <c r="T778" s="5">
        <v>1</v>
      </c>
      <c r="U778" s="5">
        <f>IF(T778=0,$AC$40,0)</f>
        <v>0</v>
      </c>
      <c r="X778" s="5">
        <v>0</v>
      </c>
      <c r="Y778" s="5">
        <v>1827</v>
      </c>
      <c r="AA778" s="5">
        <f t="shared" si="82"/>
        <v>5420</v>
      </c>
      <c r="AB778" s="5">
        <f t="shared" si="82"/>
        <v>3</v>
      </c>
      <c r="AC778" s="5">
        <f t="shared" si="78"/>
        <v>1807</v>
      </c>
      <c r="AD778" s="7">
        <f t="shared" si="80"/>
        <v>1</v>
      </c>
    </row>
    <row r="779" spans="1:30" x14ac:dyDescent="0.2">
      <c r="A779" s="6">
        <v>42276</v>
      </c>
      <c r="D779" s="5">
        <v>0</v>
      </c>
      <c r="E779" s="5">
        <v>2745</v>
      </c>
      <c r="G779" s="5">
        <v>2225</v>
      </c>
      <c r="H779" s="5">
        <v>1</v>
      </c>
      <c r="I779" s="5">
        <f>IF(H779=0,$AC$41,0)</f>
        <v>0</v>
      </c>
      <c r="K779" s="5">
        <v>1805</v>
      </c>
      <c r="L779" s="5">
        <v>1</v>
      </c>
      <c r="M779" s="5">
        <f>IF(L779=0,$AC$41,0)</f>
        <v>0</v>
      </c>
      <c r="O779" s="5">
        <v>1971</v>
      </c>
      <c r="P779" s="5">
        <v>1</v>
      </c>
      <c r="Q779" s="5">
        <f>IF(P779=0,$AC$41,0)</f>
        <v>0</v>
      </c>
      <c r="S779" s="5">
        <v>2745</v>
      </c>
      <c r="T779" s="5">
        <v>1</v>
      </c>
      <c r="U779" s="5">
        <f>IF(T779=0,$AC$41,0)</f>
        <v>0</v>
      </c>
      <c r="X779" s="5">
        <v>0</v>
      </c>
      <c r="Y779" s="5">
        <v>2745</v>
      </c>
      <c r="AA779" s="5">
        <f t="shared" si="82"/>
        <v>8746</v>
      </c>
      <c r="AB779" s="5">
        <f t="shared" si="82"/>
        <v>4</v>
      </c>
      <c r="AC779" s="5">
        <f t="shared" si="78"/>
        <v>2187</v>
      </c>
      <c r="AD779" s="7">
        <f t="shared" si="80"/>
        <v>1</v>
      </c>
    </row>
    <row r="780" spans="1:30" x14ac:dyDescent="0.2">
      <c r="A780" s="6">
        <v>42283</v>
      </c>
      <c r="C780" s="5">
        <v>1141</v>
      </c>
      <c r="D780" s="5">
        <v>1</v>
      </c>
      <c r="E780" s="5">
        <f>IF(D780=0,$AC$42,0)</f>
        <v>0</v>
      </c>
      <c r="G780" s="5">
        <v>1168</v>
      </c>
      <c r="H780" s="5">
        <v>1</v>
      </c>
      <c r="I780" s="5">
        <f>IF(H780=0,$AC$42,0)</f>
        <v>0</v>
      </c>
      <c r="L780" s="5">
        <v>0</v>
      </c>
      <c r="M780" s="5">
        <v>1894</v>
      </c>
      <c r="O780" s="5">
        <v>1894</v>
      </c>
      <c r="P780" s="5">
        <v>1</v>
      </c>
      <c r="Q780" s="5">
        <f>IF(P780=0,$AC$42,0)</f>
        <v>0</v>
      </c>
      <c r="S780" s="5">
        <v>1359</v>
      </c>
      <c r="T780" s="5">
        <v>1</v>
      </c>
      <c r="U780" s="5">
        <f>IF(T780=0,$AC$42,0)</f>
        <v>0</v>
      </c>
      <c r="X780" s="5">
        <v>0</v>
      </c>
      <c r="Y780" s="5">
        <v>1894</v>
      </c>
      <c r="AA780" s="5">
        <f t="shared" si="82"/>
        <v>5562</v>
      </c>
      <c r="AB780" s="5">
        <f t="shared" si="82"/>
        <v>4</v>
      </c>
      <c r="AC780" s="5">
        <f t="shared" si="78"/>
        <v>1391</v>
      </c>
      <c r="AD780" s="7">
        <f t="shared" si="80"/>
        <v>1</v>
      </c>
    </row>
    <row r="781" spans="1:30" x14ac:dyDescent="0.2">
      <c r="A781" s="6">
        <v>42290</v>
      </c>
      <c r="C781" s="5">
        <v>1661</v>
      </c>
      <c r="D781" s="5">
        <v>1</v>
      </c>
      <c r="E781" s="5">
        <f>IF(D781=0,$AC$43,0)</f>
        <v>0</v>
      </c>
      <c r="G781" s="5">
        <v>924</v>
      </c>
      <c r="H781" s="5">
        <v>1</v>
      </c>
      <c r="I781" s="5">
        <f>IF(H781=0,$AC$43,0)</f>
        <v>0</v>
      </c>
      <c r="K781" s="5">
        <v>1631</v>
      </c>
      <c r="L781" s="5">
        <v>1</v>
      </c>
      <c r="M781" s="5">
        <f>IF(L781=0,$AC$43,0)</f>
        <v>0</v>
      </c>
      <c r="O781" s="5">
        <v>1172</v>
      </c>
      <c r="P781" s="5">
        <v>1</v>
      </c>
      <c r="Q781" s="5">
        <f>IF(P781=0,$AC$43,0)</f>
        <v>0</v>
      </c>
      <c r="S781" s="5">
        <v>1385</v>
      </c>
      <c r="T781" s="5">
        <v>1</v>
      </c>
      <c r="U781" s="5">
        <f>IF(T781=0,$AC$43,0)</f>
        <v>0</v>
      </c>
      <c r="X781" s="5">
        <v>0</v>
      </c>
      <c r="Y781" s="5">
        <v>1661</v>
      </c>
      <c r="AA781" s="5">
        <f t="shared" si="82"/>
        <v>6773</v>
      </c>
      <c r="AB781" s="5">
        <f t="shared" si="82"/>
        <v>5</v>
      </c>
      <c r="AC781" s="5">
        <f t="shared" si="78"/>
        <v>1355</v>
      </c>
      <c r="AD781" s="7">
        <f t="shared" si="80"/>
        <v>1</v>
      </c>
    </row>
    <row r="782" spans="1:30" x14ac:dyDescent="0.2">
      <c r="A782" s="6">
        <v>42292</v>
      </c>
      <c r="D782" s="5">
        <v>0</v>
      </c>
      <c r="E782" s="5">
        <v>1661</v>
      </c>
      <c r="G782" s="5">
        <v>1428</v>
      </c>
      <c r="H782" s="5">
        <v>1</v>
      </c>
      <c r="I782" s="5">
        <f>IF(H782=0,$AC$44,0)</f>
        <v>0</v>
      </c>
      <c r="K782" s="5">
        <v>1361</v>
      </c>
      <c r="L782" s="5">
        <v>1</v>
      </c>
      <c r="M782" s="5">
        <f>IF(L782=0,$AC$44,0)</f>
        <v>0</v>
      </c>
      <c r="O782" s="5">
        <v>968</v>
      </c>
      <c r="P782" s="5">
        <v>1</v>
      </c>
      <c r="Q782" s="5">
        <f>IF(P782=0,$AC$44,0)</f>
        <v>0</v>
      </c>
      <c r="S782" s="5">
        <v>1661</v>
      </c>
      <c r="T782" s="5">
        <v>1</v>
      </c>
      <c r="U782" s="5">
        <f>IF(T782=0,$AC$44,0)</f>
        <v>0</v>
      </c>
      <c r="X782" s="5">
        <v>0</v>
      </c>
      <c r="Y782" s="5">
        <v>1661</v>
      </c>
      <c r="AA782" s="5">
        <f t="shared" si="82"/>
        <v>5418</v>
      </c>
      <c r="AB782" s="5">
        <f t="shared" si="82"/>
        <v>4</v>
      </c>
      <c r="AC782" s="5">
        <f t="shared" si="78"/>
        <v>1355</v>
      </c>
      <c r="AD782" s="7">
        <f t="shared" si="80"/>
        <v>1</v>
      </c>
    </row>
    <row r="783" spans="1:30" x14ac:dyDescent="0.2">
      <c r="A783" s="6">
        <v>42304</v>
      </c>
      <c r="D783" s="5">
        <v>0</v>
      </c>
      <c r="E783" s="5">
        <v>1661</v>
      </c>
      <c r="G783" s="5">
        <v>1561</v>
      </c>
      <c r="H783" s="5">
        <v>1</v>
      </c>
      <c r="I783" s="5">
        <f>IF(H783=0,$AC$45,0)</f>
        <v>0</v>
      </c>
      <c r="K783" s="5">
        <v>742</v>
      </c>
      <c r="L783" s="5">
        <v>1</v>
      </c>
      <c r="M783" s="5">
        <f>IF(L783=0,$AC$45,0)</f>
        <v>0</v>
      </c>
      <c r="O783" s="5">
        <v>1374</v>
      </c>
      <c r="P783" s="5">
        <v>1</v>
      </c>
      <c r="Q783" s="5">
        <f>IF(P783=0,$AC$45,0)</f>
        <v>0</v>
      </c>
      <c r="S783" s="5">
        <v>1661</v>
      </c>
      <c r="T783" s="5">
        <v>1</v>
      </c>
      <c r="U783" s="5">
        <f>IF(T783=0,$AC$45,0)</f>
        <v>0</v>
      </c>
      <c r="X783" s="5">
        <v>0</v>
      </c>
      <c r="Y783" s="5">
        <v>1661</v>
      </c>
      <c r="AA783" s="5">
        <f t="shared" si="82"/>
        <v>5338</v>
      </c>
      <c r="AB783" s="5">
        <f t="shared" si="82"/>
        <v>4</v>
      </c>
      <c r="AC783" s="5">
        <f t="shared" si="78"/>
        <v>1335</v>
      </c>
      <c r="AD783" s="7">
        <f t="shared" si="80"/>
        <v>1</v>
      </c>
    </row>
    <row r="784" spans="1:30" x14ac:dyDescent="0.2">
      <c r="A784" s="6">
        <v>42311</v>
      </c>
      <c r="C784" s="5">
        <v>1045</v>
      </c>
      <c r="D784" s="5">
        <v>1</v>
      </c>
      <c r="E784" s="5">
        <f>IF(D784=0,$AC$46,0)</f>
        <v>0</v>
      </c>
      <c r="G784" s="5">
        <v>1499</v>
      </c>
      <c r="H784" s="5">
        <v>1</v>
      </c>
      <c r="I784" s="5">
        <f>IF(H784=0,$AC$46,0)</f>
        <v>0</v>
      </c>
      <c r="K784" s="5">
        <v>1000</v>
      </c>
      <c r="L784" s="5">
        <v>1</v>
      </c>
      <c r="M784" s="5">
        <f>IF(L784=0,$AC$46,0)</f>
        <v>0</v>
      </c>
      <c r="O784" s="5">
        <v>1121</v>
      </c>
      <c r="P784" s="5">
        <v>1</v>
      </c>
      <c r="Q784" s="5">
        <f>IF(P784=0,$AC$46,0)</f>
        <v>0</v>
      </c>
      <c r="S784" s="5">
        <v>1288</v>
      </c>
      <c r="T784" s="5">
        <v>1</v>
      </c>
      <c r="U784" s="5">
        <f>IF(T784=0,$AC$46,0)</f>
        <v>0</v>
      </c>
      <c r="X784" s="5">
        <v>0</v>
      </c>
      <c r="Y784" s="5">
        <v>1499</v>
      </c>
      <c r="AA784" s="5">
        <f t="shared" si="82"/>
        <v>5953</v>
      </c>
      <c r="AB784" s="5">
        <f t="shared" si="82"/>
        <v>5</v>
      </c>
      <c r="AC784" s="5">
        <f t="shared" si="78"/>
        <v>1191</v>
      </c>
      <c r="AD784" s="7">
        <f t="shared" si="80"/>
        <v>1</v>
      </c>
    </row>
    <row r="785" spans="1:30" x14ac:dyDescent="0.2">
      <c r="A785" s="6">
        <v>42318</v>
      </c>
      <c r="C785" s="5">
        <v>2276</v>
      </c>
      <c r="D785" s="5">
        <v>1</v>
      </c>
      <c r="E785" s="5">
        <f>IF(D785=0,$AC$47,0)</f>
        <v>0</v>
      </c>
      <c r="G785" s="5">
        <v>3509</v>
      </c>
      <c r="H785" s="5">
        <v>1</v>
      </c>
      <c r="I785" s="5">
        <f>IF(H785=0,$AC$47,0)</f>
        <v>0</v>
      </c>
      <c r="L785" s="5">
        <v>0</v>
      </c>
      <c r="M785" s="5">
        <v>3509</v>
      </c>
      <c r="O785" s="5">
        <v>956</v>
      </c>
      <c r="P785" s="5">
        <v>1</v>
      </c>
      <c r="Q785" s="5">
        <f>IF(P785=0,$AC$47,0)</f>
        <v>0</v>
      </c>
      <c r="S785" s="5">
        <v>2285</v>
      </c>
      <c r="T785" s="5">
        <v>1</v>
      </c>
      <c r="U785" s="5">
        <f>IF(T785=0,$AC$47,0)</f>
        <v>0</v>
      </c>
      <c r="X785" s="5">
        <v>0</v>
      </c>
      <c r="Y785" s="5">
        <v>3509</v>
      </c>
      <c r="AA785" s="5">
        <f t="shared" si="82"/>
        <v>9026</v>
      </c>
      <c r="AB785" s="5">
        <f t="shared" si="82"/>
        <v>4</v>
      </c>
      <c r="AC785" s="5">
        <f t="shared" si="78"/>
        <v>2257</v>
      </c>
      <c r="AD785" s="7">
        <f t="shared" si="80"/>
        <v>1</v>
      </c>
    </row>
    <row r="786" spans="1:30" x14ac:dyDescent="0.2">
      <c r="A786" s="6">
        <v>42325</v>
      </c>
      <c r="D786" s="5">
        <v>0</v>
      </c>
      <c r="E786" s="5">
        <v>1756</v>
      </c>
      <c r="G786" s="5">
        <v>816</v>
      </c>
      <c r="H786" s="5">
        <v>1</v>
      </c>
      <c r="I786" s="5">
        <f>IF(H786=0,$AC$48,0)</f>
        <v>0</v>
      </c>
      <c r="K786" s="5">
        <v>1504</v>
      </c>
      <c r="L786" s="5">
        <v>1</v>
      </c>
      <c r="M786" s="5">
        <f>IF(L786=0,$AC$48,0)</f>
        <v>0</v>
      </c>
      <c r="O786" s="5">
        <v>1756</v>
      </c>
      <c r="P786" s="5">
        <v>1</v>
      </c>
      <c r="Q786" s="5">
        <f>IF(P786=0,$AC$48,0)</f>
        <v>0</v>
      </c>
      <c r="S786" s="5">
        <v>1396</v>
      </c>
      <c r="T786" s="5">
        <v>1</v>
      </c>
      <c r="U786" s="5">
        <f>IF(T786=0,$AC$48,0)</f>
        <v>0</v>
      </c>
      <c r="X786" s="5">
        <v>0</v>
      </c>
      <c r="Y786" s="5">
        <v>1756</v>
      </c>
      <c r="AA786" s="5">
        <f t="shared" si="82"/>
        <v>5472</v>
      </c>
      <c r="AB786" s="5">
        <f t="shared" si="82"/>
        <v>4</v>
      </c>
      <c r="AC786" s="5">
        <f t="shared" si="78"/>
        <v>1368</v>
      </c>
      <c r="AD786" s="7">
        <f t="shared" si="80"/>
        <v>1</v>
      </c>
    </row>
    <row r="787" spans="1:30" x14ac:dyDescent="0.2">
      <c r="A787" s="6">
        <v>42332</v>
      </c>
      <c r="C787" s="5">
        <v>1641</v>
      </c>
      <c r="D787" s="5">
        <v>1</v>
      </c>
      <c r="E787" s="5">
        <f>IF(D787=0,$AC$49,0)</f>
        <v>0</v>
      </c>
      <c r="G787" s="5">
        <v>1710</v>
      </c>
      <c r="H787" s="5">
        <v>1</v>
      </c>
      <c r="I787" s="5">
        <f>IF(H787=0,$AC$49,0)</f>
        <v>0</v>
      </c>
      <c r="K787" s="5">
        <v>1491</v>
      </c>
      <c r="L787" s="5">
        <v>1</v>
      </c>
      <c r="M787" s="5">
        <f>IF(L787=0,$AC$49,0)</f>
        <v>0</v>
      </c>
      <c r="O787" s="5">
        <v>732</v>
      </c>
      <c r="P787" s="5">
        <v>1</v>
      </c>
      <c r="Q787" s="5">
        <f>IF(P787=0,$AC$49,0)</f>
        <v>0</v>
      </c>
      <c r="S787" s="5">
        <v>910</v>
      </c>
      <c r="T787" s="5">
        <v>1</v>
      </c>
      <c r="U787" s="5">
        <f>IF(T787=0,$AC$49,0)</f>
        <v>0</v>
      </c>
      <c r="X787" s="5">
        <v>0</v>
      </c>
      <c r="Y787" s="5">
        <v>1710</v>
      </c>
      <c r="AA787" s="5">
        <f t="shared" si="82"/>
        <v>6484</v>
      </c>
      <c r="AB787" s="5">
        <f t="shared" si="82"/>
        <v>5</v>
      </c>
      <c r="AC787" s="5">
        <f t="shared" si="78"/>
        <v>1297</v>
      </c>
      <c r="AD787" s="7">
        <f t="shared" si="80"/>
        <v>1</v>
      </c>
    </row>
    <row r="788" spans="1:30" x14ac:dyDescent="0.2">
      <c r="A788" s="6">
        <v>42339</v>
      </c>
      <c r="C788" s="5">
        <v>1238</v>
      </c>
      <c r="D788" s="5">
        <v>1</v>
      </c>
      <c r="E788" s="5">
        <f>IF(D788=0,$AC$50,0)</f>
        <v>0</v>
      </c>
      <c r="G788" s="5">
        <v>1545</v>
      </c>
      <c r="H788" s="5">
        <v>1</v>
      </c>
      <c r="I788" s="5">
        <f>IF(H788=0,$AC$50,0)</f>
        <v>0</v>
      </c>
      <c r="K788" s="5">
        <v>1472</v>
      </c>
      <c r="L788" s="5">
        <v>1</v>
      </c>
      <c r="M788" s="5">
        <f>IF(L788=0,$AC$50,0)</f>
        <v>0</v>
      </c>
      <c r="O788" s="5">
        <v>1957</v>
      </c>
      <c r="P788" s="5">
        <v>1</v>
      </c>
      <c r="Q788" s="5">
        <f>IF(P788=0,$AC$50,0)</f>
        <v>0</v>
      </c>
      <c r="S788" s="5">
        <v>1312</v>
      </c>
      <c r="T788" s="5">
        <v>1</v>
      </c>
      <c r="U788" s="5">
        <f>IF(T788=0,$AC$50,0)</f>
        <v>0</v>
      </c>
      <c r="X788" s="5">
        <v>0</v>
      </c>
      <c r="Y788" s="5">
        <v>1957</v>
      </c>
      <c r="AA788" s="5">
        <f t="shared" si="82"/>
        <v>7524</v>
      </c>
      <c r="AB788" s="5">
        <f t="shared" si="82"/>
        <v>5</v>
      </c>
      <c r="AC788" s="5">
        <f t="shared" si="78"/>
        <v>1505</v>
      </c>
      <c r="AD788" s="7">
        <f t="shared" si="80"/>
        <v>1</v>
      </c>
    </row>
    <row r="789" spans="1:30" x14ac:dyDescent="0.2">
      <c r="A789" s="6">
        <v>42346</v>
      </c>
      <c r="C789" s="5">
        <v>2109</v>
      </c>
      <c r="D789" s="5">
        <v>1</v>
      </c>
      <c r="E789" s="5">
        <f>IF(D789=0,$AC$51,0)</f>
        <v>0</v>
      </c>
      <c r="G789" s="5">
        <v>1745</v>
      </c>
      <c r="H789" s="5">
        <v>1</v>
      </c>
      <c r="I789" s="5">
        <f>IF(H789=0,$AC$51,0)</f>
        <v>0</v>
      </c>
      <c r="K789" s="5">
        <v>2465</v>
      </c>
      <c r="L789" s="5">
        <v>1</v>
      </c>
      <c r="M789" s="5">
        <f>IF(L789=0,$AC$51,0)</f>
        <v>0</v>
      </c>
      <c r="O789" s="5">
        <v>1067</v>
      </c>
      <c r="P789" s="5">
        <v>1</v>
      </c>
      <c r="Q789" s="5">
        <f>IF(P789=0,$AC$51,0)</f>
        <v>0</v>
      </c>
      <c r="S789" s="5">
        <v>1261</v>
      </c>
      <c r="T789" s="5">
        <v>1</v>
      </c>
      <c r="U789" s="5">
        <f>IF(T789=0,$AC$51,0)</f>
        <v>0</v>
      </c>
      <c r="X789" s="5">
        <v>0</v>
      </c>
      <c r="Y789" s="5">
        <v>2465</v>
      </c>
      <c r="AA789" s="5">
        <f t="shared" si="82"/>
        <v>8647</v>
      </c>
      <c r="AB789" s="5">
        <f t="shared" si="82"/>
        <v>5</v>
      </c>
      <c r="AC789" s="5">
        <f t="shared" si="78"/>
        <v>1729</v>
      </c>
      <c r="AD789" s="7">
        <f t="shared" si="80"/>
        <v>1</v>
      </c>
    </row>
    <row r="790" spans="1:30" x14ac:dyDescent="0.2">
      <c r="A790" s="6">
        <v>42360</v>
      </c>
      <c r="C790" s="5">
        <v>1676</v>
      </c>
      <c r="D790" s="5">
        <v>1</v>
      </c>
      <c r="E790" s="5">
        <f>IF(D790=0,$AC$52,0)</f>
        <v>0</v>
      </c>
      <c r="G790" s="5">
        <v>950</v>
      </c>
      <c r="H790" s="5">
        <v>1</v>
      </c>
      <c r="I790" s="5">
        <f>IF(H790=0,$AC$52,0)</f>
        <v>0</v>
      </c>
      <c r="K790" s="5">
        <v>1716</v>
      </c>
      <c r="L790" s="5">
        <v>1</v>
      </c>
      <c r="M790" s="5">
        <f>IF(L790=0,$AC$52,0)</f>
        <v>0</v>
      </c>
      <c r="O790" s="5">
        <v>1066</v>
      </c>
      <c r="P790" s="5">
        <v>1</v>
      </c>
      <c r="Q790" s="5">
        <f>IF(P790=0,$AC$52,0)</f>
        <v>0</v>
      </c>
      <c r="S790" s="5">
        <v>2352</v>
      </c>
      <c r="T790" s="5">
        <v>1</v>
      </c>
      <c r="U790" s="5">
        <f>IF(T790=0,$AC$52,0)</f>
        <v>0</v>
      </c>
      <c r="X790" s="5">
        <v>0</v>
      </c>
      <c r="Y790" s="5">
        <v>2352</v>
      </c>
      <c r="AA790" s="5">
        <f t="shared" ref="AA790:AB805" si="83">C790+G790+K790+O790+S790+W790</f>
        <v>7760</v>
      </c>
      <c r="AB790" s="5">
        <f t="shared" si="83"/>
        <v>5</v>
      </c>
      <c r="AC790" s="5">
        <f t="shared" si="78"/>
        <v>1552</v>
      </c>
      <c r="AD790" s="7">
        <f t="shared" si="80"/>
        <v>1</v>
      </c>
    </row>
    <row r="791" spans="1:30" x14ac:dyDescent="0.2">
      <c r="A791" s="6">
        <v>42373</v>
      </c>
      <c r="C791" s="5">
        <v>1721</v>
      </c>
      <c r="D791" s="5">
        <v>1</v>
      </c>
      <c r="E791" s="5">
        <f>IF(D791=0,$AC$4,0)</f>
        <v>0</v>
      </c>
      <c r="G791" s="5">
        <v>2056</v>
      </c>
      <c r="H791" s="5">
        <v>1</v>
      </c>
      <c r="I791" s="5">
        <f>IF(H791=0,$AC$4,0)</f>
        <v>0</v>
      </c>
      <c r="K791" s="5">
        <v>1622</v>
      </c>
      <c r="L791" s="5">
        <v>1</v>
      </c>
      <c r="M791" s="5">
        <f>IF(L791=0,$AC$4,0)</f>
        <v>0</v>
      </c>
      <c r="O791" s="5">
        <v>1543</v>
      </c>
      <c r="P791" s="5">
        <v>1</v>
      </c>
      <c r="Q791" s="5">
        <f>IF(P791=0,$AC$4,0)</f>
        <v>0</v>
      </c>
      <c r="S791" s="5">
        <v>954</v>
      </c>
      <c r="T791" s="5">
        <v>1</v>
      </c>
      <c r="U791" s="5">
        <f>IF(T791=0,$AC$4,0)</f>
        <v>0</v>
      </c>
      <c r="X791" s="5">
        <v>0</v>
      </c>
      <c r="Y791" s="5">
        <v>2056</v>
      </c>
      <c r="AA791" s="5">
        <f t="shared" si="83"/>
        <v>7896</v>
      </c>
      <c r="AB791" s="5">
        <f t="shared" si="83"/>
        <v>5</v>
      </c>
      <c r="AC791" s="5">
        <f t="shared" si="78"/>
        <v>1579</v>
      </c>
      <c r="AD791" s="7">
        <f t="shared" ref="AD791:AD840" si="84">IF(AB791&gt;1,1,0)</f>
        <v>1</v>
      </c>
    </row>
    <row r="792" spans="1:30" x14ac:dyDescent="0.2">
      <c r="A792" s="6">
        <v>42381</v>
      </c>
      <c r="C792" s="5">
        <v>1488</v>
      </c>
      <c r="D792" s="5">
        <v>1</v>
      </c>
      <c r="E792" s="5">
        <f>IF(D792=0,$AC$5,0)</f>
        <v>0</v>
      </c>
      <c r="G792" s="5">
        <v>1815</v>
      </c>
      <c r="H792" s="5">
        <v>1</v>
      </c>
      <c r="I792" s="5">
        <f>IF(H792=0,$AC$5,0)</f>
        <v>0</v>
      </c>
      <c r="K792" s="5">
        <v>1597</v>
      </c>
      <c r="L792" s="5">
        <v>1</v>
      </c>
      <c r="M792" s="5">
        <f>IF(L792=0,$AC$5,0)</f>
        <v>0</v>
      </c>
      <c r="O792" s="5">
        <v>1535</v>
      </c>
      <c r="P792" s="5">
        <v>1</v>
      </c>
      <c r="Q792" s="5">
        <f>IF(P792=0,$AC$5,0)</f>
        <v>0</v>
      </c>
      <c r="S792" s="5">
        <v>1893</v>
      </c>
      <c r="T792" s="5">
        <v>1</v>
      </c>
      <c r="U792" s="5">
        <f>IF(T792=0,$AC$5,0)</f>
        <v>0</v>
      </c>
      <c r="X792" s="5">
        <v>0</v>
      </c>
      <c r="Y792" s="5">
        <v>1893</v>
      </c>
      <c r="AA792" s="5">
        <f t="shared" si="83"/>
        <v>8328</v>
      </c>
      <c r="AB792" s="5">
        <f t="shared" si="83"/>
        <v>5</v>
      </c>
      <c r="AC792" s="5">
        <f t="shared" si="78"/>
        <v>1666</v>
      </c>
      <c r="AD792" s="7">
        <f t="shared" si="84"/>
        <v>1</v>
      </c>
    </row>
    <row r="793" spans="1:30" x14ac:dyDescent="0.2">
      <c r="A793" s="6">
        <v>42388</v>
      </c>
      <c r="D793" s="5">
        <v>0</v>
      </c>
      <c r="E793" s="5">
        <v>1868</v>
      </c>
      <c r="G793" s="5">
        <v>1249</v>
      </c>
      <c r="H793" s="5">
        <v>1</v>
      </c>
      <c r="I793" s="5">
        <f>IF(H793=0,$AC$6,0)</f>
        <v>0</v>
      </c>
      <c r="K793" s="5">
        <v>1868</v>
      </c>
      <c r="L793" s="5">
        <v>1</v>
      </c>
      <c r="M793" s="5">
        <f>IF(L793=0,$AC$6,0)</f>
        <v>0</v>
      </c>
      <c r="O793" s="5">
        <v>1436</v>
      </c>
      <c r="P793" s="5">
        <v>1</v>
      </c>
      <c r="Q793" s="5">
        <f>IF(P793=0,$AC$6,0)</f>
        <v>0</v>
      </c>
      <c r="S793" s="5">
        <v>1213</v>
      </c>
      <c r="T793" s="5">
        <v>1</v>
      </c>
      <c r="U793" s="5">
        <f>IF(T793=0,$AC$6,0)</f>
        <v>0</v>
      </c>
      <c r="X793" s="5">
        <v>0</v>
      </c>
      <c r="Y793" s="5">
        <v>1868</v>
      </c>
      <c r="AA793" s="5">
        <f t="shared" si="83"/>
        <v>5766</v>
      </c>
      <c r="AB793" s="5">
        <f t="shared" si="83"/>
        <v>4</v>
      </c>
      <c r="AC793" s="5">
        <f t="shared" si="78"/>
        <v>1442</v>
      </c>
      <c r="AD793" s="7">
        <f t="shared" si="84"/>
        <v>1</v>
      </c>
    </row>
    <row r="794" spans="1:30" x14ac:dyDescent="0.2">
      <c r="A794" s="6">
        <v>42395</v>
      </c>
      <c r="C794" s="5">
        <v>1524</v>
      </c>
      <c r="D794" s="5">
        <v>1</v>
      </c>
      <c r="E794" s="5">
        <f>IF(D794=0,$AC$7,0)</f>
        <v>0</v>
      </c>
      <c r="G794" s="5">
        <v>1566</v>
      </c>
      <c r="H794" s="5">
        <v>1</v>
      </c>
      <c r="I794" s="5">
        <f>IF(H794=0,$AC$7,0)</f>
        <v>0</v>
      </c>
      <c r="L794" s="5">
        <v>0</v>
      </c>
      <c r="M794" s="5">
        <v>1935</v>
      </c>
      <c r="O794" s="5">
        <v>1935</v>
      </c>
      <c r="P794" s="5">
        <v>1</v>
      </c>
      <c r="Q794" s="5">
        <f>IF(P794=0,$AC$7,0)</f>
        <v>0</v>
      </c>
      <c r="S794" s="5">
        <v>1695</v>
      </c>
      <c r="T794" s="5">
        <v>1</v>
      </c>
      <c r="U794" s="5">
        <f>IF(T794=0,$AC$7,0)</f>
        <v>0</v>
      </c>
      <c r="X794" s="5">
        <v>0</v>
      </c>
      <c r="Y794" s="5">
        <v>1935</v>
      </c>
      <c r="AA794" s="5">
        <f t="shared" si="83"/>
        <v>6720</v>
      </c>
      <c r="AB794" s="5">
        <f t="shared" si="83"/>
        <v>4</v>
      </c>
      <c r="AC794" s="5">
        <f t="shared" si="78"/>
        <v>1680</v>
      </c>
      <c r="AD794" s="7">
        <f t="shared" si="84"/>
        <v>1</v>
      </c>
    </row>
    <row r="795" spans="1:30" x14ac:dyDescent="0.2">
      <c r="A795" s="6">
        <v>42402</v>
      </c>
      <c r="C795" s="5">
        <v>2501</v>
      </c>
      <c r="D795" s="5">
        <v>1</v>
      </c>
      <c r="E795" s="5">
        <f>IF(D795=0,$AC$8,0)</f>
        <v>0</v>
      </c>
      <c r="G795" s="5">
        <v>2177</v>
      </c>
      <c r="H795" s="5">
        <v>1</v>
      </c>
      <c r="I795" s="5">
        <f>IF(H795=0,$AC$8,0)</f>
        <v>0</v>
      </c>
      <c r="K795" s="5">
        <v>1448</v>
      </c>
      <c r="L795" s="5">
        <v>1</v>
      </c>
      <c r="M795" s="5">
        <f>IF(L795=0,$AC$8,0)</f>
        <v>0</v>
      </c>
      <c r="O795" s="5">
        <v>1368</v>
      </c>
      <c r="P795" s="5">
        <v>1</v>
      </c>
      <c r="Q795" s="5">
        <f>IF(P795=0,$AC$8,0)</f>
        <v>0</v>
      </c>
      <c r="S795" s="5">
        <v>2067</v>
      </c>
      <c r="T795" s="5">
        <v>1</v>
      </c>
      <c r="U795" s="5">
        <f>IF(T795=0,$AC$8,0)</f>
        <v>0</v>
      </c>
      <c r="X795" s="5">
        <v>0</v>
      </c>
      <c r="Y795" s="5">
        <v>2501</v>
      </c>
      <c r="AA795" s="5">
        <f t="shared" si="83"/>
        <v>9561</v>
      </c>
      <c r="AB795" s="5">
        <f t="shared" si="83"/>
        <v>5</v>
      </c>
      <c r="AC795" s="5">
        <f t="shared" si="78"/>
        <v>1912</v>
      </c>
      <c r="AD795" s="7">
        <f t="shared" si="84"/>
        <v>1</v>
      </c>
    </row>
    <row r="796" spans="1:30" x14ac:dyDescent="0.2">
      <c r="A796" s="6">
        <v>42410</v>
      </c>
      <c r="C796" s="5">
        <v>925</v>
      </c>
      <c r="D796" s="5">
        <v>1</v>
      </c>
      <c r="E796" s="5">
        <f>IF(D796=0,$AC$9,0)</f>
        <v>0</v>
      </c>
      <c r="G796" s="5">
        <v>759</v>
      </c>
      <c r="H796" s="5">
        <v>1</v>
      </c>
      <c r="I796" s="5">
        <f>IF(H796=0,$AC$9,0)</f>
        <v>0</v>
      </c>
      <c r="K796" s="5">
        <v>1017</v>
      </c>
      <c r="L796" s="5">
        <v>1</v>
      </c>
      <c r="M796" s="5">
        <f>IF(L796=0,$AC$9,0)</f>
        <v>0</v>
      </c>
      <c r="O796" s="5">
        <v>1321</v>
      </c>
      <c r="P796" s="5">
        <v>1</v>
      </c>
      <c r="Q796" s="5">
        <f>IF(P796=0,$AC$9,0)</f>
        <v>0</v>
      </c>
      <c r="S796" s="5">
        <v>750</v>
      </c>
      <c r="T796" s="5">
        <v>1</v>
      </c>
      <c r="U796" s="5">
        <f>IF(T796=0,$AC$9,0)</f>
        <v>0</v>
      </c>
      <c r="W796" s="5">
        <v>1734</v>
      </c>
      <c r="X796" s="5">
        <v>1</v>
      </c>
      <c r="Y796" s="5">
        <f>IF(X796=0,$AC$9,0)</f>
        <v>0</v>
      </c>
      <c r="AA796" s="5">
        <f t="shared" si="83"/>
        <v>6506</v>
      </c>
      <c r="AB796" s="5">
        <f t="shared" si="83"/>
        <v>6</v>
      </c>
      <c r="AC796" s="5">
        <f t="shared" si="78"/>
        <v>1084</v>
      </c>
      <c r="AD796" s="7">
        <f t="shared" si="84"/>
        <v>1</v>
      </c>
    </row>
    <row r="797" spans="1:30" x14ac:dyDescent="0.2">
      <c r="A797" s="6">
        <v>42416</v>
      </c>
      <c r="C797" s="5">
        <v>1216</v>
      </c>
      <c r="D797" s="5">
        <v>1</v>
      </c>
      <c r="E797" s="5">
        <f>IF(D797=0,$AC$10,0)</f>
        <v>0</v>
      </c>
      <c r="G797" s="5">
        <v>1560</v>
      </c>
      <c r="H797" s="5">
        <v>1</v>
      </c>
      <c r="I797" s="5">
        <f>IF(H797=0,$AC$10,0)</f>
        <v>0</v>
      </c>
      <c r="K797" s="5">
        <v>1433</v>
      </c>
      <c r="L797" s="5">
        <v>1</v>
      </c>
      <c r="M797" s="5">
        <f>IF(L797=0,$AC$10,0)</f>
        <v>0</v>
      </c>
      <c r="O797" s="5">
        <v>804</v>
      </c>
      <c r="P797" s="5">
        <v>1</v>
      </c>
      <c r="Q797" s="5">
        <f>IF(P797=0,$AC$10,0)</f>
        <v>0</v>
      </c>
      <c r="S797" s="5">
        <v>1880</v>
      </c>
      <c r="T797" s="5">
        <v>1</v>
      </c>
      <c r="U797" s="5">
        <f>IF(T797=0,$AC$10,0)</f>
        <v>0</v>
      </c>
      <c r="X797" s="5">
        <v>0</v>
      </c>
      <c r="Y797" s="5">
        <v>1880</v>
      </c>
      <c r="AA797" s="5">
        <f t="shared" si="83"/>
        <v>6893</v>
      </c>
      <c r="AB797" s="5">
        <f t="shared" si="83"/>
        <v>5</v>
      </c>
      <c r="AC797" s="5">
        <f t="shared" si="78"/>
        <v>1379</v>
      </c>
      <c r="AD797" s="7">
        <f t="shared" si="84"/>
        <v>1</v>
      </c>
    </row>
    <row r="798" spans="1:30" x14ac:dyDescent="0.2">
      <c r="A798" s="6">
        <v>42423</v>
      </c>
      <c r="C798" s="5">
        <v>2074</v>
      </c>
      <c r="D798" s="5">
        <v>1</v>
      </c>
      <c r="E798" s="5">
        <f>IF(D798=0,$AC$11,0)</f>
        <v>0</v>
      </c>
      <c r="H798" s="5">
        <v>0</v>
      </c>
      <c r="I798" s="5">
        <v>2260</v>
      </c>
      <c r="K798" s="5">
        <v>1918</v>
      </c>
      <c r="L798" s="5">
        <v>1</v>
      </c>
      <c r="M798" s="5">
        <f>IF(L798=0,$AC$11,0)</f>
        <v>0</v>
      </c>
      <c r="O798" s="5">
        <v>1763</v>
      </c>
      <c r="P798" s="5">
        <v>1</v>
      </c>
      <c r="Q798" s="5">
        <f>IF(P798=0,$AC$11,0)</f>
        <v>0</v>
      </c>
      <c r="S798" s="5">
        <v>2260</v>
      </c>
      <c r="T798" s="5">
        <v>1</v>
      </c>
      <c r="U798" s="5">
        <f>IF(T798=0,$AC$11,0)</f>
        <v>0</v>
      </c>
      <c r="X798" s="5">
        <v>0</v>
      </c>
      <c r="Y798" s="5">
        <v>2260</v>
      </c>
      <c r="AA798" s="5">
        <f t="shared" si="83"/>
        <v>8015</v>
      </c>
      <c r="AB798" s="5">
        <f t="shared" si="83"/>
        <v>4</v>
      </c>
      <c r="AC798" s="5">
        <f t="shared" si="78"/>
        <v>2004</v>
      </c>
      <c r="AD798" s="7">
        <f t="shared" si="84"/>
        <v>1</v>
      </c>
    </row>
    <row r="799" spans="1:30" x14ac:dyDescent="0.2">
      <c r="A799" s="6">
        <v>42430</v>
      </c>
      <c r="D799" s="5">
        <v>0</v>
      </c>
      <c r="E799" s="5">
        <v>2085</v>
      </c>
      <c r="G799" s="5">
        <v>1498</v>
      </c>
      <c r="H799" s="5">
        <v>1</v>
      </c>
      <c r="I799" s="5">
        <f>IF(H799=0,$AC$12,0)</f>
        <v>0</v>
      </c>
      <c r="K799" s="5">
        <v>2085</v>
      </c>
      <c r="L799" s="5">
        <v>1</v>
      </c>
      <c r="M799" s="5">
        <f>IF(L799=0,$AC$12,0)</f>
        <v>0</v>
      </c>
      <c r="O799" s="5">
        <v>1619</v>
      </c>
      <c r="P799" s="5">
        <v>1</v>
      </c>
      <c r="Q799" s="5">
        <f>IF(P799=0,$AC$12,0)</f>
        <v>0</v>
      </c>
      <c r="S799" s="5">
        <v>1589</v>
      </c>
      <c r="T799" s="5">
        <v>1</v>
      </c>
      <c r="U799" s="5">
        <f>IF(T799=0,$AC$12,0)</f>
        <v>0</v>
      </c>
      <c r="X799" s="5">
        <v>0</v>
      </c>
      <c r="Y799" s="5">
        <v>2085</v>
      </c>
      <c r="AA799" s="5">
        <f t="shared" si="83"/>
        <v>6791</v>
      </c>
      <c r="AB799" s="5">
        <f t="shared" si="83"/>
        <v>4</v>
      </c>
      <c r="AC799" s="5">
        <f t="shared" si="78"/>
        <v>1698</v>
      </c>
      <c r="AD799" s="7">
        <f t="shared" si="84"/>
        <v>1</v>
      </c>
    </row>
    <row r="800" spans="1:30" x14ac:dyDescent="0.2">
      <c r="A800" s="6">
        <v>42437</v>
      </c>
      <c r="C800" s="5">
        <v>1216</v>
      </c>
      <c r="D800" s="5">
        <v>1</v>
      </c>
      <c r="E800" s="5">
        <f>IF(D800=0,$AC$13,0)</f>
        <v>0</v>
      </c>
      <c r="G800" s="5">
        <v>883</v>
      </c>
      <c r="H800" s="5">
        <v>1</v>
      </c>
      <c r="I800" s="5">
        <f>IF(H800=0,$AC$13,0)</f>
        <v>0</v>
      </c>
      <c r="K800" s="5">
        <v>1129</v>
      </c>
      <c r="L800" s="5">
        <v>1</v>
      </c>
      <c r="M800" s="5">
        <f>IF(L800=0,$AC$13,0)</f>
        <v>0</v>
      </c>
      <c r="O800" s="5">
        <v>1503</v>
      </c>
      <c r="P800" s="5">
        <v>1</v>
      </c>
      <c r="Q800" s="5">
        <f>IF(P800=0,$AC$13,0)</f>
        <v>0</v>
      </c>
      <c r="T800" s="5">
        <v>0</v>
      </c>
      <c r="U800" s="5">
        <v>1503</v>
      </c>
      <c r="X800" s="5">
        <v>0</v>
      </c>
      <c r="Y800" s="5">
        <v>1503</v>
      </c>
      <c r="AA800" s="5">
        <f t="shared" si="83"/>
        <v>4731</v>
      </c>
      <c r="AB800" s="5">
        <f t="shared" si="83"/>
        <v>4</v>
      </c>
      <c r="AC800" s="5">
        <f t="shared" ref="AC800:AC863" si="85">IF(ISERROR(AA800/AB800),0,AA800/AB800)</f>
        <v>1183</v>
      </c>
      <c r="AD800" s="7">
        <f t="shared" si="84"/>
        <v>1</v>
      </c>
    </row>
    <row r="801" spans="1:30" x14ac:dyDescent="0.2">
      <c r="A801" s="6">
        <v>42444</v>
      </c>
      <c r="C801" s="5">
        <v>2013</v>
      </c>
      <c r="D801" s="5">
        <v>1</v>
      </c>
      <c r="E801" s="5">
        <f>IF(D801=0,$AC$14,0)</f>
        <v>0</v>
      </c>
      <c r="G801" s="5">
        <v>2222</v>
      </c>
      <c r="H801" s="5">
        <v>1</v>
      </c>
      <c r="I801" s="5">
        <f>IF(H801=0,$AC$14,0)</f>
        <v>0</v>
      </c>
      <c r="L801" s="5">
        <v>0</v>
      </c>
      <c r="M801" s="5">
        <v>2222</v>
      </c>
      <c r="O801" s="5">
        <v>1238</v>
      </c>
      <c r="P801" s="5">
        <v>1</v>
      </c>
      <c r="Q801" s="5">
        <f>IF(P801=0,$AC$14,0)</f>
        <v>0</v>
      </c>
      <c r="S801" s="5">
        <v>1330</v>
      </c>
      <c r="T801" s="5">
        <v>1</v>
      </c>
      <c r="U801" s="5">
        <f>IF(T801=0,$AC$14,0)</f>
        <v>0</v>
      </c>
      <c r="X801" s="5">
        <v>0</v>
      </c>
      <c r="Y801" s="5">
        <v>2222</v>
      </c>
      <c r="AA801" s="5">
        <f t="shared" si="83"/>
        <v>6803</v>
      </c>
      <c r="AB801" s="5">
        <f t="shared" si="83"/>
        <v>4</v>
      </c>
      <c r="AC801" s="5">
        <f t="shared" si="85"/>
        <v>1701</v>
      </c>
      <c r="AD801" s="7">
        <f t="shared" si="84"/>
        <v>1</v>
      </c>
    </row>
    <row r="802" spans="1:30" x14ac:dyDescent="0.2">
      <c r="A802" s="6">
        <v>42452</v>
      </c>
      <c r="C802" s="5">
        <v>1386</v>
      </c>
      <c r="D802" s="5">
        <v>1</v>
      </c>
      <c r="E802" s="5">
        <f>IF(D802=0,$AC$15,0)</f>
        <v>0</v>
      </c>
      <c r="G802" s="5">
        <v>1114</v>
      </c>
      <c r="H802" s="5">
        <v>1</v>
      </c>
      <c r="I802" s="5">
        <f>IF(H802=0,$AC$15,0)</f>
        <v>0</v>
      </c>
      <c r="K802" s="5">
        <v>1715</v>
      </c>
      <c r="L802" s="5">
        <v>1</v>
      </c>
      <c r="M802" s="5">
        <f>IF(L802=0,$AC$15,0)</f>
        <v>0</v>
      </c>
      <c r="O802" s="5">
        <v>1703</v>
      </c>
      <c r="P802" s="5">
        <v>1</v>
      </c>
      <c r="Q802" s="5">
        <f>IF(P802=0,$AC$15,0)</f>
        <v>0</v>
      </c>
      <c r="S802" s="5">
        <v>897</v>
      </c>
      <c r="T802" s="5">
        <v>1</v>
      </c>
      <c r="U802" s="5">
        <f>IF(T802=0,$AC$15,0)</f>
        <v>0</v>
      </c>
      <c r="X802" s="5">
        <v>0</v>
      </c>
      <c r="Y802" s="5">
        <v>1715</v>
      </c>
      <c r="AA802" s="5">
        <f t="shared" si="83"/>
        <v>6815</v>
      </c>
      <c r="AB802" s="5">
        <f t="shared" si="83"/>
        <v>5</v>
      </c>
      <c r="AC802" s="5">
        <f t="shared" si="85"/>
        <v>1363</v>
      </c>
      <c r="AD802" s="7">
        <f t="shared" si="84"/>
        <v>1</v>
      </c>
    </row>
    <row r="803" spans="1:30" x14ac:dyDescent="0.2">
      <c r="A803" s="6">
        <v>42458</v>
      </c>
      <c r="C803" s="5">
        <v>1297</v>
      </c>
      <c r="D803" s="5">
        <v>1</v>
      </c>
      <c r="E803" s="5">
        <f>IF(D803=0,$AC$16,0)</f>
        <v>0</v>
      </c>
      <c r="G803" s="5">
        <v>1818</v>
      </c>
      <c r="H803" s="5">
        <v>1</v>
      </c>
      <c r="I803" s="5">
        <f>IF(H803=0,$AC$16,0)</f>
        <v>0</v>
      </c>
      <c r="K803" s="5">
        <v>995</v>
      </c>
      <c r="L803" s="5">
        <v>1</v>
      </c>
      <c r="M803" s="5">
        <f>IF(L803=0,$AC$16,0)</f>
        <v>0</v>
      </c>
      <c r="P803" s="5">
        <v>0</v>
      </c>
      <c r="Q803" s="5">
        <v>1818</v>
      </c>
      <c r="S803" s="5">
        <v>1195</v>
      </c>
      <c r="T803" s="5">
        <v>1</v>
      </c>
      <c r="U803" s="5">
        <f>IF(T803=0,$AC$16,0)</f>
        <v>0</v>
      </c>
      <c r="X803" s="5">
        <v>0</v>
      </c>
      <c r="Y803" s="5">
        <v>1818</v>
      </c>
      <c r="AA803" s="5">
        <f t="shared" si="83"/>
        <v>5305</v>
      </c>
      <c r="AB803" s="5">
        <f t="shared" si="83"/>
        <v>4</v>
      </c>
      <c r="AC803" s="5">
        <f t="shared" si="85"/>
        <v>1326</v>
      </c>
      <c r="AD803" s="7">
        <f t="shared" si="84"/>
        <v>1</v>
      </c>
    </row>
    <row r="804" spans="1:30" x14ac:dyDescent="0.2">
      <c r="A804" s="6">
        <v>42465</v>
      </c>
      <c r="C804" s="5">
        <v>1480</v>
      </c>
      <c r="D804" s="5">
        <v>1</v>
      </c>
      <c r="E804" s="5">
        <f>IF(D804=0,$AC$17,0)</f>
        <v>0</v>
      </c>
      <c r="G804" s="5">
        <v>1204</v>
      </c>
      <c r="H804" s="5">
        <v>1</v>
      </c>
      <c r="I804" s="5">
        <f>IF(H804=0,$AC$17,0)</f>
        <v>0</v>
      </c>
      <c r="L804" s="5">
        <v>0</v>
      </c>
      <c r="M804" s="5">
        <v>1782</v>
      </c>
      <c r="O804" s="5">
        <v>1782</v>
      </c>
      <c r="P804" s="5">
        <v>1</v>
      </c>
      <c r="Q804" s="5">
        <f>IF(P804=0,$AC$17,0)</f>
        <v>0</v>
      </c>
      <c r="S804" s="5">
        <v>1281</v>
      </c>
      <c r="T804" s="5">
        <v>1</v>
      </c>
      <c r="U804" s="5">
        <f>IF(T804=0,$AC$17,0)</f>
        <v>0</v>
      </c>
      <c r="X804" s="5">
        <v>0</v>
      </c>
      <c r="Y804" s="5">
        <v>1782</v>
      </c>
      <c r="AA804" s="5">
        <f t="shared" si="83"/>
        <v>5747</v>
      </c>
      <c r="AB804" s="5">
        <f t="shared" si="83"/>
        <v>4</v>
      </c>
      <c r="AC804" s="5">
        <f t="shared" si="85"/>
        <v>1437</v>
      </c>
      <c r="AD804" s="7">
        <f t="shared" si="84"/>
        <v>1</v>
      </c>
    </row>
    <row r="805" spans="1:30" x14ac:dyDescent="0.2">
      <c r="A805" s="6">
        <v>42471</v>
      </c>
      <c r="C805" s="5">
        <v>1159</v>
      </c>
      <c r="D805" s="5">
        <v>1</v>
      </c>
      <c r="E805" s="5">
        <f>IF(D805=0,$AC$18,0)</f>
        <v>0</v>
      </c>
      <c r="G805" s="5">
        <v>1551</v>
      </c>
      <c r="H805" s="5">
        <v>1</v>
      </c>
      <c r="I805" s="5">
        <f>IF(H805=0,$AC$18,0)</f>
        <v>0</v>
      </c>
      <c r="K805" s="5">
        <v>1668</v>
      </c>
      <c r="L805" s="5">
        <v>1</v>
      </c>
      <c r="M805" s="5">
        <f>IF(L805=0,$AC$18,0)</f>
        <v>0</v>
      </c>
      <c r="O805" s="5">
        <v>1073</v>
      </c>
      <c r="P805" s="5">
        <v>1</v>
      </c>
      <c r="Q805" s="5">
        <f>IF(P805=0,$AC$18,0)</f>
        <v>0</v>
      </c>
      <c r="S805" s="5">
        <v>1120</v>
      </c>
      <c r="T805" s="5">
        <v>1</v>
      </c>
      <c r="U805" s="5">
        <f>IF(T805=0,$AC$18,0)</f>
        <v>0</v>
      </c>
      <c r="X805" s="5">
        <v>0</v>
      </c>
      <c r="Y805" s="5">
        <v>1668</v>
      </c>
      <c r="AA805" s="5">
        <f t="shared" si="83"/>
        <v>6571</v>
      </c>
      <c r="AB805" s="5">
        <f t="shared" si="83"/>
        <v>5</v>
      </c>
      <c r="AC805" s="5">
        <f t="shared" si="85"/>
        <v>1314</v>
      </c>
      <c r="AD805" s="7">
        <f t="shared" si="84"/>
        <v>1</v>
      </c>
    </row>
    <row r="806" spans="1:30" x14ac:dyDescent="0.2">
      <c r="A806" s="6">
        <v>42479</v>
      </c>
      <c r="C806" s="5">
        <v>2002</v>
      </c>
      <c r="D806" s="5">
        <v>1</v>
      </c>
      <c r="E806" s="5">
        <f>IF(D806=0,$AC$19,0)</f>
        <v>0</v>
      </c>
      <c r="G806" s="5">
        <v>889</v>
      </c>
      <c r="H806" s="5">
        <v>1</v>
      </c>
      <c r="I806" s="5">
        <f>IF(H806=0,$AC$19,0)</f>
        <v>0</v>
      </c>
      <c r="K806" s="5">
        <v>1665</v>
      </c>
      <c r="L806" s="5">
        <v>1</v>
      </c>
      <c r="M806" s="5">
        <f>IF(L806=0,$AC$19,0)</f>
        <v>0</v>
      </c>
      <c r="O806" s="5">
        <v>1135</v>
      </c>
      <c r="P806" s="5">
        <v>1</v>
      </c>
      <c r="Q806" s="5">
        <f>IF(P806=0,$AC$19,0)</f>
        <v>0</v>
      </c>
      <c r="S806" s="5">
        <v>1270</v>
      </c>
      <c r="T806" s="5">
        <v>1</v>
      </c>
      <c r="U806" s="5">
        <f>IF(T806=0,$AC$19,0)</f>
        <v>0</v>
      </c>
      <c r="X806" s="5">
        <v>0</v>
      </c>
      <c r="Y806" s="5">
        <v>2002</v>
      </c>
      <c r="AA806" s="5">
        <f t="shared" ref="AA806:AB821" si="86">C806+G806+K806+O806+S806+W806</f>
        <v>6961</v>
      </c>
      <c r="AB806" s="5">
        <f t="shared" si="86"/>
        <v>5</v>
      </c>
      <c r="AC806" s="5">
        <f t="shared" si="85"/>
        <v>1392</v>
      </c>
      <c r="AD806" s="7">
        <f t="shared" si="84"/>
        <v>1</v>
      </c>
    </row>
    <row r="807" spans="1:30" x14ac:dyDescent="0.2">
      <c r="A807" s="6">
        <v>42486</v>
      </c>
      <c r="C807" s="5">
        <v>1188</v>
      </c>
      <c r="D807" s="5">
        <v>1</v>
      </c>
      <c r="E807" s="5">
        <f>IF(D807=0,$AC$20,0)</f>
        <v>0</v>
      </c>
      <c r="G807" s="5">
        <v>1980</v>
      </c>
      <c r="H807" s="5">
        <v>1</v>
      </c>
      <c r="I807" s="5">
        <f>IF(H807=0,$AC$20,0)</f>
        <v>0</v>
      </c>
      <c r="L807" s="5">
        <v>0</v>
      </c>
      <c r="M807" s="5">
        <v>2248</v>
      </c>
      <c r="O807" s="5">
        <v>2248</v>
      </c>
      <c r="P807" s="5">
        <v>1</v>
      </c>
      <c r="Q807" s="5">
        <f>IF(P807=0,$AC$20,0)</f>
        <v>0</v>
      </c>
      <c r="S807" s="5">
        <v>1786</v>
      </c>
      <c r="T807" s="5">
        <v>1</v>
      </c>
      <c r="U807" s="5">
        <f>IF(T807=0,$AC$20,0)</f>
        <v>0</v>
      </c>
      <c r="X807" s="5">
        <v>0</v>
      </c>
      <c r="Y807" s="5">
        <v>2248</v>
      </c>
      <c r="AA807" s="5">
        <f t="shared" si="86"/>
        <v>7202</v>
      </c>
      <c r="AB807" s="5">
        <f t="shared" si="86"/>
        <v>4</v>
      </c>
      <c r="AC807" s="5">
        <f t="shared" si="85"/>
        <v>1801</v>
      </c>
      <c r="AD807" s="7">
        <f t="shared" si="84"/>
        <v>1</v>
      </c>
    </row>
    <row r="808" spans="1:30" x14ac:dyDescent="0.2">
      <c r="A808" s="6">
        <v>42493</v>
      </c>
      <c r="C808" s="5">
        <v>2313</v>
      </c>
      <c r="D808" s="5">
        <v>1</v>
      </c>
      <c r="E808" s="5">
        <f>IF(D808=0,$AC$21,0)</f>
        <v>0</v>
      </c>
      <c r="G808" s="5">
        <v>1865</v>
      </c>
      <c r="H808" s="5">
        <v>1</v>
      </c>
      <c r="I808" s="5">
        <f>IF(H808=0,$AC$21,0)</f>
        <v>0</v>
      </c>
      <c r="L808" s="5">
        <v>0</v>
      </c>
      <c r="M808" s="5">
        <v>2313</v>
      </c>
      <c r="O808" s="5">
        <v>1652</v>
      </c>
      <c r="P808" s="5">
        <v>1</v>
      </c>
      <c r="Q808" s="5">
        <f>IF(P808=0,$AC$21,0)</f>
        <v>0</v>
      </c>
      <c r="S808" s="5">
        <v>2283</v>
      </c>
      <c r="T808" s="5">
        <v>1</v>
      </c>
      <c r="U808" s="5">
        <f>IF(T808=0,$AC$21,0)</f>
        <v>0</v>
      </c>
      <c r="X808" s="5">
        <v>0</v>
      </c>
      <c r="Y808" s="5">
        <v>2313</v>
      </c>
      <c r="AA808" s="5">
        <f t="shared" si="86"/>
        <v>8113</v>
      </c>
      <c r="AB808" s="5">
        <f t="shared" si="86"/>
        <v>4</v>
      </c>
      <c r="AC808" s="5">
        <f t="shared" si="85"/>
        <v>2028</v>
      </c>
      <c r="AD808" s="7">
        <f t="shared" si="84"/>
        <v>1</v>
      </c>
    </row>
    <row r="809" spans="1:30" x14ac:dyDescent="0.2">
      <c r="A809" s="6">
        <v>42500</v>
      </c>
      <c r="C809" s="5">
        <v>2500</v>
      </c>
      <c r="D809" s="5">
        <v>1</v>
      </c>
      <c r="E809" s="5">
        <f>IF(D809=0,$AC$22,0)</f>
        <v>0</v>
      </c>
      <c r="G809" s="5">
        <v>2681</v>
      </c>
      <c r="H809" s="5">
        <v>1</v>
      </c>
      <c r="I809" s="5">
        <f>IF(H809=0,$AC$22,0)</f>
        <v>0</v>
      </c>
      <c r="K809" s="5">
        <v>2199</v>
      </c>
      <c r="L809" s="5">
        <v>1</v>
      </c>
      <c r="M809" s="5">
        <f>IF(L809=0,$AC$22,0)</f>
        <v>0</v>
      </c>
      <c r="O809" s="5">
        <v>2078</v>
      </c>
      <c r="P809" s="5">
        <v>1</v>
      </c>
      <c r="Q809" s="5">
        <f>IF(P809=0,$AC$22,0)</f>
        <v>0</v>
      </c>
      <c r="S809" s="5">
        <v>1289</v>
      </c>
      <c r="T809" s="5">
        <v>1</v>
      </c>
      <c r="U809" s="5">
        <f>IF(T809=0,$AC$22,0)</f>
        <v>0</v>
      </c>
      <c r="X809" s="5">
        <v>0</v>
      </c>
      <c r="Y809" s="5">
        <v>2681</v>
      </c>
      <c r="AA809" s="5">
        <f t="shared" si="86"/>
        <v>10747</v>
      </c>
      <c r="AB809" s="5">
        <f t="shared" si="86"/>
        <v>5</v>
      </c>
      <c r="AC809" s="5">
        <f t="shared" si="85"/>
        <v>2149</v>
      </c>
      <c r="AD809" s="7">
        <f t="shared" si="84"/>
        <v>1</v>
      </c>
    </row>
    <row r="810" spans="1:30" x14ac:dyDescent="0.2">
      <c r="A810" s="6">
        <v>42507</v>
      </c>
      <c r="C810" s="5">
        <v>1432</v>
      </c>
      <c r="D810" s="5">
        <v>1</v>
      </c>
      <c r="E810" s="5">
        <f>IF(D810=0,$AC$23,0)</f>
        <v>0</v>
      </c>
      <c r="G810" s="5">
        <v>1080</v>
      </c>
      <c r="H810" s="5">
        <v>1</v>
      </c>
      <c r="I810" s="5">
        <f>IF(H810=0,$AC$23,0)</f>
        <v>0</v>
      </c>
      <c r="L810" s="5">
        <v>0</v>
      </c>
      <c r="M810" s="5">
        <v>1432</v>
      </c>
      <c r="O810" s="5">
        <v>1357</v>
      </c>
      <c r="P810" s="5">
        <v>1</v>
      </c>
      <c r="Q810" s="5">
        <f>IF(P810=0,$AC$23,0)</f>
        <v>0</v>
      </c>
      <c r="S810" s="5">
        <v>1173</v>
      </c>
      <c r="T810" s="5">
        <v>1</v>
      </c>
      <c r="U810" s="5">
        <f>IF(T810=0,$AC$23,0)</f>
        <v>0</v>
      </c>
      <c r="X810" s="5">
        <v>0</v>
      </c>
      <c r="Y810" s="5">
        <v>1432</v>
      </c>
      <c r="AA810" s="5">
        <f t="shared" si="86"/>
        <v>5042</v>
      </c>
      <c r="AB810" s="5">
        <f t="shared" si="86"/>
        <v>4</v>
      </c>
      <c r="AC810" s="5">
        <f t="shared" si="85"/>
        <v>1261</v>
      </c>
      <c r="AD810" s="7">
        <f t="shared" si="84"/>
        <v>1</v>
      </c>
    </row>
    <row r="811" spans="1:30" x14ac:dyDescent="0.2">
      <c r="A811" s="6">
        <v>42514</v>
      </c>
      <c r="C811" s="5">
        <v>1545</v>
      </c>
      <c r="D811" s="5">
        <v>1</v>
      </c>
      <c r="E811" s="5">
        <f>IF(D811=0,$AC$24,0)</f>
        <v>0</v>
      </c>
      <c r="G811" s="5">
        <v>1291</v>
      </c>
      <c r="H811" s="5">
        <v>1</v>
      </c>
      <c r="I811" s="5">
        <f>IF(H811=0,$AC$24,0)</f>
        <v>0</v>
      </c>
      <c r="K811" s="5">
        <v>1542</v>
      </c>
      <c r="L811" s="5">
        <v>1</v>
      </c>
      <c r="M811" s="5">
        <f>IF(L811=0,$AC$24,0)</f>
        <v>0</v>
      </c>
      <c r="O811" s="5">
        <v>1400</v>
      </c>
      <c r="P811" s="5">
        <v>1</v>
      </c>
      <c r="Q811" s="5">
        <f>IF(P811=0,$AC$24,0)</f>
        <v>0</v>
      </c>
      <c r="S811" s="5">
        <v>1307</v>
      </c>
      <c r="T811" s="5">
        <v>1</v>
      </c>
      <c r="U811" s="5">
        <f>IF(T811=0,$AC$24,0)</f>
        <v>0</v>
      </c>
      <c r="X811" s="5">
        <v>0</v>
      </c>
      <c r="Y811" s="5">
        <v>1545</v>
      </c>
      <c r="AA811" s="5">
        <f t="shared" si="86"/>
        <v>7085</v>
      </c>
      <c r="AB811" s="5">
        <f t="shared" si="86"/>
        <v>5</v>
      </c>
      <c r="AC811" s="5">
        <f t="shared" si="85"/>
        <v>1417</v>
      </c>
      <c r="AD811" s="7">
        <f t="shared" si="84"/>
        <v>1</v>
      </c>
    </row>
    <row r="812" spans="1:30" x14ac:dyDescent="0.2">
      <c r="A812" s="6">
        <v>42521</v>
      </c>
      <c r="C812" s="5">
        <v>2063</v>
      </c>
      <c r="D812" s="5">
        <v>1</v>
      </c>
      <c r="E812" s="5">
        <f>IF(D812=0,$AC$25,0)</f>
        <v>0</v>
      </c>
      <c r="H812" s="5">
        <v>0</v>
      </c>
      <c r="I812" s="5">
        <v>2063</v>
      </c>
      <c r="L812" s="5">
        <v>0</v>
      </c>
      <c r="M812" s="5">
        <v>2063</v>
      </c>
      <c r="O812" s="5">
        <v>1495</v>
      </c>
      <c r="P812" s="5">
        <v>1</v>
      </c>
      <c r="Q812" s="5">
        <f>IF(P812=0,$AC$25,0)</f>
        <v>0</v>
      </c>
      <c r="S812" s="5">
        <v>2045</v>
      </c>
      <c r="T812" s="5">
        <v>1</v>
      </c>
      <c r="U812" s="5">
        <f>IF(T812=0,$AC$25,0)</f>
        <v>0</v>
      </c>
      <c r="X812" s="5">
        <v>0</v>
      </c>
      <c r="Y812" s="5">
        <v>2063</v>
      </c>
      <c r="AA812" s="5">
        <f t="shared" si="86"/>
        <v>5603</v>
      </c>
      <c r="AB812" s="5">
        <f t="shared" si="86"/>
        <v>3</v>
      </c>
      <c r="AC812" s="5">
        <f t="shared" si="85"/>
        <v>1868</v>
      </c>
      <c r="AD812" s="7">
        <f t="shared" si="84"/>
        <v>1</v>
      </c>
    </row>
    <row r="813" spans="1:30" x14ac:dyDescent="0.2">
      <c r="A813" s="6">
        <v>42528</v>
      </c>
      <c r="C813" s="5">
        <v>1533</v>
      </c>
      <c r="D813" s="5">
        <v>1</v>
      </c>
      <c r="E813" s="5">
        <f>IF(D813=0,$AC$26,0)</f>
        <v>0</v>
      </c>
      <c r="H813" s="5">
        <v>0</v>
      </c>
      <c r="I813" s="5">
        <v>1870</v>
      </c>
      <c r="K813" s="5">
        <v>1343</v>
      </c>
      <c r="L813" s="5">
        <v>1</v>
      </c>
      <c r="M813" s="5">
        <f>IF(L813=0,$AC$26,0)</f>
        <v>0</v>
      </c>
      <c r="O813" s="5">
        <v>1870</v>
      </c>
      <c r="P813" s="5">
        <v>1</v>
      </c>
      <c r="Q813" s="5">
        <f>IF(P813=0,$AC$26,0)</f>
        <v>0</v>
      </c>
      <c r="S813" s="5">
        <v>1045</v>
      </c>
      <c r="T813" s="5">
        <v>1</v>
      </c>
      <c r="U813" s="5">
        <f>IF(T813=0,$AC$26,0)</f>
        <v>0</v>
      </c>
      <c r="X813" s="5">
        <v>0</v>
      </c>
      <c r="Y813" s="5">
        <v>1870</v>
      </c>
      <c r="AA813" s="5">
        <f t="shared" si="86"/>
        <v>5791</v>
      </c>
      <c r="AB813" s="5">
        <f t="shared" si="86"/>
        <v>4</v>
      </c>
      <c r="AC813" s="5">
        <f t="shared" si="85"/>
        <v>1448</v>
      </c>
      <c r="AD813" s="7">
        <f t="shared" si="84"/>
        <v>1</v>
      </c>
    </row>
    <row r="814" spans="1:30" x14ac:dyDescent="0.2">
      <c r="A814" s="6">
        <v>42536</v>
      </c>
      <c r="C814" s="5">
        <v>2097</v>
      </c>
      <c r="D814" s="5">
        <v>1</v>
      </c>
      <c r="E814" s="5">
        <f>IF(D814=0,$AC$27,0)</f>
        <v>0</v>
      </c>
      <c r="G814" s="5">
        <v>1422</v>
      </c>
      <c r="H814" s="5">
        <v>1</v>
      </c>
      <c r="I814" s="5">
        <f>IF(H814=0,$AC$27,0)</f>
        <v>0</v>
      </c>
      <c r="K814" s="5">
        <v>1547</v>
      </c>
      <c r="L814" s="5">
        <v>1</v>
      </c>
      <c r="M814" s="5">
        <f>IF(L814=0,$AC$27,0)</f>
        <v>0</v>
      </c>
      <c r="O814" s="5">
        <v>1745</v>
      </c>
      <c r="P814" s="5">
        <v>1</v>
      </c>
      <c r="Q814" s="5">
        <f>IF(P814=0,$AC$27,0)</f>
        <v>0</v>
      </c>
      <c r="S814" s="5">
        <v>905</v>
      </c>
      <c r="T814" s="5">
        <v>1</v>
      </c>
      <c r="U814" s="5">
        <f>IF(T814=0,$AC$27,0)</f>
        <v>0</v>
      </c>
      <c r="X814" s="5">
        <v>0</v>
      </c>
      <c r="Y814" s="5">
        <v>2097</v>
      </c>
      <c r="AA814" s="5">
        <f t="shared" si="86"/>
        <v>7716</v>
      </c>
      <c r="AB814" s="5">
        <f t="shared" si="86"/>
        <v>5</v>
      </c>
      <c r="AC814" s="5">
        <f t="shared" si="85"/>
        <v>1543</v>
      </c>
      <c r="AD814" s="7">
        <f t="shared" si="84"/>
        <v>1</v>
      </c>
    </row>
    <row r="815" spans="1:30" x14ac:dyDescent="0.2">
      <c r="A815" s="6">
        <v>42543</v>
      </c>
      <c r="C815" s="5">
        <v>1470</v>
      </c>
      <c r="D815" s="5">
        <v>1</v>
      </c>
      <c r="E815" s="5">
        <f>IF(D815=0,$AC$28,0)</f>
        <v>0</v>
      </c>
      <c r="G815" s="5">
        <v>974</v>
      </c>
      <c r="H815" s="5">
        <v>1</v>
      </c>
      <c r="I815" s="5">
        <f>IF(H815=0,$AC$28,0)</f>
        <v>0</v>
      </c>
      <c r="L815" s="5">
        <v>0</v>
      </c>
      <c r="M815" s="5">
        <v>1709</v>
      </c>
      <c r="O815" s="5">
        <v>1709</v>
      </c>
      <c r="P815" s="5">
        <v>1</v>
      </c>
      <c r="Q815" s="5">
        <f>IF(P815=0,$AC$28,0)</f>
        <v>0</v>
      </c>
      <c r="S815" s="5">
        <v>1060</v>
      </c>
      <c r="T815" s="5">
        <v>1</v>
      </c>
      <c r="U815" s="5">
        <f>IF(T815=0,$AC$28,0)</f>
        <v>0</v>
      </c>
      <c r="X815" s="5">
        <v>0</v>
      </c>
      <c r="Y815" s="5">
        <v>1709</v>
      </c>
      <c r="AA815" s="5">
        <f t="shared" si="86"/>
        <v>5213</v>
      </c>
      <c r="AB815" s="5">
        <f t="shared" si="86"/>
        <v>4</v>
      </c>
      <c r="AC815" s="5">
        <f t="shared" si="85"/>
        <v>1303</v>
      </c>
      <c r="AD815" s="7">
        <f t="shared" si="84"/>
        <v>1</v>
      </c>
    </row>
    <row r="816" spans="1:30" x14ac:dyDescent="0.2">
      <c r="A816" s="6">
        <v>42550</v>
      </c>
      <c r="C816" s="5">
        <v>1621</v>
      </c>
      <c r="D816" s="5">
        <v>1</v>
      </c>
      <c r="E816" s="5">
        <f>IF(D816=0,$AC$29,0)</f>
        <v>0</v>
      </c>
      <c r="G816" s="5">
        <v>1513</v>
      </c>
      <c r="H816" s="5">
        <v>1</v>
      </c>
      <c r="I816" s="5">
        <f>IF(H816=0,$AC$29,0)</f>
        <v>0</v>
      </c>
      <c r="K816" s="5">
        <v>2101</v>
      </c>
      <c r="L816" s="5">
        <v>1</v>
      </c>
      <c r="M816" s="5">
        <f>IF(L816=0,$AC$29,0)</f>
        <v>0</v>
      </c>
      <c r="O816" s="5">
        <v>2004</v>
      </c>
      <c r="P816" s="5">
        <v>1</v>
      </c>
      <c r="Q816" s="5">
        <f>IF(P816=0,$AC$29,0)</f>
        <v>0</v>
      </c>
      <c r="S816" s="5">
        <v>1556</v>
      </c>
      <c r="T816" s="5">
        <v>1</v>
      </c>
      <c r="U816" s="5">
        <f>IF(T816=0,$AC$29,0)</f>
        <v>0</v>
      </c>
      <c r="X816" s="5">
        <v>0</v>
      </c>
      <c r="Y816" s="5">
        <v>2101</v>
      </c>
      <c r="AA816" s="5">
        <f t="shared" si="86"/>
        <v>8795</v>
      </c>
      <c r="AB816" s="5">
        <f t="shared" si="86"/>
        <v>5</v>
      </c>
      <c r="AC816" s="5">
        <f t="shared" si="85"/>
        <v>1759</v>
      </c>
      <c r="AD816" s="7">
        <f t="shared" si="84"/>
        <v>1</v>
      </c>
    </row>
    <row r="817" spans="1:30" x14ac:dyDescent="0.2">
      <c r="A817" s="6">
        <v>42556</v>
      </c>
      <c r="C817" s="5">
        <v>1868</v>
      </c>
      <c r="D817" s="5">
        <v>1</v>
      </c>
      <c r="E817" s="5">
        <f>IF(D817=0,$AC$30,0)</f>
        <v>0</v>
      </c>
      <c r="G817" s="5">
        <v>1768</v>
      </c>
      <c r="H817" s="5">
        <v>1</v>
      </c>
      <c r="I817" s="5">
        <f>IF(H817=0,$AC$30,0)</f>
        <v>0</v>
      </c>
      <c r="L817" s="5">
        <v>0</v>
      </c>
      <c r="M817" s="5">
        <v>2053</v>
      </c>
      <c r="O817" s="5">
        <v>2053</v>
      </c>
      <c r="P817" s="5">
        <v>1</v>
      </c>
      <c r="Q817" s="5">
        <f>IF(P817=0,$AC$30,0)</f>
        <v>0</v>
      </c>
      <c r="S817" s="5">
        <v>976</v>
      </c>
      <c r="T817" s="5">
        <v>1</v>
      </c>
      <c r="U817" s="5">
        <f>IF(T817=0,$AC$30,0)</f>
        <v>0</v>
      </c>
      <c r="X817" s="5">
        <v>0</v>
      </c>
      <c r="Y817" s="5">
        <v>2053</v>
      </c>
      <c r="AA817" s="5">
        <f t="shared" si="86"/>
        <v>6665</v>
      </c>
      <c r="AB817" s="5">
        <f t="shared" si="86"/>
        <v>4</v>
      </c>
      <c r="AC817" s="5">
        <f t="shared" si="85"/>
        <v>1666</v>
      </c>
      <c r="AD817" s="7">
        <f t="shared" si="84"/>
        <v>1</v>
      </c>
    </row>
    <row r="818" spans="1:30" x14ac:dyDescent="0.2">
      <c r="A818" s="6">
        <v>42571</v>
      </c>
      <c r="C818" s="5">
        <v>994</v>
      </c>
      <c r="D818" s="5">
        <v>1</v>
      </c>
      <c r="E818" s="5">
        <f>IF(D818=0,$AC$31,0)</f>
        <v>0</v>
      </c>
      <c r="G818" s="5">
        <v>983</v>
      </c>
      <c r="H818" s="5">
        <v>1</v>
      </c>
      <c r="I818" s="5">
        <f>IF(H818=0,$AC$31,0)</f>
        <v>0</v>
      </c>
      <c r="K818" s="5">
        <v>1745</v>
      </c>
      <c r="L818" s="5">
        <v>1</v>
      </c>
      <c r="M818" s="5">
        <f>IF(L818=0,$AC$31,0)</f>
        <v>0</v>
      </c>
      <c r="O818" s="5">
        <v>1190</v>
      </c>
      <c r="P818" s="5">
        <v>1</v>
      </c>
      <c r="Q818" s="5">
        <f>IF(P818=0,$AC$31,0)</f>
        <v>0</v>
      </c>
      <c r="S818" s="5">
        <v>1195</v>
      </c>
      <c r="T818" s="5">
        <v>1</v>
      </c>
      <c r="U818" s="5">
        <f>IF(T818=0,$AC$31,0)</f>
        <v>0</v>
      </c>
      <c r="X818" s="5">
        <v>0</v>
      </c>
      <c r="Y818" s="5">
        <v>1745</v>
      </c>
      <c r="AA818" s="5">
        <f t="shared" si="86"/>
        <v>6107</v>
      </c>
      <c r="AB818" s="5">
        <f t="shared" si="86"/>
        <v>5</v>
      </c>
      <c r="AC818" s="5">
        <f t="shared" si="85"/>
        <v>1221</v>
      </c>
      <c r="AD818" s="7">
        <f t="shared" si="84"/>
        <v>1</v>
      </c>
    </row>
    <row r="819" spans="1:30" x14ac:dyDescent="0.2">
      <c r="A819" s="6">
        <v>42577</v>
      </c>
      <c r="C819" s="5">
        <v>1601</v>
      </c>
      <c r="D819" s="5">
        <v>1</v>
      </c>
      <c r="E819" s="5">
        <f>IF(D819=0,$AC$32,0)</f>
        <v>0</v>
      </c>
      <c r="G819" s="5">
        <v>2222</v>
      </c>
      <c r="H819" s="5">
        <v>1</v>
      </c>
      <c r="I819" s="5">
        <f>IF(H819=0,$AC$32,0)</f>
        <v>0</v>
      </c>
      <c r="K819" s="5">
        <v>1589</v>
      </c>
      <c r="L819" s="5">
        <v>1</v>
      </c>
      <c r="M819" s="5">
        <f>IF(L819=0,$AC$32,0)</f>
        <v>0</v>
      </c>
      <c r="O819" s="5">
        <v>1209</v>
      </c>
      <c r="P819" s="5">
        <v>1</v>
      </c>
      <c r="Q819" s="5">
        <f>IF(P819=0,$AC$32,0)</f>
        <v>0</v>
      </c>
      <c r="S819" s="5">
        <v>1314</v>
      </c>
      <c r="T819" s="5">
        <v>1</v>
      </c>
      <c r="U819" s="5">
        <f>IF(T819=0,$AC$32,0)</f>
        <v>0</v>
      </c>
      <c r="X819" s="5">
        <v>0</v>
      </c>
      <c r="Y819" s="5">
        <v>2222</v>
      </c>
      <c r="AA819" s="5">
        <f t="shared" si="86"/>
        <v>7935</v>
      </c>
      <c r="AB819" s="5">
        <f t="shared" si="86"/>
        <v>5</v>
      </c>
      <c r="AC819" s="5">
        <f t="shared" si="85"/>
        <v>1587</v>
      </c>
      <c r="AD819" s="7">
        <f t="shared" si="84"/>
        <v>1</v>
      </c>
    </row>
    <row r="820" spans="1:30" x14ac:dyDescent="0.2">
      <c r="A820" s="6">
        <v>42584</v>
      </c>
      <c r="C820" s="5">
        <v>506</v>
      </c>
      <c r="D820" s="5">
        <v>1</v>
      </c>
      <c r="E820" s="5">
        <f>IF(D820=0,$AC$33,0)</f>
        <v>0</v>
      </c>
      <c r="G820" s="5">
        <v>1226</v>
      </c>
      <c r="H820" s="5">
        <v>1</v>
      </c>
      <c r="I820" s="5">
        <f>IF(H820=0,$AC$33,0)</f>
        <v>0</v>
      </c>
      <c r="K820" s="5">
        <v>1482</v>
      </c>
      <c r="L820" s="5">
        <v>1</v>
      </c>
      <c r="M820" s="5">
        <f>IF(L820=0,$AC$33,0)</f>
        <v>0</v>
      </c>
      <c r="O820" s="5">
        <v>902</v>
      </c>
      <c r="P820" s="5">
        <v>1</v>
      </c>
      <c r="Q820" s="5">
        <f>IF(P820=0,$AC$33,0)</f>
        <v>0</v>
      </c>
      <c r="S820" s="5">
        <v>402</v>
      </c>
      <c r="T820" s="5">
        <v>1</v>
      </c>
      <c r="U820" s="5">
        <f>IF(T820=0,$AC$33,0)</f>
        <v>0</v>
      </c>
      <c r="W820" s="5">
        <v>1156</v>
      </c>
      <c r="X820" s="5">
        <v>1</v>
      </c>
      <c r="Y820" s="5">
        <f>IF(X820=0,$AC$33,0)</f>
        <v>0</v>
      </c>
      <c r="AA820" s="5">
        <f t="shared" si="86"/>
        <v>5674</v>
      </c>
      <c r="AB820" s="5">
        <f t="shared" si="86"/>
        <v>6</v>
      </c>
      <c r="AC820" s="5">
        <f t="shared" si="85"/>
        <v>946</v>
      </c>
      <c r="AD820" s="7">
        <f t="shared" si="84"/>
        <v>1</v>
      </c>
    </row>
    <row r="821" spans="1:30" x14ac:dyDescent="0.2">
      <c r="A821" s="6">
        <v>42591</v>
      </c>
      <c r="C821" s="5">
        <v>1996</v>
      </c>
      <c r="D821" s="5">
        <v>1</v>
      </c>
      <c r="E821" s="5">
        <f>IF(D821=0,$AC$34,0)</f>
        <v>0</v>
      </c>
      <c r="G821" s="5">
        <v>1894</v>
      </c>
      <c r="H821" s="5">
        <v>1</v>
      </c>
      <c r="I821" s="5">
        <f>IF(H821=0,$AC$34,0)</f>
        <v>0</v>
      </c>
      <c r="K821" s="5">
        <v>2118</v>
      </c>
      <c r="L821" s="5">
        <v>1</v>
      </c>
      <c r="M821" s="5">
        <f>IF(L821=0,$AC$34,0)</f>
        <v>0</v>
      </c>
      <c r="O821" s="5">
        <v>1191</v>
      </c>
      <c r="P821" s="5">
        <v>1</v>
      </c>
      <c r="Q821" s="5">
        <f>IF(P821=0,$AC$34,0)</f>
        <v>0</v>
      </c>
      <c r="S821" s="5">
        <v>1394</v>
      </c>
      <c r="T821" s="5">
        <v>1</v>
      </c>
      <c r="U821" s="5">
        <f>IF(T821=0,$AC$34,0)</f>
        <v>0</v>
      </c>
      <c r="X821" s="5">
        <v>0</v>
      </c>
      <c r="Y821" s="5">
        <v>2118</v>
      </c>
      <c r="AA821" s="5">
        <f t="shared" si="86"/>
        <v>8593</v>
      </c>
      <c r="AB821" s="5">
        <f t="shared" si="86"/>
        <v>5</v>
      </c>
      <c r="AC821" s="5">
        <f t="shared" si="85"/>
        <v>1719</v>
      </c>
      <c r="AD821" s="7">
        <f t="shared" si="84"/>
        <v>1</v>
      </c>
    </row>
    <row r="822" spans="1:30" x14ac:dyDescent="0.2">
      <c r="A822" s="6">
        <v>42598</v>
      </c>
      <c r="C822" s="5">
        <v>1314</v>
      </c>
      <c r="D822" s="5">
        <v>1</v>
      </c>
      <c r="E822" s="5">
        <f>IF(D822=0,$AC$35,0)</f>
        <v>0</v>
      </c>
      <c r="H822" s="5">
        <v>0</v>
      </c>
      <c r="I822" s="5">
        <v>1736</v>
      </c>
      <c r="K822" s="5">
        <v>1721</v>
      </c>
      <c r="L822" s="5">
        <v>1</v>
      </c>
      <c r="M822" s="5">
        <f>IF(L822=0,$AC$35,0)</f>
        <v>0</v>
      </c>
      <c r="O822" s="5">
        <v>1736</v>
      </c>
      <c r="P822" s="5">
        <v>1</v>
      </c>
      <c r="Q822" s="5">
        <f>IF(P822=0,$AC$35,0)</f>
        <v>0</v>
      </c>
      <c r="S822" s="5">
        <v>1106</v>
      </c>
      <c r="T822" s="5">
        <v>1</v>
      </c>
      <c r="U822" s="5">
        <f>IF(T822=0,$AC$35,0)</f>
        <v>0</v>
      </c>
      <c r="X822" s="5">
        <v>0</v>
      </c>
      <c r="Y822" s="5">
        <v>1736</v>
      </c>
      <c r="AA822" s="5">
        <f t="shared" ref="AA822:AB837" si="87">C822+G822+K822+O822+S822+W822</f>
        <v>5877</v>
      </c>
      <c r="AB822" s="5">
        <f t="shared" si="87"/>
        <v>4</v>
      </c>
      <c r="AC822" s="5">
        <f t="shared" si="85"/>
        <v>1469</v>
      </c>
      <c r="AD822" s="7">
        <f t="shared" si="84"/>
        <v>1</v>
      </c>
    </row>
    <row r="823" spans="1:30" x14ac:dyDescent="0.2">
      <c r="A823" s="6">
        <v>42605</v>
      </c>
      <c r="C823" s="5">
        <v>2297</v>
      </c>
      <c r="D823" s="5">
        <v>1</v>
      </c>
      <c r="E823" s="5">
        <f>IF(D823=0,$AC$36,0)</f>
        <v>0</v>
      </c>
      <c r="G823" s="5">
        <v>2174</v>
      </c>
      <c r="H823" s="5">
        <v>1</v>
      </c>
      <c r="I823" s="5">
        <f>IF(H823=0,$AC$36,0)</f>
        <v>0</v>
      </c>
      <c r="L823" s="5">
        <v>0</v>
      </c>
      <c r="M823" s="5">
        <v>2297</v>
      </c>
      <c r="O823" s="5">
        <v>2226</v>
      </c>
      <c r="P823" s="5">
        <v>1</v>
      </c>
      <c r="Q823" s="5">
        <f>IF(P823=0,$AC$36,0)</f>
        <v>0</v>
      </c>
      <c r="S823" s="5">
        <v>1761</v>
      </c>
      <c r="T823" s="5">
        <v>1</v>
      </c>
      <c r="U823" s="5">
        <f>IF(T823=0,$AC$36,0)</f>
        <v>0</v>
      </c>
      <c r="X823" s="5">
        <v>0</v>
      </c>
      <c r="Y823" s="5">
        <v>2297</v>
      </c>
      <c r="AA823" s="5">
        <f t="shared" si="87"/>
        <v>8458</v>
      </c>
      <c r="AB823" s="5">
        <f t="shared" si="87"/>
        <v>4</v>
      </c>
      <c r="AC823" s="5">
        <f t="shared" si="85"/>
        <v>2115</v>
      </c>
      <c r="AD823" s="7">
        <f t="shared" si="84"/>
        <v>1</v>
      </c>
    </row>
    <row r="824" spans="1:30" x14ac:dyDescent="0.2">
      <c r="A824" s="6">
        <v>42612</v>
      </c>
      <c r="C824" s="5">
        <v>1587</v>
      </c>
      <c r="D824" s="5">
        <v>1</v>
      </c>
      <c r="E824" s="5">
        <f>IF(D824=0,$AC$37,0)</f>
        <v>0</v>
      </c>
      <c r="G824" s="5">
        <v>1692</v>
      </c>
      <c r="H824" s="5">
        <v>1</v>
      </c>
      <c r="I824" s="5">
        <f>IF(H824=0,$AC$37,0)</f>
        <v>0</v>
      </c>
      <c r="L824" s="5">
        <v>0</v>
      </c>
      <c r="M824" s="5">
        <v>1692</v>
      </c>
      <c r="O824" s="5">
        <v>1573</v>
      </c>
      <c r="P824" s="5">
        <v>1</v>
      </c>
      <c r="Q824" s="5">
        <f>IF(P824=0,$AC$37,0)</f>
        <v>0</v>
      </c>
      <c r="S824" s="5">
        <v>1537</v>
      </c>
      <c r="T824" s="5">
        <v>1</v>
      </c>
      <c r="U824" s="5">
        <f>IF(T824=0,$AC$37,0)</f>
        <v>0</v>
      </c>
      <c r="X824" s="5">
        <v>0</v>
      </c>
      <c r="Y824" s="5">
        <v>1692</v>
      </c>
      <c r="AA824" s="5">
        <f t="shared" si="87"/>
        <v>6389</v>
      </c>
      <c r="AB824" s="5">
        <f t="shared" si="87"/>
        <v>4</v>
      </c>
      <c r="AC824" s="5">
        <f t="shared" si="85"/>
        <v>1597</v>
      </c>
      <c r="AD824" s="7">
        <f t="shared" si="84"/>
        <v>1</v>
      </c>
    </row>
    <row r="825" spans="1:30" x14ac:dyDescent="0.2">
      <c r="A825" s="6">
        <v>42619</v>
      </c>
      <c r="D825" s="5">
        <v>0</v>
      </c>
      <c r="E825" s="5">
        <v>2918</v>
      </c>
      <c r="G825" s="5">
        <v>1576</v>
      </c>
      <c r="H825" s="5">
        <v>1</v>
      </c>
      <c r="I825" s="5">
        <f>IF(H825=0,$AC$38,0)</f>
        <v>0</v>
      </c>
      <c r="L825" s="5">
        <v>0</v>
      </c>
      <c r="M825" s="5">
        <v>2918</v>
      </c>
      <c r="O825" s="5">
        <v>2918</v>
      </c>
      <c r="P825" s="5">
        <v>1</v>
      </c>
      <c r="Q825" s="5">
        <f>IF(P825=0,$AC$38,0)</f>
        <v>0</v>
      </c>
      <c r="S825" s="5">
        <v>1629</v>
      </c>
      <c r="T825" s="5">
        <v>1</v>
      </c>
      <c r="U825" s="5">
        <f>IF(T825=0,$AC$38,0)</f>
        <v>0</v>
      </c>
      <c r="X825" s="5">
        <v>0</v>
      </c>
      <c r="Y825" s="5">
        <v>2918</v>
      </c>
      <c r="AA825" s="5">
        <f t="shared" si="87"/>
        <v>6123</v>
      </c>
      <c r="AB825" s="5">
        <f t="shared" si="87"/>
        <v>3</v>
      </c>
      <c r="AC825" s="5">
        <f t="shared" si="85"/>
        <v>2041</v>
      </c>
      <c r="AD825" s="7">
        <f t="shared" si="84"/>
        <v>1</v>
      </c>
    </row>
    <row r="826" spans="1:30" x14ac:dyDescent="0.2">
      <c r="A826" s="6">
        <v>42626</v>
      </c>
      <c r="C826" s="5">
        <v>2291</v>
      </c>
      <c r="D826" s="5">
        <v>1</v>
      </c>
      <c r="E826" s="5">
        <f>IF(D826=0,$AC$39,0)</f>
        <v>0</v>
      </c>
      <c r="G826" s="5">
        <v>1785</v>
      </c>
      <c r="H826" s="5">
        <v>1</v>
      </c>
      <c r="I826" s="5">
        <f>IF(H826=0,$AC$39,0)</f>
        <v>0</v>
      </c>
      <c r="K826" s="5">
        <v>1249</v>
      </c>
      <c r="L826" s="5">
        <v>1</v>
      </c>
      <c r="M826" s="5">
        <f>IF(L826=0,$AC$39,0)</f>
        <v>0</v>
      </c>
      <c r="O826" s="5">
        <v>1306</v>
      </c>
      <c r="P826" s="5">
        <v>1</v>
      </c>
      <c r="Q826" s="5">
        <f>IF(P826=0,$AC$39,0)</f>
        <v>0</v>
      </c>
      <c r="S826" s="5">
        <v>1727</v>
      </c>
      <c r="T826" s="5">
        <v>1</v>
      </c>
      <c r="U826" s="5">
        <f>IF(T826=0,$AC$39,0)</f>
        <v>0</v>
      </c>
      <c r="X826" s="5">
        <v>0</v>
      </c>
      <c r="Y826" s="5">
        <v>2291</v>
      </c>
      <c r="AA826" s="5">
        <f t="shared" si="87"/>
        <v>8358</v>
      </c>
      <c r="AB826" s="5">
        <f t="shared" si="87"/>
        <v>5</v>
      </c>
      <c r="AC826" s="5">
        <f t="shared" si="85"/>
        <v>1672</v>
      </c>
      <c r="AD826" s="7">
        <f t="shared" si="84"/>
        <v>1</v>
      </c>
    </row>
    <row r="827" spans="1:30" x14ac:dyDescent="0.2">
      <c r="A827" s="6">
        <v>42640</v>
      </c>
      <c r="C827" s="5">
        <v>1926</v>
      </c>
      <c r="D827" s="5">
        <v>1</v>
      </c>
      <c r="E827" s="5">
        <f>IF(D827=0,$AC$40,0)</f>
        <v>0</v>
      </c>
      <c r="G827" s="5">
        <v>1368</v>
      </c>
      <c r="H827" s="5">
        <v>1</v>
      </c>
      <c r="I827" s="5">
        <f>IF(H827=0,$AC$40,0)</f>
        <v>0</v>
      </c>
      <c r="K827" s="5">
        <v>1541</v>
      </c>
      <c r="L827" s="5">
        <v>1</v>
      </c>
      <c r="M827" s="5">
        <f>IF(L827=0,$AC$40,0)</f>
        <v>0</v>
      </c>
      <c r="O827" s="5">
        <v>1385</v>
      </c>
      <c r="P827" s="5">
        <v>1</v>
      </c>
      <c r="Q827" s="5">
        <f>IF(P827=0,$AC$40,0)</f>
        <v>0</v>
      </c>
      <c r="S827" s="5">
        <v>1337</v>
      </c>
      <c r="T827" s="5">
        <v>1</v>
      </c>
      <c r="U827" s="5">
        <f>IF(T827=0,$AC$40,0)</f>
        <v>0</v>
      </c>
      <c r="X827" s="5">
        <v>0</v>
      </c>
      <c r="Y827" s="5">
        <v>1926</v>
      </c>
      <c r="AA827" s="5">
        <f t="shared" si="87"/>
        <v>7557</v>
      </c>
      <c r="AB827" s="5">
        <f t="shared" si="87"/>
        <v>5</v>
      </c>
      <c r="AC827" s="5">
        <f t="shared" si="85"/>
        <v>1511</v>
      </c>
      <c r="AD827" s="7">
        <f t="shared" si="84"/>
        <v>1</v>
      </c>
    </row>
    <row r="828" spans="1:30" x14ac:dyDescent="0.2">
      <c r="A828" s="6">
        <v>42648</v>
      </c>
      <c r="C828" s="5">
        <v>1596</v>
      </c>
      <c r="D828" s="5">
        <v>1</v>
      </c>
      <c r="E828" s="5">
        <f>IF(D828=0,$AC$41,0)</f>
        <v>0</v>
      </c>
      <c r="G828" s="5">
        <v>1415</v>
      </c>
      <c r="H828" s="5">
        <v>1</v>
      </c>
      <c r="I828" s="5">
        <f>IF(H828=0,$AC$41,0)</f>
        <v>0</v>
      </c>
      <c r="K828" s="5">
        <v>1088</v>
      </c>
      <c r="L828" s="5">
        <v>1</v>
      </c>
      <c r="M828" s="5">
        <f>IF(L828=0,$AC$41,0)</f>
        <v>0</v>
      </c>
      <c r="O828" s="5">
        <v>1566</v>
      </c>
      <c r="P828" s="5">
        <v>1</v>
      </c>
      <c r="Q828" s="5">
        <f>IF(P828=0,$AC$41,0)</f>
        <v>0</v>
      </c>
      <c r="S828" s="5">
        <v>2209</v>
      </c>
      <c r="T828" s="5">
        <v>1</v>
      </c>
      <c r="U828" s="5">
        <f>IF(T828=0,$AC$41,0)</f>
        <v>0</v>
      </c>
      <c r="X828" s="5">
        <v>0</v>
      </c>
      <c r="Y828" s="5">
        <v>2209</v>
      </c>
      <c r="AA828" s="5">
        <f t="shared" si="87"/>
        <v>7874</v>
      </c>
      <c r="AB828" s="5">
        <f t="shared" si="87"/>
        <v>5</v>
      </c>
      <c r="AC828" s="5">
        <f t="shared" si="85"/>
        <v>1575</v>
      </c>
      <c r="AD828" s="7">
        <f t="shared" si="84"/>
        <v>1</v>
      </c>
    </row>
    <row r="829" spans="1:30" x14ac:dyDescent="0.2">
      <c r="A829" s="6">
        <v>42654</v>
      </c>
      <c r="C829" s="5">
        <v>2093</v>
      </c>
      <c r="D829" s="5">
        <v>1</v>
      </c>
      <c r="E829" s="5">
        <f>IF(D829=0,$AC$42,0)</f>
        <v>0</v>
      </c>
      <c r="G829" s="5">
        <v>1353</v>
      </c>
      <c r="H829" s="5">
        <v>1</v>
      </c>
      <c r="I829" s="5">
        <f>IF(H829=0,$AC$42,0)</f>
        <v>0</v>
      </c>
      <c r="K829" s="5">
        <v>1586</v>
      </c>
      <c r="L829" s="5">
        <v>1</v>
      </c>
      <c r="M829" s="5">
        <f>IF(L829=0,$AC$42,0)</f>
        <v>0</v>
      </c>
      <c r="O829" s="5">
        <v>1839</v>
      </c>
      <c r="P829" s="5">
        <v>1</v>
      </c>
      <c r="Q829" s="5">
        <f>IF(P829=0,$AC$42,0)</f>
        <v>0</v>
      </c>
      <c r="S829" s="5">
        <v>971</v>
      </c>
      <c r="T829" s="5">
        <v>1</v>
      </c>
      <c r="U829" s="5">
        <f>IF(T829=0,$AC$42,0)</f>
        <v>0</v>
      </c>
      <c r="X829" s="5">
        <v>0</v>
      </c>
      <c r="Y829" s="5">
        <v>2093</v>
      </c>
      <c r="AA829" s="5">
        <f t="shared" si="87"/>
        <v>7842</v>
      </c>
      <c r="AB829" s="5">
        <f t="shared" si="87"/>
        <v>5</v>
      </c>
      <c r="AC829" s="5">
        <f t="shared" si="85"/>
        <v>1568</v>
      </c>
      <c r="AD829" s="7">
        <f t="shared" si="84"/>
        <v>1</v>
      </c>
    </row>
    <row r="830" spans="1:30" x14ac:dyDescent="0.2">
      <c r="A830" s="6">
        <v>42661</v>
      </c>
      <c r="C830" s="5">
        <v>1608</v>
      </c>
      <c r="D830" s="5">
        <v>1</v>
      </c>
      <c r="E830" s="5">
        <f>IF(D830=0,$AC$43,0)</f>
        <v>0</v>
      </c>
      <c r="G830" s="5">
        <v>1946</v>
      </c>
      <c r="H830" s="5">
        <v>1</v>
      </c>
      <c r="I830" s="5">
        <f>IF(H830=0,$AC$43,0)</f>
        <v>0</v>
      </c>
      <c r="K830" s="5">
        <v>2364</v>
      </c>
      <c r="L830" s="5">
        <v>1</v>
      </c>
      <c r="M830" s="5">
        <f>IF(L830=0,$AC$43,0)</f>
        <v>0</v>
      </c>
      <c r="O830" s="5">
        <v>2115</v>
      </c>
      <c r="P830" s="5">
        <v>1</v>
      </c>
      <c r="Q830" s="5">
        <f>IF(P830=0,$AC$43,0)</f>
        <v>0</v>
      </c>
      <c r="S830" s="5">
        <v>1847</v>
      </c>
      <c r="T830" s="5">
        <v>1</v>
      </c>
      <c r="U830" s="5">
        <f>IF(T830=0,$AC$43,0)</f>
        <v>0</v>
      </c>
      <c r="X830" s="5">
        <v>0</v>
      </c>
      <c r="Y830" s="5">
        <v>2364</v>
      </c>
      <c r="AA830" s="5">
        <f t="shared" si="87"/>
        <v>9880</v>
      </c>
      <c r="AB830" s="5">
        <f t="shared" si="87"/>
        <v>5</v>
      </c>
      <c r="AC830" s="5">
        <f t="shared" si="85"/>
        <v>1976</v>
      </c>
      <c r="AD830" s="7">
        <f t="shared" si="84"/>
        <v>1</v>
      </c>
    </row>
    <row r="831" spans="1:30" x14ac:dyDescent="0.2">
      <c r="A831" s="6">
        <v>42669</v>
      </c>
      <c r="C831" s="5">
        <v>1297</v>
      </c>
      <c r="D831" s="5">
        <v>1</v>
      </c>
      <c r="E831" s="5">
        <f>IF(D831=0,$AC$44,0)</f>
        <v>0</v>
      </c>
      <c r="G831" s="5">
        <v>1160</v>
      </c>
      <c r="H831" s="5">
        <v>1</v>
      </c>
      <c r="I831" s="5">
        <f>IF(H831=0,$AC$44,0)</f>
        <v>0</v>
      </c>
      <c r="K831" s="5">
        <v>1402</v>
      </c>
      <c r="L831" s="5">
        <v>1</v>
      </c>
      <c r="M831" s="5">
        <f>IF(L831=0,$AC$44,0)</f>
        <v>0</v>
      </c>
      <c r="O831" s="5">
        <v>947</v>
      </c>
      <c r="P831" s="5">
        <v>1</v>
      </c>
      <c r="Q831" s="5">
        <f>IF(P831=0,$AC$44,0)</f>
        <v>0</v>
      </c>
      <c r="S831" s="5">
        <v>1321</v>
      </c>
      <c r="T831" s="5">
        <v>1</v>
      </c>
      <c r="U831" s="5">
        <f>IF(T831=0,$AC$44,0)</f>
        <v>0</v>
      </c>
      <c r="X831" s="5">
        <v>0</v>
      </c>
      <c r="Y831" s="5">
        <v>1402</v>
      </c>
      <c r="AA831" s="5">
        <f t="shared" si="87"/>
        <v>6127</v>
      </c>
      <c r="AB831" s="5">
        <f t="shared" si="87"/>
        <v>5</v>
      </c>
      <c r="AC831" s="5">
        <f t="shared" si="85"/>
        <v>1225</v>
      </c>
      <c r="AD831" s="7">
        <f t="shared" si="84"/>
        <v>1</v>
      </c>
    </row>
    <row r="832" spans="1:30" x14ac:dyDescent="0.2">
      <c r="A832" s="6">
        <v>42674</v>
      </c>
      <c r="C832" s="5">
        <v>1125</v>
      </c>
      <c r="D832" s="5">
        <v>1</v>
      </c>
      <c r="E832" s="5">
        <f>IF(D832=0,$AC$45,0)</f>
        <v>0</v>
      </c>
      <c r="G832" s="5">
        <v>1560</v>
      </c>
      <c r="H832" s="5">
        <v>1</v>
      </c>
      <c r="I832" s="5">
        <f>IF(H832=0,$AC$45,0)</f>
        <v>0</v>
      </c>
      <c r="K832" s="5">
        <v>1552</v>
      </c>
      <c r="L832" s="5">
        <v>1</v>
      </c>
      <c r="M832" s="5">
        <f>IF(L832=0,$AC$45,0)</f>
        <v>0</v>
      </c>
      <c r="O832" s="5">
        <v>1237</v>
      </c>
      <c r="P832" s="5">
        <v>1</v>
      </c>
      <c r="Q832" s="5">
        <f>IF(P832=0,$AC$45,0)</f>
        <v>0</v>
      </c>
      <c r="S832" s="5">
        <v>1234</v>
      </c>
      <c r="T832" s="5">
        <v>1</v>
      </c>
      <c r="U832" s="5">
        <f>IF(T832=0,$AC$45,0)</f>
        <v>0</v>
      </c>
      <c r="X832" s="5">
        <v>0</v>
      </c>
      <c r="Y832" s="5">
        <v>1560</v>
      </c>
      <c r="AA832" s="5">
        <f t="shared" si="87"/>
        <v>6708</v>
      </c>
      <c r="AB832" s="5">
        <f t="shared" si="87"/>
        <v>5</v>
      </c>
      <c r="AC832" s="5">
        <f t="shared" si="85"/>
        <v>1342</v>
      </c>
      <c r="AD832" s="7">
        <f t="shared" si="84"/>
        <v>1</v>
      </c>
    </row>
    <row r="833" spans="1:30" x14ac:dyDescent="0.2">
      <c r="A833" s="6">
        <v>42682</v>
      </c>
      <c r="C833" s="5">
        <v>1383</v>
      </c>
      <c r="D833" s="5">
        <v>1</v>
      </c>
      <c r="E833" s="5">
        <f>IF(D833=0,$AC$46,0)</f>
        <v>0</v>
      </c>
      <c r="G833" s="5">
        <v>1455</v>
      </c>
      <c r="H833" s="5">
        <v>1</v>
      </c>
      <c r="I833" s="5">
        <f>IF(H833=0,$AC$46,0)</f>
        <v>0</v>
      </c>
      <c r="L833" s="5">
        <v>0</v>
      </c>
      <c r="M833" s="5">
        <v>1455</v>
      </c>
      <c r="O833" s="5">
        <v>1354</v>
      </c>
      <c r="P833" s="5">
        <v>1</v>
      </c>
      <c r="Q833" s="5">
        <f>IF(P833=0,$AC$46,0)</f>
        <v>0</v>
      </c>
      <c r="S833" s="5">
        <v>1260</v>
      </c>
      <c r="T833" s="5">
        <v>1</v>
      </c>
      <c r="U833" s="5">
        <f>IF(T833=0,$AC$46,0)</f>
        <v>0</v>
      </c>
      <c r="X833" s="5">
        <v>0</v>
      </c>
      <c r="Y833" s="5">
        <v>1455</v>
      </c>
      <c r="AA833" s="5">
        <f t="shared" si="87"/>
        <v>5452</v>
      </c>
      <c r="AB833" s="5">
        <f t="shared" si="87"/>
        <v>4</v>
      </c>
      <c r="AC833" s="5">
        <f t="shared" si="85"/>
        <v>1363</v>
      </c>
      <c r="AD833" s="7">
        <f t="shared" si="84"/>
        <v>1</v>
      </c>
    </row>
    <row r="834" spans="1:30" x14ac:dyDescent="0.2">
      <c r="A834" s="6">
        <v>42689</v>
      </c>
      <c r="D834" s="5">
        <v>0</v>
      </c>
      <c r="E834" s="5">
        <v>2131</v>
      </c>
      <c r="G834" s="5">
        <v>1211</v>
      </c>
      <c r="H834" s="5">
        <v>1</v>
      </c>
      <c r="I834" s="5">
        <f>IF(H834=0,$AC$47,0)</f>
        <v>0</v>
      </c>
      <c r="K834" s="5">
        <v>2092</v>
      </c>
      <c r="L834" s="5">
        <v>1</v>
      </c>
      <c r="M834" s="5">
        <f>IF(L834=0,$AC$47,0)</f>
        <v>0</v>
      </c>
      <c r="O834" s="5">
        <v>2131</v>
      </c>
      <c r="P834" s="5">
        <v>1</v>
      </c>
      <c r="Q834" s="5">
        <f>IF(P834=0,$AC$47,0)</f>
        <v>0</v>
      </c>
      <c r="S834" s="5">
        <v>1862</v>
      </c>
      <c r="T834" s="5">
        <v>1</v>
      </c>
      <c r="U834" s="5">
        <f>IF(T834=0,$AC$47,0)</f>
        <v>0</v>
      </c>
      <c r="X834" s="5">
        <v>0</v>
      </c>
      <c r="Y834" s="5">
        <v>2131</v>
      </c>
      <c r="AA834" s="5">
        <f t="shared" si="87"/>
        <v>7296</v>
      </c>
      <c r="AB834" s="5">
        <f t="shared" si="87"/>
        <v>4</v>
      </c>
      <c r="AC834" s="5">
        <f t="shared" si="85"/>
        <v>1824</v>
      </c>
      <c r="AD834" s="7">
        <f t="shared" si="84"/>
        <v>1</v>
      </c>
    </row>
    <row r="835" spans="1:30" x14ac:dyDescent="0.2">
      <c r="A835" s="6">
        <v>42696</v>
      </c>
      <c r="C835" s="5">
        <v>1935</v>
      </c>
      <c r="D835" s="5">
        <v>1</v>
      </c>
      <c r="E835" s="5">
        <f>IF(D835=0,$AC$48,0)</f>
        <v>0</v>
      </c>
      <c r="G835" s="5">
        <v>843</v>
      </c>
      <c r="H835" s="5">
        <v>1</v>
      </c>
      <c r="I835" s="5">
        <f>IF(H835=0,$AC$48,0)</f>
        <v>0</v>
      </c>
      <c r="K835" s="5">
        <v>2099</v>
      </c>
      <c r="L835" s="5">
        <v>1</v>
      </c>
      <c r="M835" s="5">
        <f>IF(L835=0,$AC$48,0)</f>
        <v>0</v>
      </c>
      <c r="O835" s="5">
        <v>1547</v>
      </c>
      <c r="P835" s="5">
        <v>1</v>
      </c>
      <c r="Q835" s="5">
        <f>IF(P835=0,$AC$48,0)</f>
        <v>0</v>
      </c>
      <c r="S835" s="5">
        <v>1563</v>
      </c>
      <c r="T835" s="5">
        <v>1</v>
      </c>
      <c r="U835" s="5">
        <f>IF(T835=0,$AC$48,0)</f>
        <v>0</v>
      </c>
      <c r="X835" s="5">
        <v>0</v>
      </c>
      <c r="Y835" s="5">
        <v>2099</v>
      </c>
      <c r="AA835" s="5">
        <f t="shared" si="87"/>
        <v>7987</v>
      </c>
      <c r="AB835" s="5">
        <f t="shared" si="87"/>
        <v>5</v>
      </c>
      <c r="AC835" s="5">
        <f t="shared" si="85"/>
        <v>1597</v>
      </c>
      <c r="AD835" s="7">
        <f t="shared" si="84"/>
        <v>1</v>
      </c>
    </row>
    <row r="836" spans="1:30" x14ac:dyDescent="0.2">
      <c r="A836" s="6" t="s">
        <v>34</v>
      </c>
      <c r="C836" s="5">
        <v>9309</v>
      </c>
      <c r="D836" s="5">
        <v>1</v>
      </c>
      <c r="E836" s="5">
        <f>IF(D836=0,$AC$49,0)</f>
        <v>0</v>
      </c>
      <c r="G836" s="5">
        <v>9933</v>
      </c>
      <c r="H836" s="5">
        <v>1</v>
      </c>
      <c r="I836" s="5">
        <f>IF(H836=0,$AC$49,0)</f>
        <v>0</v>
      </c>
      <c r="K836" s="29">
        <v>7704</v>
      </c>
      <c r="L836" s="5">
        <v>1</v>
      </c>
      <c r="M836" s="5">
        <f>IF(L836=0,$AC$49,0)</f>
        <v>0</v>
      </c>
      <c r="O836" s="5">
        <v>8736</v>
      </c>
      <c r="P836" s="5">
        <v>1</v>
      </c>
      <c r="Q836" s="5">
        <f>IF(P836=0,$AC$49,0)</f>
        <v>0</v>
      </c>
      <c r="S836" s="5">
        <v>7934</v>
      </c>
      <c r="T836" s="5">
        <v>1</v>
      </c>
      <c r="U836" s="5">
        <f>IF(T836=0,$AC$49,0)</f>
        <v>0</v>
      </c>
      <c r="W836" s="5">
        <v>9317</v>
      </c>
      <c r="X836" s="5">
        <v>1</v>
      </c>
      <c r="Y836" s="5">
        <f>IF(X836=0,$AC$49,0)</f>
        <v>0</v>
      </c>
      <c r="AA836" s="5">
        <f t="shared" si="87"/>
        <v>52933</v>
      </c>
      <c r="AB836" s="5">
        <f t="shared" si="87"/>
        <v>6</v>
      </c>
      <c r="AC836" s="5">
        <f t="shared" si="85"/>
        <v>8822</v>
      </c>
      <c r="AD836" s="7">
        <f t="shared" si="84"/>
        <v>1</v>
      </c>
    </row>
    <row r="837" spans="1:30" x14ac:dyDescent="0.2">
      <c r="A837" s="6">
        <v>42703</v>
      </c>
      <c r="C837" s="5">
        <v>1131</v>
      </c>
      <c r="D837" s="5">
        <v>1</v>
      </c>
      <c r="E837" s="5">
        <f>IF(D837=0,$AC$50,0)</f>
        <v>0</v>
      </c>
      <c r="G837" s="5">
        <v>713</v>
      </c>
      <c r="H837" s="5">
        <v>1</v>
      </c>
      <c r="I837" s="5">
        <f>IF(H837=0,$AC$50,0)</f>
        <v>0</v>
      </c>
      <c r="K837" s="5">
        <v>1424</v>
      </c>
      <c r="L837" s="5">
        <v>1</v>
      </c>
      <c r="M837" s="5">
        <f>IF(L837=0,$AC$50,0)</f>
        <v>0</v>
      </c>
      <c r="O837" s="5">
        <v>1046</v>
      </c>
      <c r="P837" s="5">
        <v>1</v>
      </c>
      <c r="Q837" s="5">
        <f>IF(P837=0,$AC$50,0)</f>
        <v>0</v>
      </c>
      <c r="S837" s="5">
        <v>849</v>
      </c>
      <c r="T837" s="5">
        <v>1</v>
      </c>
      <c r="U837" s="5">
        <f>IF(T837=0,$AC$50,0)</f>
        <v>0</v>
      </c>
      <c r="X837" s="5">
        <v>0</v>
      </c>
      <c r="Y837" s="5">
        <v>1424</v>
      </c>
      <c r="AA837" s="5">
        <f t="shared" si="87"/>
        <v>5163</v>
      </c>
      <c r="AB837" s="5">
        <f t="shared" si="87"/>
        <v>5</v>
      </c>
      <c r="AC837" s="5">
        <f t="shared" si="85"/>
        <v>1033</v>
      </c>
      <c r="AD837" s="7">
        <f t="shared" si="84"/>
        <v>1</v>
      </c>
    </row>
    <row r="838" spans="1:30" x14ac:dyDescent="0.2">
      <c r="A838" s="6">
        <v>42712</v>
      </c>
      <c r="C838" s="5">
        <v>1334</v>
      </c>
      <c r="D838" s="5">
        <v>1</v>
      </c>
      <c r="E838" s="5">
        <f>IF(D838=0,$AC$51,0)</f>
        <v>0</v>
      </c>
      <c r="G838" s="5">
        <v>1448</v>
      </c>
      <c r="H838" s="5">
        <v>1</v>
      </c>
      <c r="I838" s="5">
        <f>IF(H838=0,$AC$51,0)</f>
        <v>0</v>
      </c>
      <c r="K838" s="5">
        <v>1368</v>
      </c>
      <c r="L838" s="5">
        <v>1</v>
      </c>
      <c r="M838" s="5">
        <f>IF(L838=0,$AC$51,0)</f>
        <v>0</v>
      </c>
      <c r="O838" s="5">
        <v>1152</v>
      </c>
      <c r="P838" s="5">
        <v>1</v>
      </c>
      <c r="Q838" s="5">
        <f>IF(P838=0,$AC$51,0)</f>
        <v>0</v>
      </c>
      <c r="S838" s="5">
        <v>1378</v>
      </c>
      <c r="T838" s="5">
        <v>1</v>
      </c>
      <c r="U838" s="5">
        <f>IF(T838=0,$AC$51,0)</f>
        <v>0</v>
      </c>
      <c r="X838" s="5">
        <v>0</v>
      </c>
      <c r="Y838" s="5">
        <v>1448</v>
      </c>
      <c r="AA838" s="5">
        <f t="shared" ref="AA838:AB853" si="88">C838+G838+K838+O838+S838+W838</f>
        <v>6680</v>
      </c>
      <c r="AB838" s="5">
        <f t="shared" si="88"/>
        <v>5</v>
      </c>
      <c r="AC838" s="5">
        <f t="shared" si="85"/>
        <v>1336</v>
      </c>
      <c r="AD838" s="7">
        <f t="shared" si="84"/>
        <v>1</v>
      </c>
    </row>
    <row r="839" spans="1:30" x14ac:dyDescent="0.2">
      <c r="A839" s="6">
        <v>42717</v>
      </c>
      <c r="D839" s="5">
        <v>0</v>
      </c>
      <c r="E839" s="5">
        <v>1582</v>
      </c>
      <c r="G839" s="5">
        <v>1582</v>
      </c>
      <c r="H839" s="5">
        <v>1</v>
      </c>
      <c r="I839" s="5">
        <f>IF(H839=0,$AC$52,0)</f>
        <v>0</v>
      </c>
      <c r="L839" s="5">
        <v>0</v>
      </c>
      <c r="M839" s="5">
        <v>1582</v>
      </c>
      <c r="O839" s="5">
        <v>1378</v>
      </c>
      <c r="P839" s="5">
        <v>1</v>
      </c>
      <c r="Q839" s="5">
        <f>IF(P839=0,$AC$52,0)</f>
        <v>0</v>
      </c>
      <c r="S839" s="5">
        <v>1227</v>
      </c>
      <c r="T839" s="5">
        <v>1</v>
      </c>
      <c r="U839" s="5">
        <f>IF(T839=0,$AC$52,0)</f>
        <v>0</v>
      </c>
      <c r="X839" s="5">
        <v>0</v>
      </c>
      <c r="Y839" s="5">
        <v>1582</v>
      </c>
      <c r="AA839" s="5">
        <f t="shared" si="88"/>
        <v>4187</v>
      </c>
      <c r="AB839" s="5">
        <f t="shared" si="88"/>
        <v>3</v>
      </c>
      <c r="AC839" s="5">
        <f t="shared" si="85"/>
        <v>1396</v>
      </c>
      <c r="AD839" s="7">
        <f t="shared" si="84"/>
        <v>1</v>
      </c>
    </row>
    <row r="840" spans="1:30" x14ac:dyDescent="0.2">
      <c r="A840" s="6">
        <v>42724</v>
      </c>
      <c r="C840" s="5">
        <v>1528</v>
      </c>
      <c r="D840" s="5">
        <v>1</v>
      </c>
      <c r="E840" s="5">
        <f>IF(D840=0,$AC$53,0)</f>
        <v>0</v>
      </c>
      <c r="G840" s="5">
        <v>1823</v>
      </c>
      <c r="H840" s="5">
        <v>1</v>
      </c>
      <c r="I840" s="5">
        <f>IF(H840=0,$AC$53,0)</f>
        <v>0</v>
      </c>
      <c r="K840" s="5">
        <v>1916</v>
      </c>
      <c r="L840" s="5">
        <v>1</v>
      </c>
      <c r="M840" s="5">
        <f>IF(L840=0,$AC$53,0)</f>
        <v>0</v>
      </c>
      <c r="O840" s="5">
        <v>1422</v>
      </c>
      <c r="P840" s="5">
        <v>1</v>
      </c>
      <c r="Q840" s="5">
        <f>IF(P840=0,$AC$53,0)</f>
        <v>0</v>
      </c>
      <c r="S840" s="5">
        <v>1453</v>
      </c>
      <c r="T840" s="5">
        <v>1</v>
      </c>
      <c r="U840" s="5">
        <f>IF(T840=0,$AC$53,0)</f>
        <v>0</v>
      </c>
      <c r="X840" s="5">
        <v>0</v>
      </c>
      <c r="Y840" s="5">
        <v>1916</v>
      </c>
      <c r="AA840" s="5">
        <f t="shared" si="88"/>
        <v>8142</v>
      </c>
      <c r="AB840" s="5">
        <f t="shared" si="88"/>
        <v>5</v>
      </c>
      <c r="AC840" s="5">
        <f t="shared" si="85"/>
        <v>1628</v>
      </c>
      <c r="AD840" s="7">
        <f t="shared" si="84"/>
        <v>1</v>
      </c>
    </row>
    <row r="841" spans="1:30" x14ac:dyDescent="0.2">
      <c r="A841" s="6">
        <v>42739</v>
      </c>
      <c r="C841" s="5">
        <v>1416</v>
      </c>
      <c r="D841" s="5">
        <v>1</v>
      </c>
      <c r="E841" s="5">
        <f>IF(D841=0,$AC$4,0)</f>
        <v>0</v>
      </c>
      <c r="G841" s="5">
        <v>1215</v>
      </c>
      <c r="H841" s="5">
        <v>1</v>
      </c>
      <c r="I841" s="5">
        <f>IF(H841=0,$AC$4,0)</f>
        <v>0</v>
      </c>
      <c r="K841" s="5">
        <v>1072</v>
      </c>
      <c r="L841" s="5">
        <v>1</v>
      </c>
      <c r="M841" s="5">
        <f>IF(L841=0,$AC$4,0)</f>
        <v>0</v>
      </c>
      <c r="O841" s="5">
        <v>1192</v>
      </c>
      <c r="P841" s="5">
        <v>1</v>
      </c>
      <c r="Q841" s="5">
        <f>IF(P841=0,$AC$4,0)</f>
        <v>0</v>
      </c>
      <c r="S841" s="5">
        <v>1057</v>
      </c>
      <c r="T841" s="5">
        <v>1</v>
      </c>
      <c r="U841" s="5">
        <f>IF(T841=0,$AC$4,0)</f>
        <v>0</v>
      </c>
      <c r="X841" s="5">
        <v>0</v>
      </c>
      <c r="Y841" s="5">
        <v>1416</v>
      </c>
      <c r="AA841" s="5">
        <f t="shared" si="88"/>
        <v>5952</v>
      </c>
      <c r="AB841" s="5">
        <f t="shared" si="88"/>
        <v>5</v>
      </c>
      <c r="AC841" s="5">
        <f t="shared" si="85"/>
        <v>1190</v>
      </c>
      <c r="AD841" s="7">
        <f>IF(AB841&gt;1,1,0)</f>
        <v>1</v>
      </c>
    </row>
    <row r="842" spans="1:30" x14ac:dyDescent="0.2">
      <c r="A842" s="6">
        <v>42745</v>
      </c>
      <c r="D842" s="5">
        <v>0</v>
      </c>
      <c r="E842" s="5">
        <v>1752</v>
      </c>
      <c r="G842" s="5">
        <v>1752</v>
      </c>
      <c r="H842" s="5">
        <v>1</v>
      </c>
      <c r="I842" s="5">
        <f>IF(H842=0,$AC$5,0)</f>
        <v>0</v>
      </c>
      <c r="K842" s="5">
        <v>1609</v>
      </c>
      <c r="L842" s="5">
        <v>1</v>
      </c>
      <c r="M842" s="5">
        <f>IF(L842=0,$AC$5,0)</f>
        <v>0</v>
      </c>
      <c r="O842" s="5">
        <v>1726</v>
      </c>
      <c r="P842" s="5">
        <v>1</v>
      </c>
      <c r="Q842" s="5">
        <f>IF(P842=0,$AC$5,0)</f>
        <v>0</v>
      </c>
      <c r="S842" s="5">
        <v>1014</v>
      </c>
      <c r="T842" s="5">
        <v>1</v>
      </c>
      <c r="U842" s="5">
        <f>IF(T842=0,$AC$5,0)</f>
        <v>0</v>
      </c>
      <c r="X842" s="5">
        <v>0</v>
      </c>
      <c r="Y842" s="5">
        <v>1752</v>
      </c>
      <c r="AA842" s="5">
        <f t="shared" si="88"/>
        <v>6101</v>
      </c>
      <c r="AB842" s="5">
        <f t="shared" si="88"/>
        <v>4</v>
      </c>
      <c r="AC842" s="5">
        <f t="shared" si="85"/>
        <v>1525</v>
      </c>
      <c r="AD842" s="7">
        <f t="shared" ref="AD842:AD892" si="89">IF(AB842&gt;1,1,0)</f>
        <v>1</v>
      </c>
    </row>
    <row r="843" spans="1:30" x14ac:dyDescent="0.2">
      <c r="A843" s="6">
        <v>42752</v>
      </c>
      <c r="D843" s="5">
        <v>0</v>
      </c>
      <c r="E843" s="5">
        <v>1543</v>
      </c>
      <c r="G843" s="5">
        <v>1543</v>
      </c>
      <c r="H843" s="5">
        <v>1</v>
      </c>
      <c r="I843" s="5">
        <f>IF(H843=0,$AC$6,0)</f>
        <v>0</v>
      </c>
      <c r="K843" s="5">
        <v>1400</v>
      </c>
      <c r="L843" s="5">
        <v>1</v>
      </c>
      <c r="M843" s="5">
        <f>IF(L843=0,$AC$6,0)</f>
        <v>0</v>
      </c>
      <c r="O843" s="5">
        <v>1532</v>
      </c>
      <c r="P843" s="5">
        <v>1</v>
      </c>
      <c r="Q843" s="5">
        <f>IF(P843=0,$AC$6,0)</f>
        <v>0</v>
      </c>
      <c r="S843" s="5">
        <v>1182</v>
      </c>
      <c r="T843" s="5">
        <v>1</v>
      </c>
      <c r="U843" s="5">
        <f>IF(T843=0,$AC$6,0)</f>
        <v>0</v>
      </c>
      <c r="X843" s="5">
        <v>0</v>
      </c>
      <c r="Y843" s="5">
        <v>1543</v>
      </c>
      <c r="AA843" s="5">
        <f t="shared" si="88"/>
        <v>5657</v>
      </c>
      <c r="AB843" s="5">
        <f t="shared" si="88"/>
        <v>4</v>
      </c>
      <c r="AC843" s="5">
        <f t="shared" si="85"/>
        <v>1414</v>
      </c>
      <c r="AD843" s="7">
        <f t="shared" si="89"/>
        <v>1</v>
      </c>
    </row>
    <row r="844" spans="1:30" x14ac:dyDescent="0.2">
      <c r="A844" s="6">
        <v>42759</v>
      </c>
      <c r="D844" s="5">
        <v>0</v>
      </c>
      <c r="E844" s="5">
        <v>1018</v>
      </c>
      <c r="G844" s="5">
        <v>594</v>
      </c>
      <c r="H844" s="5">
        <v>1</v>
      </c>
      <c r="I844" s="5">
        <f>IF(H844=0,$AC$7,0)</f>
        <v>0</v>
      </c>
      <c r="L844" s="5">
        <v>0</v>
      </c>
      <c r="M844" s="5">
        <v>1018</v>
      </c>
      <c r="O844" s="5">
        <v>1018</v>
      </c>
      <c r="P844" s="5">
        <v>1</v>
      </c>
      <c r="Q844" s="5">
        <f>IF(P844=0,$AC$7,0)</f>
        <v>0</v>
      </c>
      <c r="S844" s="5">
        <v>900</v>
      </c>
      <c r="T844" s="5">
        <v>1</v>
      </c>
      <c r="U844" s="5">
        <f>IF(T844=0,$AC$7,0)</f>
        <v>0</v>
      </c>
      <c r="X844" s="5">
        <v>0</v>
      </c>
      <c r="Y844" s="5">
        <v>1018</v>
      </c>
      <c r="AA844" s="5">
        <f t="shared" si="88"/>
        <v>2512</v>
      </c>
      <c r="AB844" s="5">
        <f t="shared" si="88"/>
        <v>3</v>
      </c>
      <c r="AC844" s="5">
        <f t="shared" si="85"/>
        <v>837</v>
      </c>
      <c r="AD844" s="7">
        <f t="shared" si="89"/>
        <v>1</v>
      </c>
    </row>
    <row r="845" spans="1:30" x14ac:dyDescent="0.2">
      <c r="A845" s="6">
        <v>42766</v>
      </c>
      <c r="C845" s="5">
        <v>1629</v>
      </c>
      <c r="D845" s="5">
        <v>1</v>
      </c>
      <c r="E845" s="5">
        <f>IF(D845=0,$AC$8,0)</f>
        <v>0</v>
      </c>
      <c r="G845" s="5">
        <v>1838</v>
      </c>
      <c r="H845" s="5">
        <v>1</v>
      </c>
      <c r="I845" s="5">
        <f>IF(H845=0,$AC$8,0)</f>
        <v>0</v>
      </c>
      <c r="K845" s="5">
        <v>1079</v>
      </c>
      <c r="L845" s="5">
        <v>1</v>
      </c>
      <c r="M845" s="5">
        <f>IF(L845=0,$AC$8,0)</f>
        <v>0</v>
      </c>
      <c r="O845" s="5">
        <v>1854</v>
      </c>
      <c r="P845" s="5">
        <v>1</v>
      </c>
      <c r="Q845" s="5">
        <f>IF(P845=0,$AC$8,0)</f>
        <v>0</v>
      </c>
      <c r="S845" s="5">
        <v>1528</v>
      </c>
      <c r="T845" s="5">
        <v>1</v>
      </c>
      <c r="U845" s="5">
        <f>IF(T845=0,$AC$8,0)</f>
        <v>0</v>
      </c>
      <c r="X845" s="5">
        <v>0</v>
      </c>
      <c r="Y845" s="5">
        <v>1854</v>
      </c>
      <c r="AA845" s="5">
        <f t="shared" si="88"/>
        <v>7928</v>
      </c>
      <c r="AB845" s="5">
        <f t="shared" si="88"/>
        <v>5</v>
      </c>
      <c r="AC845" s="5">
        <f t="shared" si="85"/>
        <v>1586</v>
      </c>
      <c r="AD845" s="7">
        <f t="shared" si="89"/>
        <v>1</v>
      </c>
    </row>
    <row r="846" spans="1:30" x14ac:dyDescent="0.2">
      <c r="A846" s="6">
        <v>42773</v>
      </c>
      <c r="C846" s="5">
        <v>1544</v>
      </c>
      <c r="D846" s="5">
        <v>1</v>
      </c>
      <c r="E846" s="5">
        <f>IF(D846=0,$AC$9,0)</f>
        <v>0</v>
      </c>
      <c r="G846" s="5">
        <v>1621</v>
      </c>
      <c r="H846" s="5">
        <v>1</v>
      </c>
      <c r="I846" s="5">
        <f>IF(H846=0,$AC$9,0)</f>
        <v>0</v>
      </c>
      <c r="K846" s="5">
        <v>1968</v>
      </c>
      <c r="L846" s="5">
        <v>1</v>
      </c>
      <c r="M846" s="5">
        <f>IF(L846=0,$AC$9,0)</f>
        <v>0</v>
      </c>
      <c r="O846" s="5">
        <v>2046</v>
      </c>
      <c r="P846" s="5">
        <v>1</v>
      </c>
      <c r="Q846" s="5">
        <f>IF(P846=0,$AC$9,0)</f>
        <v>0</v>
      </c>
      <c r="S846" s="5">
        <v>1049</v>
      </c>
      <c r="T846" s="5">
        <v>1</v>
      </c>
      <c r="U846" s="5">
        <f>IF(T846=0,$AC$9,0)</f>
        <v>0</v>
      </c>
      <c r="X846" s="5">
        <v>0</v>
      </c>
      <c r="Y846" s="5">
        <v>2046</v>
      </c>
      <c r="AA846" s="5">
        <f t="shared" si="88"/>
        <v>8228</v>
      </c>
      <c r="AB846" s="5">
        <f t="shared" si="88"/>
        <v>5</v>
      </c>
      <c r="AC846" s="5">
        <f t="shared" si="85"/>
        <v>1646</v>
      </c>
      <c r="AD846" s="7">
        <f t="shared" si="89"/>
        <v>1</v>
      </c>
    </row>
    <row r="847" spans="1:30" x14ac:dyDescent="0.2">
      <c r="A847" s="6">
        <v>42781</v>
      </c>
      <c r="C847" s="5">
        <v>1915</v>
      </c>
      <c r="D847" s="5">
        <v>1</v>
      </c>
      <c r="E847" s="5">
        <f>IF(D847=0,$AC$10,0)</f>
        <v>0</v>
      </c>
      <c r="G847" s="5">
        <v>2074</v>
      </c>
      <c r="H847" s="5">
        <v>1</v>
      </c>
      <c r="I847" s="5">
        <f>IF(H847=0,$AC$10,0)</f>
        <v>0</v>
      </c>
      <c r="K847" s="5">
        <v>1758</v>
      </c>
      <c r="L847" s="5">
        <v>1</v>
      </c>
      <c r="M847" s="5">
        <f>IF(L847=0,$AC$10,0)</f>
        <v>0</v>
      </c>
      <c r="O847" s="5">
        <v>1540</v>
      </c>
      <c r="P847" s="5">
        <v>1</v>
      </c>
      <c r="Q847" s="5">
        <f>IF(P847=0,$AC$10,0)</f>
        <v>0</v>
      </c>
      <c r="S847" s="5">
        <v>773</v>
      </c>
      <c r="T847" s="5">
        <v>1</v>
      </c>
      <c r="U847" s="5">
        <f>IF(T847=0,$AC$10,0)</f>
        <v>0</v>
      </c>
      <c r="X847" s="5">
        <v>0</v>
      </c>
      <c r="Y847" s="5">
        <v>2074</v>
      </c>
      <c r="AA847" s="5">
        <f t="shared" si="88"/>
        <v>8060</v>
      </c>
      <c r="AB847" s="5">
        <f t="shared" si="88"/>
        <v>5</v>
      </c>
      <c r="AC847" s="5">
        <f t="shared" si="85"/>
        <v>1612</v>
      </c>
      <c r="AD847" s="7">
        <f t="shared" si="89"/>
        <v>1</v>
      </c>
    </row>
    <row r="848" spans="1:30" x14ac:dyDescent="0.2">
      <c r="A848" s="6">
        <v>42787</v>
      </c>
      <c r="C848" s="5">
        <v>1984</v>
      </c>
      <c r="D848" s="5">
        <v>1</v>
      </c>
      <c r="E848" s="5">
        <f>IF(D848=0,$AC$11,0)</f>
        <v>0</v>
      </c>
      <c r="H848" s="5">
        <v>0</v>
      </c>
      <c r="I848" s="5">
        <v>2263</v>
      </c>
      <c r="L848" s="5">
        <v>0</v>
      </c>
      <c r="M848" s="5">
        <v>2263</v>
      </c>
      <c r="O848" s="5">
        <v>2164</v>
      </c>
      <c r="P848" s="5">
        <v>1</v>
      </c>
      <c r="Q848" s="5">
        <f>IF(P848=0,$AC$11,0)</f>
        <v>0</v>
      </c>
      <c r="S848" s="5">
        <v>2263</v>
      </c>
      <c r="T848" s="5">
        <v>1</v>
      </c>
      <c r="U848" s="5">
        <f>IF(T848=0,$AC$11,0)</f>
        <v>0</v>
      </c>
      <c r="X848" s="5">
        <v>0</v>
      </c>
      <c r="Y848" s="5">
        <v>2263</v>
      </c>
      <c r="AA848" s="5">
        <f t="shared" si="88"/>
        <v>6411</v>
      </c>
      <c r="AB848" s="5">
        <f t="shared" si="88"/>
        <v>3</v>
      </c>
      <c r="AC848" s="5">
        <f t="shared" si="85"/>
        <v>2137</v>
      </c>
      <c r="AD848" s="7">
        <f t="shared" si="89"/>
        <v>1</v>
      </c>
    </row>
    <row r="849" spans="1:30" x14ac:dyDescent="0.2">
      <c r="A849" s="6">
        <v>42795</v>
      </c>
      <c r="C849" s="5">
        <v>1551</v>
      </c>
      <c r="D849" s="5">
        <v>1</v>
      </c>
      <c r="E849" s="5">
        <f>IF(D849=0,$AC$12,0)</f>
        <v>0</v>
      </c>
      <c r="G849" s="5">
        <v>758</v>
      </c>
      <c r="H849" s="5">
        <v>1</v>
      </c>
      <c r="I849" s="5">
        <f>IF(H849=0,$AC$12,0)</f>
        <v>0</v>
      </c>
      <c r="K849" s="5">
        <v>848</v>
      </c>
      <c r="L849" s="5">
        <v>1</v>
      </c>
      <c r="M849" s="5">
        <f>IF(L849=0,$AC$12,0)</f>
        <v>0</v>
      </c>
      <c r="O849" s="5">
        <v>1178</v>
      </c>
      <c r="P849" s="5">
        <v>1</v>
      </c>
      <c r="Q849" s="5">
        <f>IF(P849=0,$AC$12,0)</f>
        <v>0</v>
      </c>
      <c r="S849" s="5">
        <v>948</v>
      </c>
      <c r="T849" s="5">
        <v>1</v>
      </c>
      <c r="U849" s="5">
        <f>IF(T849=0,$AC$12,0)</f>
        <v>0</v>
      </c>
      <c r="W849" s="5">
        <v>1016</v>
      </c>
      <c r="X849" s="5">
        <v>1</v>
      </c>
      <c r="Y849" s="5">
        <f>IF(X849=0,$AC$12,0)</f>
        <v>0</v>
      </c>
      <c r="AA849" s="5">
        <f t="shared" si="88"/>
        <v>6299</v>
      </c>
      <c r="AB849" s="5">
        <f t="shared" si="88"/>
        <v>6</v>
      </c>
      <c r="AC849" s="5">
        <f t="shared" si="85"/>
        <v>1050</v>
      </c>
      <c r="AD849" s="7">
        <f t="shared" si="89"/>
        <v>1</v>
      </c>
    </row>
    <row r="850" spans="1:30" x14ac:dyDescent="0.2">
      <c r="A850" s="6">
        <v>42801</v>
      </c>
      <c r="C850" s="5">
        <v>726</v>
      </c>
      <c r="D850" s="5">
        <v>1</v>
      </c>
      <c r="E850" s="5">
        <f>IF(D850=0,$AC$13,0)</f>
        <v>0</v>
      </c>
      <c r="G850" s="5">
        <v>1050</v>
      </c>
      <c r="H850" s="5">
        <v>1</v>
      </c>
      <c r="I850" s="5">
        <f>IF(H850=0,$AC$13,0)</f>
        <v>0</v>
      </c>
      <c r="K850" s="5">
        <v>1343</v>
      </c>
      <c r="L850" s="5">
        <v>1</v>
      </c>
      <c r="M850" s="5">
        <f>IF(L850=0,$AC$13,0)</f>
        <v>0</v>
      </c>
      <c r="O850" s="5">
        <v>1196</v>
      </c>
      <c r="P850" s="5">
        <v>1</v>
      </c>
      <c r="Q850" s="5">
        <f>IF(P850=0,$AC$13,0)</f>
        <v>0</v>
      </c>
      <c r="S850" s="5">
        <v>1233</v>
      </c>
      <c r="T850" s="5">
        <v>1</v>
      </c>
      <c r="U850" s="5">
        <f>IF(T850=0,$AC$13,0)</f>
        <v>0</v>
      </c>
      <c r="X850" s="5">
        <v>0</v>
      </c>
      <c r="Y850" s="5">
        <v>1343</v>
      </c>
      <c r="AA850" s="5">
        <f t="shared" si="88"/>
        <v>5548</v>
      </c>
      <c r="AB850" s="5">
        <f t="shared" si="88"/>
        <v>5</v>
      </c>
      <c r="AC850" s="5">
        <f t="shared" si="85"/>
        <v>1110</v>
      </c>
      <c r="AD850" s="7">
        <f t="shared" si="89"/>
        <v>1</v>
      </c>
    </row>
    <row r="851" spans="1:30" x14ac:dyDescent="0.2">
      <c r="A851" s="6">
        <v>42808</v>
      </c>
      <c r="C851" s="5">
        <v>1724</v>
      </c>
      <c r="D851" s="5">
        <v>1</v>
      </c>
      <c r="E851" s="5">
        <f>IF(D851=0,$AC$14,0)</f>
        <v>0</v>
      </c>
      <c r="G851" s="5">
        <v>1638</v>
      </c>
      <c r="H851" s="5">
        <v>1</v>
      </c>
      <c r="I851" s="5">
        <f>IF(H851=0,$AC$14,0)</f>
        <v>0</v>
      </c>
      <c r="K851" s="5">
        <v>1966</v>
      </c>
      <c r="L851" s="5">
        <v>1</v>
      </c>
      <c r="M851" s="5">
        <f>IF(L851=0,$AC$14,0)</f>
        <v>0</v>
      </c>
      <c r="O851" s="5">
        <v>1491</v>
      </c>
      <c r="P851" s="5">
        <v>1</v>
      </c>
      <c r="Q851" s="5">
        <f>IF(P851=0,$AC$14,0)</f>
        <v>0</v>
      </c>
      <c r="S851" s="5">
        <v>1117</v>
      </c>
      <c r="T851" s="5">
        <v>1</v>
      </c>
      <c r="U851" s="5">
        <f>IF(T851=0,$AC$14,0)</f>
        <v>0</v>
      </c>
      <c r="X851" s="5">
        <v>0</v>
      </c>
      <c r="Y851" s="5">
        <v>1966</v>
      </c>
      <c r="AA851" s="5">
        <f t="shared" si="88"/>
        <v>7936</v>
      </c>
      <c r="AB851" s="5">
        <f t="shared" si="88"/>
        <v>5</v>
      </c>
      <c r="AC851" s="5">
        <f t="shared" si="85"/>
        <v>1587</v>
      </c>
      <c r="AD851" s="7">
        <f t="shared" si="89"/>
        <v>1</v>
      </c>
    </row>
    <row r="852" spans="1:30" x14ac:dyDescent="0.2">
      <c r="A852" s="6">
        <v>42815</v>
      </c>
      <c r="C852" s="5">
        <v>1249</v>
      </c>
      <c r="D852" s="5">
        <v>1</v>
      </c>
      <c r="E852" s="5">
        <f>IF(D852=0,$AC$15,0)</f>
        <v>0</v>
      </c>
      <c r="G852" s="5">
        <v>2138</v>
      </c>
      <c r="H852" s="5">
        <v>1</v>
      </c>
      <c r="I852" s="5">
        <f>IF(H852=0,$AC$15,0)</f>
        <v>0</v>
      </c>
      <c r="K852" s="5">
        <v>2165</v>
      </c>
      <c r="L852" s="5">
        <v>1</v>
      </c>
      <c r="M852" s="5">
        <f>IF(L852=0,$AC$15,0)</f>
        <v>0</v>
      </c>
      <c r="O852" s="5">
        <v>1533</v>
      </c>
      <c r="P852" s="5">
        <v>1</v>
      </c>
      <c r="Q852" s="5">
        <f>IF(P852=0,$AC$15,0)</f>
        <v>0</v>
      </c>
      <c r="S852" s="5">
        <v>1386</v>
      </c>
      <c r="T852" s="5">
        <v>1</v>
      </c>
      <c r="U852" s="5">
        <f>IF(T852=0,$AC$15,0)</f>
        <v>0</v>
      </c>
      <c r="X852" s="5">
        <v>0</v>
      </c>
      <c r="Y852" s="5">
        <v>2165</v>
      </c>
      <c r="AA852" s="5">
        <f t="shared" si="88"/>
        <v>8471</v>
      </c>
      <c r="AB852" s="5">
        <f t="shared" si="88"/>
        <v>5</v>
      </c>
      <c r="AC852" s="5">
        <f t="shared" si="85"/>
        <v>1694</v>
      </c>
      <c r="AD852" s="7">
        <f t="shared" si="89"/>
        <v>1</v>
      </c>
    </row>
    <row r="853" spans="1:30" x14ac:dyDescent="0.2">
      <c r="A853" s="6">
        <v>42823</v>
      </c>
      <c r="D853" s="5">
        <v>0</v>
      </c>
      <c r="E853" s="5">
        <v>2147</v>
      </c>
      <c r="G853" s="5">
        <v>1999</v>
      </c>
      <c r="H853" s="5">
        <v>1</v>
      </c>
      <c r="I853" s="5">
        <f>IF(H853=0,$AC$16,0)</f>
        <v>0</v>
      </c>
      <c r="K853" s="5">
        <v>1657</v>
      </c>
      <c r="L853" s="5">
        <v>1</v>
      </c>
      <c r="M853" s="5">
        <f>IF(L853=0,$AC$16,0)</f>
        <v>0</v>
      </c>
      <c r="O853" s="5">
        <v>2147</v>
      </c>
      <c r="P853" s="5">
        <v>1</v>
      </c>
      <c r="Q853" s="5">
        <f>IF(P853=0,$AC$16,0)</f>
        <v>0</v>
      </c>
      <c r="S853" s="5">
        <v>1434</v>
      </c>
      <c r="T853" s="5">
        <v>1</v>
      </c>
      <c r="U853" s="5">
        <f>IF(T853=0,$AC$16,0)</f>
        <v>0</v>
      </c>
      <c r="X853" s="5">
        <v>0</v>
      </c>
      <c r="Y853" s="5">
        <v>2147</v>
      </c>
      <c r="AA853" s="5">
        <f t="shared" si="88"/>
        <v>7237</v>
      </c>
      <c r="AB853" s="5">
        <f t="shared" si="88"/>
        <v>4</v>
      </c>
      <c r="AC853" s="5">
        <f t="shared" si="85"/>
        <v>1809</v>
      </c>
      <c r="AD853" s="7">
        <f t="shared" si="89"/>
        <v>1</v>
      </c>
    </row>
    <row r="854" spans="1:30" x14ac:dyDescent="0.2">
      <c r="A854" s="6">
        <v>42829</v>
      </c>
      <c r="C854" s="5">
        <v>1444</v>
      </c>
      <c r="D854" s="5">
        <v>1</v>
      </c>
      <c r="E854" s="5">
        <f>IF(D854=0,$AC$17,0)</f>
        <v>0</v>
      </c>
      <c r="G854" s="5">
        <v>1452</v>
      </c>
      <c r="H854" s="5">
        <v>1</v>
      </c>
      <c r="I854" s="5">
        <f>IF(H854=0,$AC$17,0)</f>
        <v>0</v>
      </c>
      <c r="K854" s="5">
        <v>1660</v>
      </c>
      <c r="L854" s="5">
        <v>1</v>
      </c>
      <c r="M854" s="5">
        <f>IF(L854=0,$AC$17,0)</f>
        <v>0</v>
      </c>
      <c r="O854" s="5">
        <v>1273</v>
      </c>
      <c r="P854" s="5">
        <v>1</v>
      </c>
      <c r="Q854" s="5">
        <f>IF(P854=0,$AC$17,0)</f>
        <v>0</v>
      </c>
      <c r="S854" s="5">
        <v>426</v>
      </c>
      <c r="T854" s="5">
        <v>1</v>
      </c>
      <c r="U854" s="5">
        <f>IF(T854=0,$AC$17,0)</f>
        <v>0</v>
      </c>
      <c r="X854" s="5">
        <v>0</v>
      </c>
      <c r="Y854" s="5">
        <f>IF(X854=0,$AC$17,0)</f>
        <v>1352</v>
      </c>
      <c r="AA854" s="5">
        <f t="shared" ref="AA854:AB869" si="90">C854+G854+K854+O854+S854+W854</f>
        <v>6255</v>
      </c>
      <c r="AB854" s="5">
        <f t="shared" si="90"/>
        <v>5</v>
      </c>
      <c r="AC854" s="5">
        <f t="shared" si="85"/>
        <v>1251</v>
      </c>
      <c r="AD854" s="7">
        <f t="shared" si="89"/>
        <v>1</v>
      </c>
    </row>
    <row r="855" spans="1:30" x14ac:dyDescent="0.2">
      <c r="A855" s="6">
        <v>42836</v>
      </c>
      <c r="C855" s="5">
        <v>1642</v>
      </c>
      <c r="D855" s="5">
        <v>1</v>
      </c>
      <c r="E855" s="5">
        <f>IF(D855=0,$AC$18,0)</f>
        <v>0</v>
      </c>
      <c r="G855" s="5">
        <v>1316</v>
      </c>
      <c r="H855" s="5">
        <v>1</v>
      </c>
      <c r="I855" s="5">
        <f>IF(H855=0,$AC$18,0)</f>
        <v>0</v>
      </c>
      <c r="K855" s="5">
        <v>1158</v>
      </c>
      <c r="L855" s="5">
        <v>1</v>
      </c>
      <c r="M855" s="5">
        <f>IF(L855=0,$AC$18,0)</f>
        <v>0</v>
      </c>
      <c r="O855" s="5">
        <v>1194</v>
      </c>
      <c r="P855" s="5">
        <v>1</v>
      </c>
      <c r="Q855" s="5">
        <f>IF(P855=0,$AC$18,0)</f>
        <v>0</v>
      </c>
      <c r="S855" s="5">
        <v>1160</v>
      </c>
      <c r="T855" s="5">
        <v>1</v>
      </c>
      <c r="U855" s="5">
        <f>IF(T855=0,$AC$18,0)</f>
        <v>0</v>
      </c>
      <c r="W855" s="5">
        <v>1494</v>
      </c>
      <c r="X855" s="5">
        <v>1</v>
      </c>
      <c r="Y855" s="5">
        <f>IF(X855=0,$AC$18,0)</f>
        <v>0</v>
      </c>
      <c r="AA855" s="5">
        <f t="shared" si="90"/>
        <v>7964</v>
      </c>
      <c r="AB855" s="5">
        <f t="shared" si="90"/>
        <v>6</v>
      </c>
      <c r="AC855" s="5">
        <f t="shared" si="85"/>
        <v>1327</v>
      </c>
      <c r="AD855" s="7">
        <f t="shared" si="89"/>
        <v>1</v>
      </c>
    </row>
    <row r="856" spans="1:30" x14ac:dyDescent="0.2">
      <c r="A856" s="6">
        <v>42843</v>
      </c>
      <c r="C856" s="5">
        <v>902</v>
      </c>
      <c r="D856" s="5">
        <v>1</v>
      </c>
      <c r="E856" s="5">
        <f>IF(D856=0,$AC$19,0)</f>
        <v>0</v>
      </c>
      <c r="G856" s="5">
        <v>798</v>
      </c>
      <c r="H856" s="5">
        <v>1</v>
      </c>
      <c r="I856" s="5">
        <f>IF(H856=0,$AC$19,0)</f>
        <v>0</v>
      </c>
      <c r="K856" s="5">
        <v>958</v>
      </c>
      <c r="L856" s="5">
        <v>1</v>
      </c>
      <c r="M856" s="5">
        <f>IF(L856=0,$AC$19,0)</f>
        <v>0</v>
      </c>
      <c r="O856" s="5">
        <v>994</v>
      </c>
      <c r="P856" s="5">
        <v>1</v>
      </c>
      <c r="Q856" s="5">
        <f>IF(P856=0,$AC$19,0)</f>
        <v>0</v>
      </c>
      <c r="S856" s="5">
        <v>949</v>
      </c>
      <c r="T856" s="5">
        <v>1</v>
      </c>
      <c r="U856" s="5">
        <f>IF(T856=0,$AC$19,0)</f>
        <v>0</v>
      </c>
      <c r="W856" s="5">
        <v>1242</v>
      </c>
      <c r="X856" s="5">
        <v>1</v>
      </c>
      <c r="Y856" s="5">
        <f>IF(X856=0,$AC$19,0)</f>
        <v>0</v>
      </c>
      <c r="AA856" s="5">
        <f t="shared" si="90"/>
        <v>5843</v>
      </c>
      <c r="AB856" s="5">
        <f t="shared" si="90"/>
        <v>6</v>
      </c>
      <c r="AC856" s="5">
        <f t="shared" si="85"/>
        <v>974</v>
      </c>
      <c r="AD856" s="7">
        <f t="shared" si="89"/>
        <v>1</v>
      </c>
    </row>
    <row r="857" spans="1:30" x14ac:dyDescent="0.2">
      <c r="A857" s="6">
        <v>42850</v>
      </c>
      <c r="C857" s="5">
        <v>2109</v>
      </c>
      <c r="D857" s="5">
        <v>1</v>
      </c>
      <c r="E857" s="5">
        <f>IF(D857=0,$AC$20,0)</f>
        <v>0</v>
      </c>
      <c r="G857" s="5">
        <v>2294</v>
      </c>
      <c r="H857" s="5">
        <v>1</v>
      </c>
      <c r="I857" s="5">
        <f>IF(H857=0,$AC$20,0)</f>
        <v>0</v>
      </c>
      <c r="K857" s="5">
        <v>2097</v>
      </c>
      <c r="L857" s="5">
        <v>1</v>
      </c>
      <c r="M857" s="5">
        <f>IF(L857=0,$AC$20,0)</f>
        <v>0</v>
      </c>
      <c r="O857" s="5">
        <v>2166</v>
      </c>
      <c r="P857" s="5">
        <v>1</v>
      </c>
      <c r="Q857" s="5">
        <f>IF(P857=0,$AC$20,0)</f>
        <v>0</v>
      </c>
      <c r="T857" s="5">
        <v>0</v>
      </c>
      <c r="U857" s="5">
        <v>2294</v>
      </c>
      <c r="X857" s="5">
        <v>0</v>
      </c>
      <c r="Y857" s="5">
        <v>2294</v>
      </c>
      <c r="AA857" s="5">
        <f t="shared" si="90"/>
        <v>8666</v>
      </c>
      <c r="AB857" s="5">
        <f t="shared" si="90"/>
        <v>4</v>
      </c>
      <c r="AC857" s="5">
        <f t="shared" si="85"/>
        <v>2167</v>
      </c>
      <c r="AD857" s="7">
        <f t="shared" si="89"/>
        <v>1</v>
      </c>
    </row>
    <row r="858" spans="1:30" x14ac:dyDescent="0.2">
      <c r="A858" s="6">
        <v>42858</v>
      </c>
      <c r="C858" s="5">
        <v>1631</v>
      </c>
      <c r="D858" s="5">
        <v>1</v>
      </c>
      <c r="E858" s="5">
        <f>IF(D858=0,$AC$21,0)</f>
        <v>0</v>
      </c>
      <c r="G858" s="5">
        <v>2726</v>
      </c>
      <c r="H858" s="5">
        <v>1</v>
      </c>
      <c r="I858" s="5">
        <f>IF(H858=0,$AC$21,0)</f>
        <v>0</v>
      </c>
      <c r="K858" s="5">
        <v>2208</v>
      </c>
      <c r="L858" s="5">
        <v>1</v>
      </c>
      <c r="M858" s="5">
        <f>IF(L858=0,$AC$21,0)</f>
        <v>0</v>
      </c>
      <c r="O858" s="5">
        <v>2785</v>
      </c>
      <c r="P858" s="5">
        <v>1</v>
      </c>
      <c r="Q858" s="5">
        <f>IF(P858=0,$AC$21,0)</f>
        <v>0</v>
      </c>
      <c r="S858" s="5">
        <v>915</v>
      </c>
      <c r="T858" s="5">
        <v>1</v>
      </c>
      <c r="U858" s="5">
        <f>IF(T858=0,$AC$21,0)</f>
        <v>0</v>
      </c>
      <c r="X858" s="5">
        <v>0</v>
      </c>
      <c r="Y858" s="5">
        <v>2785</v>
      </c>
      <c r="AA858" s="5">
        <f t="shared" si="90"/>
        <v>10265</v>
      </c>
      <c r="AB858" s="5">
        <f t="shared" si="90"/>
        <v>5</v>
      </c>
      <c r="AC858" s="5">
        <f t="shared" si="85"/>
        <v>2053</v>
      </c>
      <c r="AD858" s="7">
        <f t="shared" si="89"/>
        <v>1</v>
      </c>
    </row>
    <row r="859" spans="1:30" x14ac:dyDescent="0.2">
      <c r="A859" s="6">
        <v>42865</v>
      </c>
      <c r="C859" s="5">
        <v>1364</v>
      </c>
      <c r="D859" s="5">
        <v>1</v>
      </c>
      <c r="E859" s="5">
        <f>IF(D859=0,$AC$22,0)</f>
        <v>0</v>
      </c>
      <c r="G859" s="5">
        <v>1731</v>
      </c>
      <c r="H859" s="5">
        <v>1</v>
      </c>
      <c r="I859" s="5">
        <f>IF(H859=0,$AC$22,0)</f>
        <v>0</v>
      </c>
      <c r="K859" s="5">
        <v>1249</v>
      </c>
      <c r="L859" s="5">
        <v>1</v>
      </c>
      <c r="M859" s="5">
        <f>IF(L859=0,$AC$22,0)</f>
        <v>0</v>
      </c>
      <c r="O859" s="5">
        <v>1137</v>
      </c>
      <c r="P859" s="5">
        <v>1</v>
      </c>
      <c r="Q859" s="5">
        <f>IF(P859=0,$AC$22,0)</f>
        <v>0</v>
      </c>
      <c r="S859" s="5">
        <v>1126</v>
      </c>
      <c r="T859" s="5">
        <v>1</v>
      </c>
      <c r="U859" s="5">
        <f>IF(T859=0,$AC$22,0)</f>
        <v>0</v>
      </c>
      <c r="X859" s="5">
        <v>0</v>
      </c>
      <c r="Y859" s="5">
        <v>1731</v>
      </c>
      <c r="AA859" s="5">
        <f t="shared" si="90"/>
        <v>6607</v>
      </c>
      <c r="AB859" s="5">
        <f t="shared" si="90"/>
        <v>5</v>
      </c>
      <c r="AC859" s="5">
        <f t="shared" si="85"/>
        <v>1321</v>
      </c>
      <c r="AD859" s="7">
        <f t="shared" si="89"/>
        <v>1</v>
      </c>
    </row>
    <row r="860" spans="1:30" x14ac:dyDescent="0.2">
      <c r="A860" s="6">
        <v>42871</v>
      </c>
      <c r="D860" s="5">
        <v>0</v>
      </c>
      <c r="E860" s="5">
        <v>2266</v>
      </c>
      <c r="G860" s="5">
        <v>1260</v>
      </c>
      <c r="H860" s="5">
        <v>1</v>
      </c>
      <c r="I860" s="5">
        <f>IF(H860=0,$AC$23,0)</f>
        <v>0</v>
      </c>
      <c r="K860" s="5">
        <v>1439</v>
      </c>
      <c r="L860" s="5">
        <v>1</v>
      </c>
      <c r="M860" s="5">
        <f>IF(L860=0,$AC$23,0)</f>
        <v>0</v>
      </c>
      <c r="O860" s="5">
        <v>2093</v>
      </c>
      <c r="P860" s="5">
        <v>1</v>
      </c>
      <c r="Q860" s="5">
        <f>IF(P860=0,$AC$23,0)</f>
        <v>0</v>
      </c>
      <c r="S860" s="5">
        <v>2266</v>
      </c>
      <c r="T860" s="5">
        <v>1</v>
      </c>
      <c r="U860" s="5">
        <f>IF(T860=0,$AC$23,0)</f>
        <v>0</v>
      </c>
      <c r="X860" s="5">
        <v>0</v>
      </c>
      <c r="Y860" s="5">
        <v>2266</v>
      </c>
      <c r="AA860" s="5">
        <f t="shared" si="90"/>
        <v>7058</v>
      </c>
      <c r="AB860" s="5">
        <f t="shared" si="90"/>
        <v>4</v>
      </c>
      <c r="AC860" s="5">
        <f t="shared" si="85"/>
        <v>1765</v>
      </c>
      <c r="AD860" s="7">
        <f t="shared" si="89"/>
        <v>1</v>
      </c>
    </row>
    <row r="861" spans="1:30" x14ac:dyDescent="0.2">
      <c r="A861" s="6">
        <v>42878</v>
      </c>
      <c r="C861" s="5">
        <v>1177</v>
      </c>
      <c r="D861" s="5">
        <v>1</v>
      </c>
      <c r="E861" s="5">
        <f>IF(D861=0,$AC$24,0)</f>
        <v>0</v>
      </c>
      <c r="G861" s="5">
        <v>1200</v>
      </c>
      <c r="H861" s="5">
        <v>1</v>
      </c>
      <c r="I861" s="5">
        <f>IF(H861=0,$AC$24,0)</f>
        <v>0</v>
      </c>
      <c r="K861" s="5">
        <v>1331</v>
      </c>
      <c r="L861" s="5">
        <v>1</v>
      </c>
      <c r="M861" s="5">
        <f>IF(L861=0,$AC$24,0)</f>
        <v>0</v>
      </c>
      <c r="O861" s="5">
        <v>1445</v>
      </c>
      <c r="P861" s="5">
        <v>1</v>
      </c>
      <c r="Q861" s="5">
        <f>IF(P861=0,$AC$24,0)</f>
        <v>0</v>
      </c>
      <c r="S861" s="5">
        <v>959</v>
      </c>
      <c r="T861" s="5">
        <v>1</v>
      </c>
      <c r="U861" s="5">
        <f>IF(T861=0,$AC$24,0)</f>
        <v>0</v>
      </c>
      <c r="X861" s="5">
        <v>0</v>
      </c>
      <c r="Y861" s="5">
        <v>1445</v>
      </c>
      <c r="AA861" s="5">
        <f t="shared" si="90"/>
        <v>6112</v>
      </c>
      <c r="AB861" s="5">
        <f t="shared" si="90"/>
        <v>5</v>
      </c>
      <c r="AC861" s="5">
        <f t="shared" si="85"/>
        <v>1222</v>
      </c>
      <c r="AD861" s="7">
        <f t="shared" si="89"/>
        <v>1</v>
      </c>
    </row>
    <row r="862" spans="1:30" x14ac:dyDescent="0.2">
      <c r="A862" s="6">
        <v>42886</v>
      </c>
      <c r="D862" s="5">
        <v>0</v>
      </c>
      <c r="E862" s="5">
        <v>2042</v>
      </c>
      <c r="G862" s="5">
        <v>2036</v>
      </c>
      <c r="H862" s="5">
        <v>1</v>
      </c>
      <c r="I862" s="5">
        <f>IF(H862=0,$AC$25,0)</f>
        <v>0</v>
      </c>
      <c r="L862" s="5">
        <v>0</v>
      </c>
      <c r="M862" s="5">
        <v>2042</v>
      </c>
      <c r="O862" s="5">
        <v>2042</v>
      </c>
      <c r="P862" s="5">
        <v>1</v>
      </c>
      <c r="Q862" s="5">
        <f>IF(P862=0,$AC$25,0)</f>
        <v>0</v>
      </c>
      <c r="S862" s="5">
        <v>1896</v>
      </c>
      <c r="T862" s="5">
        <v>1</v>
      </c>
      <c r="U862" s="5">
        <f>IF(T862=0,$AC$25,0)</f>
        <v>0</v>
      </c>
      <c r="X862" s="5">
        <v>0</v>
      </c>
      <c r="Y862" s="5">
        <v>2042</v>
      </c>
      <c r="AA862" s="5">
        <f t="shared" si="90"/>
        <v>5974</v>
      </c>
      <c r="AB862" s="5">
        <f t="shared" si="90"/>
        <v>3</v>
      </c>
      <c r="AC862" s="5">
        <f t="shared" si="85"/>
        <v>1991</v>
      </c>
      <c r="AD862" s="7">
        <f t="shared" si="89"/>
        <v>1</v>
      </c>
    </row>
    <row r="863" spans="1:30" x14ac:dyDescent="0.2">
      <c r="A863" s="6">
        <v>42892</v>
      </c>
      <c r="C863" s="5">
        <v>1199</v>
      </c>
      <c r="D863" s="5">
        <v>1</v>
      </c>
      <c r="E863" s="5">
        <f>IF(D863=0,$AC$26,0)</f>
        <v>0</v>
      </c>
      <c r="H863" s="5">
        <v>0</v>
      </c>
      <c r="I863" s="5">
        <v>2049</v>
      </c>
      <c r="K863" s="5">
        <v>2049</v>
      </c>
      <c r="L863" s="5">
        <v>1</v>
      </c>
      <c r="M863" s="5">
        <f>IF(L863=0,$AC$26,0)</f>
        <v>0</v>
      </c>
      <c r="O863" s="5">
        <v>1216</v>
      </c>
      <c r="P863" s="5">
        <v>1</v>
      </c>
      <c r="Q863" s="5">
        <f>IF(P863=0,$AC$26,0)</f>
        <v>0</v>
      </c>
      <c r="S863" s="5">
        <v>1506</v>
      </c>
      <c r="T863" s="5">
        <v>1</v>
      </c>
      <c r="U863" s="5">
        <f>IF(T863=0,$AC$26,0)</f>
        <v>0</v>
      </c>
      <c r="X863" s="5">
        <v>0</v>
      </c>
      <c r="Y863" s="5">
        <v>2049</v>
      </c>
      <c r="AA863" s="5">
        <f t="shared" si="90"/>
        <v>5970</v>
      </c>
      <c r="AB863" s="5">
        <f t="shared" si="90"/>
        <v>4</v>
      </c>
      <c r="AC863" s="5">
        <f t="shared" si="85"/>
        <v>1493</v>
      </c>
      <c r="AD863" s="7">
        <f t="shared" si="89"/>
        <v>1</v>
      </c>
    </row>
    <row r="864" spans="1:30" x14ac:dyDescent="0.2">
      <c r="A864" s="6">
        <v>42899</v>
      </c>
      <c r="C864" s="5">
        <v>3432</v>
      </c>
      <c r="D864" s="5">
        <v>1</v>
      </c>
      <c r="E864" s="5">
        <f>IF(D864=0,$AC$27,0)</f>
        <v>0</v>
      </c>
      <c r="H864" s="5">
        <v>0</v>
      </c>
      <c r="I864" s="5">
        <v>3432</v>
      </c>
      <c r="K864" s="5">
        <v>1976</v>
      </c>
      <c r="L864" s="5">
        <v>1</v>
      </c>
      <c r="M864" s="5">
        <f>IF(L864=0,$AC$27,0)</f>
        <v>0</v>
      </c>
      <c r="O864" s="5">
        <v>1720</v>
      </c>
      <c r="P864" s="5">
        <v>1</v>
      </c>
      <c r="Q864" s="5">
        <f>IF(P864=0,$AC$27,0)</f>
        <v>0</v>
      </c>
      <c r="S864" s="5">
        <v>2670</v>
      </c>
      <c r="T864" s="5">
        <v>1</v>
      </c>
      <c r="U864" s="5">
        <f>IF(T864=0,$AC$27,0)</f>
        <v>0</v>
      </c>
      <c r="X864" s="5">
        <v>0</v>
      </c>
      <c r="Y864" s="5">
        <v>3432</v>
      </c>
      <c r="AA864" s="5">
        <f t="shared" si="90"/>
        <v>9798</v>
      </c>
      <c r="AB864" s="5">
        <f t="shared" si="90"/>
        <v>4</v>
      </c>
      <c r="AC864" s="5">
        <f t="shared" ref="AC864:AC927" si="91">IF(ISERROR(AA864/AB864),0,AA864/AB864)</f>
        <v>2450</v>
      </c>
      <c r="AD864" s="7">
        <f t="shared" si="89"/>
        <v>1</v>
      </c>
    </row>
    <row r="865" spans="1:30" x14ac:dyDescent="0.2">
      <c r="A865" s="6">
        <v>42906</v>
      </c>
      <c r="C865" s="5">
        <v>2065</v>
      </c>
      <c r="D865" s="5">
        <v>1</v>
      </c>
      <c r="E865" s="5">
        <f>IF(D865=0,$AC$28,0)</f>
        <v>0</v>
      </c>
      <c r="G865" s="5">
        <v>1800</v>
      </c>
      <c r="H865" s="5">
        <v>1</v>
      </c>
      <c r="I865" s="5">
        <f>IF(H865=0,$AC$28,0)</f>
        <v>0</v>
      </c>
      <c r="K865" s="5">
        <v>1391</v>
      </c>
      <c r="L865" s="5">
        <v>1</v>
      </c>
      <c r="M865" s="5">
        <f>IF(L865=0,$AC$28,0)</f>
        <v>0</v>
      </c>
      <c r="O865" s="5">
        <v>2134</v>
      </c>
      <c r="P865" s="5">
        <v>1</v>
      </c>
      <c r="Q865" s="5">
        <f>IF(P865=0,$AC$28,0)</f>
        <v>0</v>
      </c>
      <c r="S865" s="5">
        <v>1603</v>
      </c>
      <c r="T865" s="5">
        <v>1</v>
      </c>
      <c r="U865" s="5">
        <f>IF(T865=0,$AC$28,0)</f>
        <v>0</v>
      </c>
      <c r="X865" s="5">
        <v>0</v>
      </c>
      <c r="Y865" s="5">
        <v>2134</v>
      </c>
      <c r="AA865" s="5">
        <f t="shared" si="90"/>
        <v>8993</v>
      </c>
      <c r="AB865" s="5">
        <f t="shared" si="90"/>
        <v>5</v>
      </c>
      <c r="AC865" s="5">
        <f t="shared" si="91"/>
        <v>1799</v>
      </c>
      <c r="AD865" s="7">
        <f t="shared" si="89"/>
        <v>1</v>
      </c>
    </row>
    <row r="866" spans="1:30" x14ac:dyDescent="0.2">
      <c r="A866" s="6">
        <v>42913</v>
      </c>
      <c r="C866" s="5">
        <v>2382</v>
      </c>
      <c r="D866" s="5">
        <v>1</v>
      </c>
      <c r="E866" s="5">
        <f>IF(D866=0,$AC$29,0)</f>
        <v>0</v>
      </c>
      <c r="G866" s="5">
        <v>2384</v>
      </c>
      <c r="H866" s="5">
        <v>1</v>
      </c>
      <c r="I866" s="5">
        <f>IF(H866=0,$AC$29,0)</f>
        <v>0</v>
      </c>
      <c r="K866" s="5">
        <v>1566</v>
      </c>
      <c r="L866" s="5">
        <v>1</v>
      </c>
      <c r="M866" s="5">
        <f>IF(L866=0,$AC$29,0)</f>
        <v>0</v>
      </c>
      <c r="O866" s="5">
        <v>1673</v>
      </c>
      <c r="P866" s="5">
        <v>1</v>
      </c>
      <c r="Q866" s="5">
        <f>IF(P866=0,$AC$29,0)</f>
        <v>0</v>
      </c>
      <c r="S866" s="5">
        <v>1550</v>
      </c>
      <c r="T866" s="5">
        <v>1</v>
      </c>
      <c r="U866" s="5">
        <f>IF(T866=0,$AC$29,0)</f>
        <v>0</v>
      </c>
      <c r="X866" s="5">
        <v>0</v>
      </c>
      <c r="Y866" s="5">
        <v>2384</v>
      </c>
      <c r="AA866" s="5">
        <f t="shared" si="90"/>
        <v>9555</v>
      </c>
      <c r="AB866" s="5">
        <f t="shared" si="90"/>
        <v>5</v>
      </c>
      <c r="AC866" s="5">
        <f t="shared" si="91"/>
        <v>1911</v>
      </c>
      <c r="AD866" s="7">
        <f t="shared" si="89"/>
        <v>1</v>
      </c>
    </row>
    <row r="867" spans="1:30" x14ac:dyDescent="0.2">
      <c r="A867" s="6">
        <v>42920</v>
      </c>
      <c r="D867" s="5">
        <v>0</v>
      </c>
      <c r="E867" s="5">
        <v>2527</v>
      </c>
      <c r="G867" s="5">
        <v>2527</v>
      </c>
      <c r="H867" s="5">
        <v>1</v>
      </c>
      <c r="I867" s="5">
        <f>IF(H867=0,$AC$30,0)</f>
        <v>0</v>
      </c>
      <c r="K867" s="5">
        <v>1612</v>
      </c>
      <c r="L867" s="5">
        <v>1</v>
      </c>
      <c r="M867" s="5">
        <f>IF(L867=0,$AC$30,0)</f>
        <v>0</v>
      </c>
      <c r="O867" s="5">
        <v>1611</v>
      </c>
      <c r="P867" s="5">
        <v>1</v>
      </c>
      <c r="Q867" s="5">
        <f>IF(P867=0,$AC$30,0)</f>
        <v>0</v>
      </c>
      <c r="S867" s="5">
        <v>1878</v>
      </c>
      <c r="T867" s="5">
        <v>1</v>
      </c>
      <c r="U867" s="5">
        <f>IF(T867=0,$AC$30,0)</f>
        <v>0</v>
      </c>
      <c r="X867" s="5">
        <v>0</v>
      </c>
      <c r="Y867" s="5">
        <v>2527</v>
      </c>
      <c r="AA867" s="5">
        <f t="shared" si="90"/>
        <v>7628</v>
      </c>
      <c r="AB867" s="5">
        <f t="shared" si="90"/>
        <v>4</v>
      </c>
      <c r="AC867" s="5">
        <f t="shared" si="91"/>
        <v>1907</v>
      </c>
      <c r="AD867" s="7">
        <f t="shared" si="89"/>
        <v>1</v>
      </c>
    </row>
    <row r="868" spans="1:30" x14ac:dyDescent="0.2">
      <c r="A868" s="6">
        <v>42927</v>
      </c>
      <c r="D868" s="5">
        <v>0</v>
      </c>
      <c r="E868" s="5">
        <v>2566</v>
      </c>
      <c r="G868" s="5">
        <v>1643</v>
      </c>
      <c r="H868" s="5">
        <v>1</v>
      </c>
      <c r="I868" s="5">
        <f>IF(H868=0,$AC$31,0)</f>
        <v>0</v>
      </c>
      <c r="K868" s="5">
        <v>2566</v>
      </c>
      <c r="L868" s="5">
        <v>1</v>
      </c>
      <c r="M868" s="5">
        <f>IF(L868=0,$AC$31,0)</f>
        <v>0</v>
      </c>
      <c r="O868" s="5">
        <v>2044</v>
      </c>
      <c r="P868" s="5">
        <v>1</v>
      </c>
      <c r="Q868" s="5">
        <f>IF(P868=0,$AC$31,0)</f>
        <v>0</v>
      </c>
      <c r="S868" s="5">
        <v>2004</v>
      </c>
      <c r="T868" s="5">
        <v>1</v>
      </c>
      <c r="U868" s="5">
        <f>IF(T868=0,$AC$31,0)</f>
        <v>0</v>
      </c>
      <c r="X868" s="5">
        <v>0</v>
      </c>
      <c r="Y868" s="5">
        <v>2566</v>
      </c>
      <c r="AA868" s="5">
        <f t="shared" si="90"/>
        <v>8257</v>
      </c>
      <c r="AB868" s="5">
        <f t="shared" si="90"/>
        <v>4</v>
      </c>
      <c r="AC868" s="5">
        <f t="shared" si="91"/>
        <v>2064</v>
      </c>
      <c r="AD868" s="7">
        <f t="shared" si="89"/>
        <v>1</v>
      </c>
    </row>
    <row r="869" spans="1:30" x14ac:dyDescent="0.2">
      <c r="A869" s="6">
        <v>42935</v>
      </c>
      <c r="C869" s="5">
        <v>1639</v>
      </c>
      <c r="D869" s="5">
        <v>1</v>
      </c>
      <c r="E869" s="5">
        <f>IF(D869=0,$AC$32,0)</f>
        <v>0</v>
      </c>
      <c r="G869" s="5">
        <v>1687</v>
      </c>
      <c r="H869" s="5">
        <v>1</v>
      </c>
      <c r="I869" s="5">
        <f>IF(H869=0,$AC$32,0)</f>
        <v>0</v>
      </c>
      <c r="L869" s="5">
        <v>0</v>
      </c>
      <c r="M869" s="5">
        <v>1765</v>
      </c>
      <c r="O869" s="5">
        <v>1765</v>
      </c>
      <c r="P869" s="5">
        <v>1</v>
      </c>
      <c r="Q869" s="5">
        <f>IF(P869=0,$AC$32,0)</f>
        <v>0</v>
      </c>
      <c r="S869" s="5">
        <v>1120</v>
      </c>
      <c r="T869" s="5">
        <v>1</v>
      </c>
      <c r="U869" s="5">
        <f>IF(T869=0,$AC$32,0)</f>
        <v>0</v>
      </c>
      <c r="X869" s="5">
        <v>0</v>
      </c>
      <c r="Y869" s="5">
        <v>1765</v>
      </c>
      <c r="AA869" s="5">
        <f t="shared" si="90"/>
        <v>6211</v>
      </c>
      <c r="AB869" s="5">
        <f t="shared" si="90"/>
        <v>4</v>
      </c>
      <c r="AC869" s="5">
        <f t="shared" si="91"/>
        <v>1553</v>
      </c>
      <c r="AD869" s="7">
        <f t="shared" si="89"/>
        <v>1</v>
      </c>
    </row>
    <row r="870" spans="1:30" x14ac:dyDescent="0.2">
      <c r="A870" s="6">
        <v>42942</v>
      </c>
      <c r="C870" s="5">
        <v>1858</v>
      </c>
      <c r="D870" s="5">
        <v>1</v>
      </c>
      <c r="E870" s="5">
        <f>IF(D870=0,$AC$33,0)</f>
        <v>0</v>
      </c>
      <c r="G870" s="5">
        <v>1497</v>
      </c>
      <c r="H870" s="5">
        <v>1</v>
      </c>
      <c r="I870" s="5">
        <f>IF(H870=0,$AC$33,0)</f>
        <v>0</v>
      </c>
      <c r="L870" s="5">
        <v>0</v>
      </c>
      <c r="M870" s="5">
        <v>1858</v>
      </c>
      <c r="O870" s="5">
        <v>1781</v>
      </c>
      <c r="P870" s="5">
        <v>1</v>
      </c>
      <c r="Q870" s="5">
        <f>IF(P870=0,$AC$33,0)</f>
        <v>0</v>
      </c>
      <c r="S870" s="5">
        <v>1660</v>
      </c>
      <c r="T870" s="5">
        <v>1</v>
      </c>
      <c r="U870" s="5">
        <f>IF(T870=0,$AC$33,0)</f>
        <v>0</v>
      </c>
      <c r="X870" s="5">
        <v>0</v>
      </c>
      <c r="Y870" s="5">
        <v>1858</v>
      </c>
      <c r="AA870" s="5">
        <f t="shared" ref="AA870:AB885" si="92">C870+G870+K870+O870+S870+W870</f>
        <v>6796</v>
      </c>
      <c r="AB870" s="5">
        <f t="shared" si="92"/>
        <v>4</v>
      </c>
      <c r="AC870" s="5">
        <f t="shared" si="91"/>
        <v>1699</v>
      </c>
      <c r="AD870" s="7">
        <f t="shared" si="89"/>
        <v>1</v>
      </c>
    </row>
    <row r="871" spans="1:30" x14ac:dyDescent="0.2">
      <c r="A871" s="6">
        <v>42948</v>
      </c>
      <c r="C871" s="5">
        <v>1915</v>
      </c>
      <c r="D871" s="5">
        <v>1</v>
      </c>
      <c r="E871" s="5">
        <f>IF(D871=0,$AC$34,0)</f>
        <v>0</v>
      </c>
      <c r="G871" s="5">
        <v>2169</v>
      </c>
      <c r="H871" s="5">
        <v>1</v>
      </c>
      <c r="I871" s="5">
        <f>IF(H871=0,$AC$34,0)</f>
        <v>0</v>
      </c>
      <c r="K871" s="5">
        <v>870</v>
      </c>
      <c r="L871" s="5">
        <v>1</v>
      </c>
      <c r="M871" s="5">
        <f>IF(L871=0,$AC$34,0)</f>
        <v>0</v>
      </c>
      <c r="O871" s="5">
        <v>1848</v>
      </c>
      <c r="P871" s="5">
        <v>1</v>
      </c>
      <c r="Q871" s="5">
        <f>IF(P871=0,$AC$34,0)</f>
        <v>0</v>
      </c>
      <c r="S871" s="5">
        <v>1882</v>
      </c>
      <c r="T871" s="5">
        <v>1</v>
      </c>
      <c r="U871" s="5">
        <f>IF(T871=0,$AC$34,0)</f>
        <v>0</v>
      </c>
      <c r="W871" s="5">
        <v>1254</v>
      </c>
      <c r="X871" s="5">
        <v>1</v>
      </c>
      <c r="Y871" s="5">
        <f>IF(X871=0,$AC$34,0)</f>
        <v>0</v>
      </c>
      <c r="AA871" s="5">
        <f t="shared" si="92"/>
        <v>9938</v>
      </c>
      <c r="AB871" s="5">
        <f t="shared" si="92"/>
        <v>6</v>
      </c>
      <c r="AC871" s="5">
        <f t="shared" si="91"/>
        <v>1656</v>
      </c>
      <c r="AD871" s="7">
        <f t="shared" si="89"/>
        <v>1</v>
      </c>
    </row>
    <row r="872" spans="1:30" x14ac:dyDescent="0.2">
      <c r="A872" s="6">
        <v>42955</v>
      </c>
      <c r="C872" s="5">
        <v>1635</v>
      </c>
      <c r="D872" s="5">
        <v>1</v>
      </c>
      <c r="E872" s="5">
        <f>IF(D872=0,$AC$35,0)</f>
        <v>0</v>
      </c>
      <c r="G872" s="5">
        <v>1401</v>
      </c>
      <c r="H872" s="5">
        <v>1</v>
      </c>
      <c r="I872" s="5">
        <f>IF(H872=0,$AC$35,0)</f>
        <v>0</v>
      </c>
      <c r="K872" s="5">
        <v>1264</v>
      </c>
      <c r="L872" s="5">
        <v>1</v>
      </c>
      <c r="M872" s="5">
        <f>IF(L872=0,$AC$35,0)</f>
        <v>0</v>
      </c>
      <c r="O872" s="5">
        <v>1095</v>
      </c>
      <c r="P872" s="5">
        <v>1</v>
      </c>
      <c r="Q872" s="5">
        <f>IF(P872=0,$AC$35,0)</f>
        <v>0</v>
      </c>
      <c r="S872" s="5">
        <v>1033</v>
      </c>
      <c r="T872" s="5">
        <v>1</v>
      </c>
      <c r="U872" s="5">
        <f>IF(T872=0,$AC$35,0)</f>
        <v>0</v>
      </c>
      <c r="X872" s="5">
        <v>0</v>
      </c>
      <c r="Y872" s="5">
        <v>1635</v>
      </c>
      <c r="AA872" s="5">
        <f t="shared" si="92"/>
        <v>6428</v>
      </c>
      <c r="AB872" s="5">
        <f t="shared" si="92"/>
        <v>5</v>
      </c>
      <c r="AC872" s="5">
        <f t="shared" si="91"/>
        <v>1286</v>
      </c>
      <c r="AD872" s="7">
        <f t="shared" si="89"/>
        <v>1</v>
      </c>
    </row>
    <row r="873" spans="1:30" x14ac:dyDescent="0.2">
      <c r="A873" s="6">
        <v>42962</v>
      </c>
      <c r="C873" s="5">
        <v>1982</v>
      </c>
      <c r="D873" s="5">
        <v>1</v>
      </c>
      <c r="E873" s="5">
        <f>IF(D873=0,$AC$36,0)</f>
        <v>0</v>
      </c>
      <c r="G873" s="5">
        <v>1557</v>
      </c>
      <c r="H873" s="5">
        <v>1</v>
      </c>
      <c r="I873" s="5">
        <f>IF(H873=0,$AC$36,0)</f>
        <v>0</v>
      </c>
      <c r="K873" s="5">
        <v>1482</v>
      </c>
      <c r="L873" s="5">
        <v>1</v>
      </c>
      <c r="M873" s="5">
        <f>IF(L873=0,$AC$36,0)</f>
        <v>0</v>
      </c>
      <c r="P873" s="5">
        <v>0</v>
      </c>
      <c r="Q873" s="5">
        <v>1982</v>
      </c>
      <c r="S873" s="5">
        <v>1536</v>
      </c>
      <c r="T873" s="5">
        <v>1</v>
      </c>
      <c r="U873" s="5">
        <f>IF(T873=0,$AC$36,0)</f>
        <v>0</v>
      </c>
      <c r="X873" s="5">
        <v>0</v>
      </c>
      <c r="Y873" s="5">
        <v>1982</v>
      </c>
      <c r="AA873" s="5">
        <f t="shared" si="92"/>
        <v>6557</v>
      </c>
      <c r="AB873" s="5">
        <f t="shared" si="92"/>
        <v>4</v>
      </c>
      <c r="AC873" s="5">
        <f t="shared" si="91"/>
        <v>1639</v>
      </c>
      <c r="AD873" s="7">
        <f t="shared" si="89"/>
        <v>1</v>
      </c>
    </row>
    <row r="874" spans="1:30" x14ac:dyDescent="0.2">
      <c r="A874" s="6">
        <v>42970</v>
      </c>
      <c r="C874" s="5">
        <v>1663</v>
      </c>
      <c r="D874" s="5">
        <v>1</v>
      </c>
      <c r="E874" s="5">
        <f>IF(D874=0,$AC$37,0)</f>
        <v>0</v>
      </c>
      <c r="G874" s="5">
        <v>785</v>
      </c>
      <c r="H874" s="5">
        <v>1</v>
      </c>
      <c r="I874" s="5">
        <f>IF(H874=0,$AC$37,0)</f>
        <v>0</v>
      </c>
      <c r="K874" s="5">
        <v>1539</v>
      </c>
      <c r="L874" s="5">
        <v>1</v>
      </c>
      <c r="M874" s="5">
        <f>IF(L874=0,$AC$37,0)</f>
        <v>0</v>
      </c>
      <c r="O874" s="5">
        <v>1368</v>
      </c>
      <c r="P874" s="5">
        <v>1</v>
      </c>
      <c r="Q874" s="5">
        <f>IF(P874=0,$AC$37,0)</f>
        <v>0</v>
      </c>
      <c r="S874" s="5">
        <v>1181</v>
      </c>
      <c r="T874" s="5">
        <v>1</v>
      </c>
      <c r="U874" s="5">
        <f>IF(T874=0,$AC$37,0)</f>
        <v>0</v>
      </c>
      <c r="X874" s="5">
        <v>0</v>
      </c>
      <c r="Y874" s="5">
        <v>1663</v>
      </c>
      <c r="AA874" s="5">
        <f t="shared" si="92"/>
        <v>6536</v>
      </c>
      <c r="AB874" s="5">
        <f t="shared" si="92"/>
        <v>5</v>
      </c>
      <c r="AC874" s="5">
        <f t="shared" si="91"/>
        <v>1307</v>
      </c>
      <c r="AD874" s="7">
        <f t="shared" si="89"/>
        <v>1</v>
      </c>
    </row>
    <row r="875" spans="1:30" x14ac:dyDescent="0.2">
      <c r="A875" s="6">
        <v>42976</v>
      </c>
      <c r="C875" s="5">
        <v>1628</v>
      </c>
      <c r="D875" s="5">
        <v>1</v>
      </c>
      <c r="E875" s="5">
        <f>IF(D875=0,$AC$38,0)</f>
        <v>0</v>
      </c>
      <c r="G875" s="5">
        <v>2642</v>
      </c>
      <c r="H875" s="5">
        <v>1</v>
      </c>
      <c r="I875" s="5">
        <f>IF(H875=0,$AC$38,0)</f>
        <v>0</v>
      </c>
      <c r="K875" s="5">
        <v>2463</v>
      </c>
      <c r="L875" s="5">
        <v>1</v>
      </c>
      <c r="M875" s="5">
        <f>IF(L875=0,$AC$38,0)</f>
        <v>0</v>
      </c>
      <c r="O875" s="5">
        <v>2035</v>
      </c>
      <c r="P875" s="5">
        <v>1</v>
      </c>
      <c r="Q875" s="5">
        <f>IF(P875=0,$AC$38,0)</f>
        <v>0</v>
      </c>
      <c r="S875" s="5">
        <v>1011</v>
      </c>
      <c r="T875" s="5">
        <v>1</v>
      </c>
      <c r="U875" s="5">
        <f>IF(T875=0,$AC$38,0)</f>
        <v>0</v>
      </c>
      <c r="X875" s="5">
        <v>0</v>
      </c>
      <c r="Y875" s="5">
        <v>2642</v>
      </c>
      <c r="AA875" s="5">
        <f t="shared" si="92"/>
        <v>9779</v>
      </c>
      <c r="AB875" s="5">
        <f t="shared" si="92"/>
        <v>5</v>
      </c>
      <c r="AC875" s="5">
        <f t="shared" si="91"/>
        <v>1956</v>
      </c>
      <c r="AD875" s="7">
        <f t="shared" si="89"/>
        <v>1</v>
      </c>
    </row>
    <row r="876" spans="1:30" x14ac:dyDescent="0.2">
      <c r="A876" s="6">
        <v>42983</v>
      </c>
      <c r="C876" s="5">
        <v>1679</v>
      </c>
      <c r="D876" s="5">
        <v>1</v>
      </c>
      <c r="E876" s="5">
        <f>IF(D876=0,$AC$39,0)</f>
        <v>0</v>
      </c>
      <c r="G876" s="5">
        <v>847</v>
      </c>
      <c r="H876" s="5">
        <v>1</v>
      </c>
      <c r="I876" s="5">
        <f>IF(H876=0,$AC$39,0)</f>
        <v>0</v>
      </c>
      <c r="K876" s="5">
        <v>1970</v>
      </c>
      <c r="L876" s="5">
        <v>1</v>
      </c>
      <c r="M876" s="5">
        <f>IF(L876=0,$AC$39,0)</f>
        <v>0</v>
      </c>
      <c r="O876" s="5">
        <v>1312</v>
      </c>
      <c r="P876" s="5">
        <v>1</v>
      </c>
      <c r="Q876" s="5">
        <f>IF(P876=0,$AC$39,0)</f>
        <v>0</v>
      </c>
      <c r="S876" s="5">
        <v>1533</v>
      </c>
      <c r="T876" s="5">
        <v>1</v>
      </c>
      <c r="U876" s="5">
        <f>IF(T876=0,$AC$39,0)</f>
        <v>0</v>
      </c>
      <c r="X876" s="5">
        <v>0</v>
      </c>
      <c r="Y876" s="5">
        <v>1970</v>
      </c>
      <c r="AA876" s="5">
        <f t="shared" si="92"/>
        <v>7341</v>
      </c>
      <c r="AB876" s="5">
        <f t="shared" si="92"/>
        <v>5</v>
      </c>
      <c r="AC876" s="5">
        <f t="shared" si="91"/>
        <v>1468</v>
      </c>
      <c r="AD876" s="7">
        <f t="shared" si="89"/>
        <v>1</v>
      </c>
    </row>
    <row r="877" spans="1:30" x14ac:dyDescent="0.2">
      <c r="A877" s="6">
        <v>42990</v>
      </c>
      <c r="C877" s="5">
        <v>2449</v>
      </c>
      <c r="D877" s="5">
        <v>1</v>
      </c>
      <c r="E877" s="5">
        <f>IF(D877=0,$AC$40,0)</f>
        <v>0</v>
      </c>
      <c r="G877" s="5">
        <v>2088</v>
      </c>
      <c r="H877" s="5">
        <v>1</v>
      </c>
      <c r="I877" s="5">
        <f>IF(H877=0,$AC$40,0)</f>
        <v>0</v>
      </c>
      <c r="L877" s="5">
        <v>0</v>
      </c>
      <c r="M877" s="5">
        <v>2449</v>
      </c>
      <c r="O877" s="5">
        <v>1473</v>
      </c>
      <c r="P877" s="5">
        <v>1</v>
      </c>
      <c r="Q877" s="5">
        <f>IF(P877=0,$AC$40,0)</f>
        <v>0</v>
      </c>
      <c r="S877" s="5">
        <v>2188</v>
      </c>
      <c r="T877" s="5">
        <v>1</v>
      </c>
      <c r="U877" s="5">
        <f>IF(T877=0,$AC$40,0)</f>
        <v>0</v>
      </c>
      <c r="X877" s="5">
        <v>0</v>
      </c>
      <c r="Y877" s="5">
        <v>2449</v>
      </c>
      <c r="AA877" s="5">
        <f t="shared" si="92"/>
        <v>8198</v>
      </c>
      <c r="AB877" s="5">
        <f t="shared" si="92"/>
        <v>4</v>
      </c>
      <c r="AC877" s="5">
        <f t="shared" si="91"/>
        <v>2050</v>
      </c>
      <c r="AD877" s="7">
        <f t="shared" si="89"/>
        <v>1</v>
      </c>
    </row>
    <row r="878" spans="1:30" x14ac:dyDescent="0.2">
      <c r="A878" s="6">
        <v>42998</v>
      </c>
      <c r="D878" s="5">
        <v>0</v>
      </c>
      <c r="E878" s="5">
        <v>2255</v>
      </c>
      <c r="G878" s="5">
        <v>1623</v>
      </c>
      <c r="H878" s="5">
        <v>1</v>
      </c>
      <c r="I878" s="5">
        <f>IF(H878=0,$AC$41,0)</f>
        <v>0</v>
      </c>
      <c r="L878" s="5">
        <v>0</v>
      </c>
      <c r="M878" s="5">
        <v>2255</v>
      </c>
      <c r="O878" s="5">
        <v>2255</v>
      </c>
      <c r="P878" s="5">
        <v>1</v>
      </c>
      <c r="Q878" s="5">
        <f>IF(P878=0,$AC$41,0)</f>
        <v>0</v>
      </c>
      <c r="S878" s="5">
        <v>1935</v>
      </c>
      <c r="T878" s="5">
        <v>1</v>
      </c>
      <c r="U878" s="5">
        <f>IF(T878=0,$AC$41,0)</f>
        <v>0</v>
      </c>
      <c r="X878" s="5">
        <v>0</v>
      </c>
      <c r="Y878" s="5">
        <v>2255</v>
      </c>
      <c r="AA878" s="5">
        <f t="shared" si="92"/>
        <v>5813</v>
      </c>
      <c r="AB878" s="5">
        <f t="shared" si="92"/>
        <v>3</v>
      </c>
      <c r="AC878" s="5">
        <f t="shared" si="91"/>
        <v>1938</v>
      </c>
      <c r="AD878" s="7">
        <f t="shared" si="89"/>
        <v>1</v>
      </c>
    </row>
    <row r="879" spans="1:30" x14ac:dyDescent="0.2">
      <c r="A879" s="6">
        <v>43005</v>
      </c>
      <c r="C879" s="5">
        <v>1152</v>
      </c>
      <c r="D879" s="5">
        <v>1</v>
      </c>
      <c r="E879" s="5">
        <f>IF(D879=0,$AC$42,0)</f>
        <v>0</v>
      </c>
      <c r="G879" s="5">
        <v>1630</v>
      </c>
      <c r="H879" s="5">
        <v>1</v>
      </c>
      <c r="I879" s="5">
        <f>IF(H879=0,$AC$42,0)</f>
        <v>0</v>
      </c>
      <c r="K879" s="5">
        <v>2069</v>
      </c>
      <c r="L879" s="5">
        <v>1</v>
      </c>
      <c r="M879" s="5">
        <f>IF(L879=0,$AC$42,0)</f>
        <v>0</v>
      </c>
      <c r="O879" s="5">
        <v>1606</v>
      </c>
      <c r="P879" s="5">
        <v>1</v>
      </c>
      <c r="Q879" s="5">
        <f>IF(P879=0,$AC$42,0)</f>
        <v>0</v>
      </c>
      <c r="S879" s="5">
        <v>1947</v>
      </c>
      <c r="T879" s="5">
        <v>1</v>
      </c>
      <c r="U879" s="5">
        <f>IF(T879=0,$AC$42,0)</f>
        <v>0</v>
      </c>
      <c r="X879" s="5">
        <v>0</v>
      </c>
      <c r="Y879" s="5">
        <v>2069</v>
      </c>
      <c r="AA879" s="5">
        <f t="shared" si="92"/>
        <v>8404</v>
      </c>
      <c r="AB879" s="5">
        <f t="shared" si="92"/>
        <v>5</v>
      </c>
      <c r="AC879" s="5">
        <f t="shared" si="91"/>
        <v>1681</v>
      </c>
      <c r="AD879" s="7">
        <f t="shared" si="89"/>
        <v>1</v>
      </c>
    </row>
    <row r="880" spans="1:30" x14ac:dyDescent="0.2">
      <c r="A880" s="6">
        <v>43010</v>
      </c>
      <c r="C880" s="5">
        <v>2138</v>
      </c>
      <c r="D880" s="5">
        <v>1</v>
      </c>
      <c r="E880" s="5">
        <f>IF(D880=0,$AC$43,0)</f>
        <v>0</v>
      </c>
      <c r="G880" s="5">
        <v>2698</v>
      </c>
      <c r="H880" s="5">
        <v>1</v>
      </c>
      <c r="I880" s="5">
        <f>IF(H880=0,$AC$43,0)</f>
        <v>0</v>
      </c>
      <c r="K880" s="5">
        <v>1830</v>
      </c>
      <c r="L880" s="5">
        <v>1</v>
      </c>
      <c r="M880" s="5">
        <f>IF(L880=0,$AC$43,0)</f>
        <v>0</v>
      </c>
      <c r="O880" s="5">
        <v>2118</v>
      </c>
      <c r="P880" s="5">
        <v>1</v>
      </c>
      <c r="Q880" s="5">
        <f>IF(P880=0,$AC$43,0)</f>
        <v>0</v>
      </c>
      <c r="S880" s="5">
        <v>2211</v>
      </c>
      <c r="T880" s="5">
        <v>1</v>
      </c>
      <c r="U880" s="5">
        <f>IF(T880=0,$AC$43,0)</f>
        <v>0</v>
      </c>
      <c r="W880" s="5">
        <v>3112</v>
      </c>
      <c r="X880" s="5">
        <v>1</v>
      </c>
      <c r="Y880" s="5">
        <f>IF(X880=0,$AC$43,0)</f>
        <v>0</v>
      </c>
      <c r="AA880" s="5">
        <f t="shared" si="92"/>
        <v>14107</v>
      </c>
      <c r="AB880" s="5">
        <f t="shared" si="92"/>
        <v>6</v>
      </c>
      <c r="AC880" s="5">
        <f t="shared" si="91"/>
        <v>2351</v>
      </c>
      <c r="AD880" s="7">
        <f t="shared" si="89"/>
        <v>1</v>
      </c>
    </row>
    <row r="881" spans="1:30" x14ac:dyDescent="0.2">
      <c r="A881" s="6">
        <v>43018</v>
      </c>
      <c r="C881" s="5">
        <v>1892</v>
      </c>
      <c r="D881" s="5">
        <v>1</v>
      </c>
      <c r="E881" s="5">
        <f>IF(D881=0,$AC$44,0)</f>
        <v>0</v>
      </c>
      <c r="G881" s="5">
        <v>1502</v>
      </c>
      <c r="H881" s="5">
        <v>1</v>
      </c>
      <c r="I881" s="5">
        <f>IF(H881=0,$AC$44,0)</f>
        <v>0</v>
      </c>
      <c r="K881" s="5">
        <v>1088</v>
      </c>
      <c r="L881" s="5">
        <v>1</v>
      </c>
      <c r="M881" s="5">
        <f>IF(L881=0,$AC$44,0)</f>
        <v>0</v>
      </c>
      <c r="O881" s="5">
        <v>1211</v>
      </c>
      <c r="P881" s="5">
        <v>1</v>
      </c>
      <c r="Q881" s="5">
        <f>IF(P881=0,$AC$44,0)</f>
        <v>0</v>
      </c>
      <c r="S881" s="5">
        <v>1386</v>
      </c>
      <c r="T881" s="5">
        <v>1</v>
      </c>
      <c r="U881" s="5">
        <f>IF(T881=0,$AC$44,0)</f>
        <v>0</v>
      </c>
      <c r="X881" s="5">
        <v>0</v>
      </c>
      <c r="Y881" s="5">
        <v>1892</v>
      </c>
      <c r="AA881" s="5">
        <f t="shared" si="92"/>
        <v>7079</v>
      </c>
      <c r="AB881" s="5">
        <f t="shared" si="92"/>
        <v>5</v>
      </c>
      <c r="AC881" s="5">
        <f t="shared" si="91"/>
        <v>1416</v>
      </c>
      <c r="AD881" s="7">
        <f t="shared" si="89"/>
        <v>1</v>
      </c>
    </row>
    <row r="882" spans="1:30" x14ac:dyDescent="0.2">
      <c r="A882" s="6">
        <v>43026</v>
      </c>
      <c r="C882" s="5">
        <v>2080</v>
      </c>
      <c r="D882" s="5">
        <v>1</v>
      </c>
      <c r="E882" s="5">
        <f>IF(D882=0,$AC$45,0)</f>
        <v>0</v>
      </c>
      <c r="G882" s="5">
        <v>2500</v>
      </c>
      <c r="H882" s="5">
        <v>1</v>
      </c>
      <c r="I882" s="5">
        <f>IF(H882=0,$AC$45,0)</f>
        <v>0</v>
      </c>
      <c r="L882" s="5">
        <v>0</v>
      </c>
      <c r="M882" s="5">
        <v>2500</v>
      </c>
      <c r="O882" s="5">
        <v>2259</v>
      </c>
      <c r="P882" s="5">
        <v>1</v>
      </c>
      <c r="Q882" s="5">
        <f>IF(P882=0,$AC$45,0)</f>
        <v>0</v>
      </c>
      <c r="S882" s="5">
        <v>964</v>
      </c>
      <c r="T882" s="5">
        <v>1</v>
      </c>
      <c r="U882" s="5">
        <f>IF(T882=0,$AC$45,0)</f>
        <v>0</v>
      </c>
      <c r="X882" s="5">
        <v>0</v>
      </c>
      <c r="Y882" s="5">
        <v>2500</v>
      </c>
      <c r="AA882" s="5">
        <f t="shared" si="92"/>
        <v>7803</v>
      </c>
      <c r="AB882" s="5">
        <f t="shared" si="92"/>
        <v>4</v>
      </c>
      <c r="AC882" s="5">
        <f t="shared" si="91"/>
        <v>1951</v>
      </c>
      <c r="AD882" s="7">
        <f t="shared" si="89"/>
        <v>1</v>
      </c>
    </row>
    <row r="883" spans="1:30" x14ac:dyDescent="0.2">
      <c r="A883" s="6" t="s">
        <v>35</v>
      </c>
      <c r="C883" s="5">
        <v>9664</v>
      </c>
      <c r="D883" s="5">
        <v>1</v>
      </c>
      <c r="E883" s="5">
        <f>IF(D883=0,$AC$46,0)</f>
        <v>0</v>
      </c>
      <c r="G883" s="5">
        <v>8767</v>
      </c>
      <c r="H883" s="5">
        <v>1</v>
      </c>
      <c r="I883" s="5">
        <f>IF(H883=0,$AC$46,0)</f>
        <v>0</v>
      </c>
      <c r="K883" s="5">
        <v>9552</v>
      </c>
      <c r="L883" s="5">
        <v>1</v>
      </c>
      <c r="M883" s="5">
        <f>IF(L883=0,$AC$46,0)</f>
        <v>0</v>
      </c>
      <c r="O883" s="5">
        <v>9072</v>
      </c>
      <c r="P883" s="5">
        <v>1</v>
      </c>
      <c r="Q883" s="5">
        <f>IF(P883=0,$AC$46,0)</f>
        <v>0</v>
      </c>
      <c r="S883" s="27">
        <v>8030</v>
      </c>
      <c r="T883" s="5">
        <v>1</v>
      </c>
      <c r="U883" s="5">
        <f>IF(T883=0,$AC$46,0)</f>
        <v>0</v>
      </c>
      <c r="W883" s="5">
        <v>9230</v>
      </c>
      <c r="X883" s="5">
        <v>1</v>
      </c>
      <c r="Y883" s="5">
        <f>IF(X883=0,$AC$46,0)</f>
        <v>0</v>
      </c>
      <c r="AA883" s="5">
        <f t="shared" si="92"/>
        <v>54315</v>
      </c>
      <c r="AB883" s="5">
        <f t="shared" si="92"/>
        <v>6</v>
      </c>
      <c r="AC883" s="5">
        <f t="shared" si="91"/>
        <v>9053</v>
      </c>
      <c r="AD883" s="7">
        <f t="shared" si="89"/>
        <v>1</v>
      </c>
    </row>
    <row r="884" spans="1:30" x14ac:dyDescent="0.2">
      <c r="A884" s="6">
        <v>43032</v>
      </c>
      <c r="C884" s="5">
        <v>1801</v>
      </c>
      <c r="D884" s="5">
        <v>1</v>
      </c>
      <c r="E884" s="5">
        <f>IF(D884=0,$AC$47,0)</f>
        <v>0</v>
      </c>
      <c r="G884" s="5">
        <v>1834</v>
      </c>
      <c r="H884" s="5">
        <v>1</v>
      </c>
      <c r="I884" s="5">
        <f>IF(H884=0,$AC$47,0)</f>
        <v>0</v>
      </c>
      <c r="K884" s="5">
        <v>1780</v>
      </c>
      <c r="L884" s="5">
        <v>1</v>
      </c>
      <c r="M884" s="5">
        <f>IF(L884=0,$AC$47,0)</f>
        <v>0</v>
      </c>
      <c r="O884" s="5">
        <v>1177</v>
      </c>
      <c r="P884" s="5">
        <v>1</v>
      </c>
      <c r="Q884" s="5">
        <f>IF(P884=0,$AC$47,0)</f>
        <v>0</v>
      </c>
      <c r="S884" s="5">
        <v>979</v>
      </c>
      <c r="T884" s="5">
        <v>1</v>
      </c>
      <c r="U884" s="5">
        <f>IF(T884=0,$AC$47,0)</f>
        <v>0</v>
      </c>
      <c r="X884" s="5">
        <v>0</v>
      </c>
      <c r="Y884" s="5">
        <v>1834</v>
      </c>
      <c r="AA884" s="5">
        <f t="shared" si="92"/>
        <v>7571</v>
      </c>
      <c r="AB884" s="5">
        <f t="shared" si="92"/>
        <v>5</v>
      </c>
      <c r="AC884" s="5">
        <f t="shared" si="91"/>
        <v>1514</v>
      </c>
      <c r="AD884" s="7">
        <f t="shared" si="89"/>
        <v>1</v>
      </c>
    </row>
    <row r="885" spans="1:30" x14ac:dyDescent="0.2">
      <c r="A885" s="6">
        <v>43038</v>
      </c>
      <c r="C885" s="5">
        <v>2415</v>
      </c>
      <c r="D885" s="5">
        <v>1</v>
      </c>
      <c r="E885" s="5">
        <f>IF(D885=0,$AC$48,0)</f>
        <v>0</v>
      </c>
      <c r="G885" s="5">
        <v>1401</v>
      </c>
      <c r="H885" s="5">
        <v>1</v>
      </c>
      <c r="I885" s="5">
        <f>IF(H885=0,$AC$48,0)</f>
        <v>0</v>
      </c>
      <c r="K885" s="5">
        <v>3010</v>
      </c>
      <c r="L885" s="5">
        <v>1</v>
      </c>
      <c r="M885" s="5">
        <f>IF(L885=0,$AC$48,0)</f>
        <v>0</v>
      </c>
      <c r="O885" s="5">
        <v>1804</v>
      </c>
      <c r="P885" s="5">
        <v>1</v>
      </c>
      <c r="Q885" s="5">
        <f>IF(P885=0,$AC$48,0)</f>
        <v>0</v>
      </c>
      <c r="S885" s="5">
        <v>1656</v>
      </c>
      <c r="T885" s="5">
        <v>1</v>
      </c>
      <c r="U885" s="5">
        <f>IF(T885=0,$AC$48,0)</f>
        <v>0</v>
      </c>
      <c r="X885" s="5">
        <v>0</v>
      </c>
      <c r="Y885" s="5">
        <v>3010</v>
      </c>
      <c r="AA885" s="5">
        <f t="shared" si="92"/>
        <v>10286</v>
      </c>
      <c r="AB885" s="5">
        <f t="shared" si="92"/>
        <v>5</v>
      </c>
      <c r="AC885" s="5">
        <f t="shared" si="91"/>
        <v>2057</v>
      </c>
      <c r="AD885" s="7">
        <f t="shared" si="89"/>
        <v>1</v>
      </c>
    </row>
    <row r="886" spans="1:30" x14ac:dyDescent="0.2">
      <c r="A886" s="6">
        <v>43046</v>
      </c>
      <c r="C886" s="5">
        <v>2522</v>
      </c>
      <c r="D886" s="5">
        <v>1</v>
      </c>
      <c r="E886" s="5">
        <f>IF(D886=0,$AC$49,0)</f>
        <v>0</v>
      </c>
      <c r="G886" s="5">
        <v>2111</v>
      </c>
      <c r="H886" s="5">
        <v>1</v>
      </c>
      <c r="I886" s="5">
        <f>IF(H886=0,$AC$49,0)</f>
        <v>0</v>
      </c>
      <c r="K886" s="5">
        <v>2163</v>
      </c>
      <c r="L886" s="5">
        <v>1</v>
      </c>
      <c r="M886" s="5">
        <f>IF(L886=0,$AC$49,0)</f>
        <v>0</v>
      </c>
      <c r="O886" s="5">
        <v>2598</v>
      </c>
      <c r="P886" s="5">
        <v>1</v>
      </c>
      <c r="Q886" s="5">
        <f>IF(P886=0,$AC$49,0)</f>
        <v>0</v>
      </c>
      <c r="S886" s="5">
        <v>2426</v>
      </c>
      <c r="T886" s="5">
        <v>1</v>
      </c>
      <c r="U886" s="5">
        <f>IF(T886=0,$AC$49,0)</f>
        <v>0</v>
      </c>
      <c r="X886" s="5">
        <v>0</v>
      </c>
      <c r="Y886" s="5">
        <v>2598</v>
      </c>
      <c r="AA886" s="5">
        <f t="shared" ref="AA886:AB901" si="93">C886+G886+K886+O886+S886+W886</f>
        <v>11820</v>
      </c>
      <c r="AB886" s="5">
        <f t="shared" si="93"/>
        <v>5</v>
      </c>
      <c r="AC886" s="5">
        <f t="shared" si="91"/>
        <v>2364</v>
      </c>
      <c r="AD886" s="7">
        <f t="shared" si="89"/>
        <v>1</v>
      </c>
    </row>
    <row r="887" spans="1:30" x14ac:dyDescent="0.2">
      <c r="A887" s="6">
        <v>43053</v>
      </c>
      <c r="C887" s="5">
        <v>1528</v>
      </c>
      <c r="D887" s="5">
        <v>1</v>
      </c>
      <c r="E887" s="5">
        <f>IF(D887=0,$AC$50,0)</f>
        <v>0</v>
      </c>
      <c r="G887" s="5">
        <v>1448</v>
      </c>
      <c r="H887" s="5">
        <v>1</v>
      </c>
      <c r="I887" s="5">
        <f>IF(H887=0,$AC$50,0)</f>
        <v>0</v>
      </c>
      <c r="K887" s="5">
        <v>1774</v>
      </c>
      <c r="L887" s="5">
        <v>1</v>
      </c>
      <c r="M887" s="5">
        <f>IF(L887=0,$AC$50,0)</f>
        <v>0</v>
      </c>
      <c r="O887" s="5">
        <v>1655</v>
      </c>
      <c r="P887" s="5">
        <v>1</v>
      </c>
      <c r="Q887" s="5">
        <f>IF(P887=0,$AC$50,0)</f>
        <v>0</v>
      </c>
      <c r="S887" s="5">
        <v>1283</v>
      </c>
      <c r="T887" s="5">
        <v>1</v>
      </c>
      <c r="U887" s="5">
        <f>IF(T887=0,$AC$50,0)</f>
        <v>0</v>
      </c>
      <c r="X887" s="5">
        <v>0</v>
      </c>
      <c r="Y887" s="5">
        <v>1774</v>
      </c>
      <c r="AA887" s="5">
        <f t="shared" si="93"/>
        <v>7688</v>
      </c>
      <c r="AB887" s="5">
        <f t="shared" si="93"/>
        <v>5</v>
      </c>
      <c r="AC887" s="5">
        <f t="shared" si="91"/>
        <v>1538</v>
      </c>
      <c r="AD887" s="7">
        <f t="shared" si="89"/>
        <v>1</v>
      </c>
    </row>
    <row r="888" spans="1:30" x14ac:dyDescent="0.2">
      <c r="A888" s="6">
        <v>43060</v>
      </c>
      <c r="C888" s="5">
        <v>1343</v>
      </c>
      <c r="D888" s="5">
        <v>1</v>
      </c>
      <c r="E888" s="5">
        <f>IF(D888=0,$AC$51,0)</f>
        <v>0</v>
      </c>
      <c r="G888" s="5">
        <v>2545</v>
      </c>
      <c r="H888" s="5">
        <v>1</v>
      </c>
      <c r="I888" s="5">
        <f>IF(H888=0,$AC$51,0)</f>
        <v>0</v>
      </c>
      <c r="K888" s="5">
        <v>2642</v>
      </c>
      <c r="L888" s="5">
        <v>1</v>
      </c>
      <c r="M888" s="5">
        <f>IF(L888=0,$AC$51,0)</f>
        <v>0</v>
      </c>
      <c r="O888" s="5">
        <v>1573</v>
      </c>
      <c r="P888" s="5">
        <v>1</v>
      </c>
      <c r="Q888" s="5">
        <f>IF(P888=0,$AC$51,0)</f>
        <v>0</v>
      </c>
      <c r="S888" s="5">
        <v>2551</v>
      </c>
      <c r="T888" s="5">
        <v>1</v>
      </c>
      <c r="U888" s="5">
        <f>IF(T888=0,$AC$51,0)</f>
        <v>0</v>
      </c>
      <c r="X888" s="5">
        <v>0</v>
      </c>
      <c r="Y888" s="5">
        <v>2642</v>
      </c>
      <c r="AA888" s="5">
        <f t="shared" si="93"/>
        <v>10654</v>
      </c>
      <c r="AB888" s="5">
        <f t="shared" si="93"/>
        <v>5</v>
      </c>
      <c r="AC888" s="5">
        <f t="shared" si="91"/>
        <v>2131</v>
      </c>
      <c r="AD888" s="7">
        <f t="shared" si="89"/>
        <v>1</v>
      </c>
    </row>
    <row r="889" spans="1:30" x14ac:dyDescent="0.2">
      <c r="A889" s="6">
        <v>43068</v>
      </c>
      <c r="C889" s="5">
        <v>2196</v>
      </c>
      <c r="D889" s="5">
        <v>1</v>
      </c>
      <c r="E889" s="5">
        <f>IF(D889=0,$AC$52,0)</f>
        <v>0</v>
      </c>
      <c r="G889" s="5">
        <v>2289</v>
      </c>
      <c r="H889" s="5">
        <v>1</v>
      </c>
      <c r="I889" s="5">
        <f>IF(H889=0,$AC$52,0)</f>
        <v>0</v>
      </c>
      <c r="K889" s="5">
        <v>2579</v>
      </c>
      <c r="L889" s="5">
        <v>1</v>
      </c>
      <c r="M889" s="5">
        <f>IF(L889=0,$AC$52,0)</f>
        <v>0</v>
      </c>
      <c r="O889" s="5">
        <v>2242</v>
      </c>
      <c r="P889" s="5">
        <v>1</v>
      </c>
      <c r="Q889" s="5">
        <f>IF(P889=0,$AC$52,0)</f>
        <v>0</v>
      </c>
      <c r="S889" s="5">
        <v>1748</v>
      </c>
      <c r="T889" s="5">
        <v>1</v>
      </c>
      <c r="U889" s="5">
        <f>IF(T889=0,$AC$52,0)</f>
        <v>0</v>
      </c>
      <c r="X889" s="5">
        <v>0</v>
      </c>
      <c r="Y889" s="5">
        <v>2579</v>
      </c>
      <c r="AA889" s="5">
        <f t="shared" si="93"/>
        <v>11054</v>
      </c>
      <c r="AB889" s="5">
        <f t="shared" si="93"/>
        <v>5</v>
      </c>
      <c r="AC889" s="5">
        <f t="shared" si="91"/>
        <v>2211</v>
      </c>
      <c r="AD889" s="7">
        <f t="shared" si="89"/>
        <v>1</v>
      </c>
    </row>
    <row r="890" spans="1:30" x14ac:dyDescent="0.2">
      <c r="A890" s="6">
        <v>43074</v>
      </c>
      <c r="C890" s="5">
        <v>1677</v>
      </c>
      <c r="D890" s="5">
        <v>1</v>
      </c>
      <c r="E890" s="5">
        <f>IF(D890=0,$AC$53,0)</f>
        <v>0</v>
      </c>
      <c r="G890" s="5">
        <v>1777</v>
      </c>
      <c r="H890" s="5">
        <v>1</v>
      </c>
      <c r="I890" s="5">
        <f>IF(H890=0,$AC$53,0)</f>
        <v>0</v>
      </c>
      <c r="K890" s="5">
        <v>1712</v>
      </c>
      <c r="L890" s="5">
        <v>1</v>
      </c>
      <c r="M890" s="5">
        <f>IF(L890=0,$AC$53,0)</f>
        <v>0</v>
      </c>
      <c r="O890" s="5">
        <v>1873</v>
      </c>
      <c r="P890" s="5">
        <v>1</v>
      </c>
      <c r="Q890" s="5">
        <f>IF(P890=0,$AC$53,0)</f>
        <v>0</v>
      </c>
      <c r="S890" s="5">
        <v>1494</v>
      </c>
      <c r="T890" s="5">
        <v>1</v>
      </c>
      <c r="U890" s="5">
        <f>IF(T890=0,$AC$53,0)</f>
        <v>0</v>
      </c>
      <c r="X890" s="5">
        <v>0</v>
      </c>
      <c r="Y890" s="5">
        <v>1873</v>
      </c>
      <c r="AA890" s="5">
        <f t="shared" si="93"/>
        <v>8533</v>
      </c>
      <c r="AB890" s="5">
        <f t="shared" si="93"/>
        <v>5</v>
      </c>
      <c r="AC890" s="5">
        <f t="shared" si="91"/>
        <v>1707</v>
      </c>
      <c r="AD890" s="7">
        <f t="shared" si="89"/>
        <v>1</v>
      </c>
    </row>
    <row r="891" spans="1:30" x14ac:dyDescent="0.2">
      <c r="A891" s="6">
        <v>43081</v>
      </c>
      <c r="C891" s="5">
        <v>879</v>
      </c>
      <c r="D891" s="5">
        <v>1</v>
      </c>
      <c r="E891" s="5">
        <f>IF(D891=0,$AC$54,0)</f>
        <v>0</v>
      </c>
      <c r="G891" s="5">
        <v>1664</v>
      </c>
      <c r="H891" s="5">
        <v>1</v>
      </c>
      <c r="I891" s="5">
        <f>IF(H891=0,$AC$54,0)</f>
        <v>0</v>
      </c>
      <c r="K891" s="5">
        <v>2266</v>
      </c>
      <c r="L891" s="5">
        <v>1</v>
      </c>
      <c r="M891" s="5">
        <f>IF(L891=0,$AC$54,0)</f>
        <v>0</v>
      </c>
      <c r="O891" s="5">
        <v>1136</v>
      </c>
      <c r="P891" s="5">
        <v>1</v>
      </c>
      <c r="Q891" s="5">
        <f>IF(P891=0,$AC$54,0)</f>
        <v>0</v>
      </c>
      <c r="S891" s="5">
        <v>2087</v>
      </c>
      <c r="T891" s="5">
        <v>1</v>
      </c>
      <c r="U891" s="5">
        <f>IF(T891=0,$AC$54,0)</f>
        <v>0</v>
      </c>
      <c r="X891" s="5">
        <v>0</v>
      </c>
      <c r="Y891" s="5">
        <v>2266</v>
      </c>
      <c r="AA891" s="5">
        <f t="shared" si="93"/>
        <v>8032</v>
      </c>
      <c r="AB891" s="5">
        <f t="shared" si="93"/>
        <v>5</v>
      </c>
      <c r="AC891" s="5">
        <f t="shared" si="91"/>
        <v>1606</v>
      </c>
      <c r="AD891" s="7">
        <f t="shared" si="89"/>
        <v>1</v>
      </c>
    </row>
    <row r="892" spans="1:30" x14ac:dyDescent="0.2">
      <c r="A892" s="6">
        <v>43089</v>
      </c>
      <c r="C892" s="5">
        <v>2120</v>
      </c>
      <c r="D892" s="5">
        <v>1</v>
      </c>
      <c r="E892" s="5">
        <f>IF(D892=0,$AC$55,0)</f>
        <v>0</v>
      </c>
      <c r="G892" s="5">
        <v>1534</v>
      </c>
      <c r="H892" s="5">
        <v>1</v>
      </c>
      <c r="I892" s="5">
        <f>IF(H892=0,$AC$55,0)</f>
        <v>0</v>
      </c>
      <c r="L892" s="5">
        <v>0</v>
      </c>
      <c r="M892" s="5">
        <v>2120</v>
      </c>
      <c r="O892" s="5">
        <v>1857</v>
      </c>
      <c r="P892" s="5">
        <v>1</v>
      </c>
      <c r="Q892" s="5">
        <f>IF(P892=0,$AC$55,0)</f>
        <v>0</v>
      </c>
      <c r="S892" s="5">
        <v>1417</v>
      </c>
      <c r="T892" s="5">
        <v>1</v>
      </c>
      <c r="U892" s="5">
        <f>IF(T892=0,$AC$55,0)</f>
        <v>0</v>
      </c>
      <c r="X892" s="5">
        <v>0</v>
      </c>
      <c r="Y892" s="5">
        <v>2120</v>
      </c>
      <c r="AA892" s="5">
        <f t="shared" si="93"/>
        <v>6928</v>
      </c>
      <c r="AB892" s="5">
        <f t="shared" si="93"/>
        <v>4</v>
      </c>
      <c r="AC892" s="5">
        <f t="shared" si="91"/>
        <v>1732</v>
      </c>
      <c r="AD892" s="7">
        <f t="shared" si="89"/>
        <v>1</v>
      </c>
    </row>
    <row r="893" spans="1:30" x14ac:dyDescent="0.2">
      <c r="A893" s="6">
        <v>43102</v>
      </c>
      <c r="C893" s="5">
        <v>1884</v>
      </c>
      <c r="D893" s="5">
        <v>1</v>
      </c>
      <c r="E893" s="5">
        <f>IF(D893=0,$AC$4,0)</f>
        <v>0</v>
      </c>
      <c r="G893" s="5">
        <v>1503</v>
      </c>
      <c r="H893" s="5">
        <v>1</v>
      </c>
      <c r="I893" s="5">
        <f>IF(H893=0,$AC$4,0)</f>
        <v>0</v>
      </c>
      <c r="K893" s="5">
        <v>1617</v>
      </c>
      <c r="L893" s="5">
        <v>1</v>
      </c>
      <c r="M893" s="5">
        <f>IF(L893=0,$AC$4,0)</f>
        <v>0</v>
      </c>
      <c r="O893" s="5">
        <v>1443</v>
      </c>
      <c r="P893" s="5">
        <v>1</v>
      </c>
      <c r="Q893" s="5">
        <f>IF(P893=0,$AC$4,0)</f>
        <v>0</v>
      </c>
      <c r="S893" s="5">
        <v>2278</v>
      </c>
      <c r="T893" s="5">
        <v>1</v>
      </c>
      <c r="U893" s="5">
        <f>IF(T893=0,$AC$4,0)</f>
        <v>0</v>
      </c>
      <c r="X893" s="5">
        <v>0</v>
      </c>
      <c r="Y893" s="5">
        <v>2278</v>
      </c>
      <c r="AA893" s="5">
        <f t="shared" si="93"/>
        <v>8725</v>
      </c>
      <c r="AB893" s="5">
        <f t="shared" si="93"/>
        <v>5</v>
      </c>
      <c r="AC893" s="5">
        <f t="shared" si="91"/>
        <v>1745</v>
      </c>
      <c r="AD893" s="7">
        <f>IF(AB893&gt;1,1,0)</f>
        <v>1</v>
      </c>
    </row>
    <row r="894" spans="1:30" x14ac:dyDescent="0.2">
      <c r="A894" s="6">
        <v>43109</v>
      </c>
      <c r="C894" s="5">
        <v>1443</v>
      </c>
      <c r="D894" s="5">
        <v>1</v>
      </c>
      <c r="E894" s="5">
        <f>IF(D894=0,$AC$5,0)</f>
        <v>0</v>
      </c>
      <c r="G894" s="5">
        <v>1854</v>
      </c>
      <c r="H894" s="5">
        <v>1</v>
      </c>
      <c r="I894" s="5">
        <f>IF(H894=0,$AC$5,0)</f>
        <v>0</v>
      </c>
      <c r="K894" s="5">
        <v>1318</v>
      </c>
      <c r="L894" s="5">
        <v>1</v>
      </c>
      <c r="M894" s="5">
        <f>IF(L894=0,$AC$5,0)</f>
        <v>0</v>
      </c>
      <c r="O894" s="5">
        <v>1895</v>
      </c>
      <c r="P894" s="5">
        <v>1</v>
      </c>
      <c r="Q894" s="5">
        <f>IF(P894=0,$AC$5,0)</f>
        <v>0</v>
      </c>
      <c r="S894" s="5">
        <v>1675</v>
      </c>
      <c r="T894" s="5">
        <v>1</v>
      </c>
      <c r="U894" s="5">
        <f>IF(T894=0,$AC$5,0)</f>
        <v>0</v>
      </c>
      <c r="X894" s="5">
        <v>0</v>
      </c>
      <c r="Y894" s="5">
        <v>1895</v>
      </c>
      <c r="AA894" s="5">
        <f t="shared" si="93"/>
        <v>8185</v>
      </c>
      <c r="AB894" s="5">
        <f t="shared" si="93"/>
        <v>5</v>
      </c>
      <c r="AC894" s="5">
        <f t="shared" si="91"/>
        <v>1637</v>
      </c>
      <c r="AD894" s="7">
        <f t="shared" ref="AD894:AD942" si="94">IF(AB894&gt;1,1,0)</f>
        <v>1</v>
      </c>
    </row>
    <row r="895" spans="1:30" x14ac:dyDescent="0.2">
      <c r="A895" s="6">
        <v>43116</v>
      </c>
      <c r="C895" s="5">
        <v>2262</v>
      </c>
      <c r="D895" s="5">
        <v>1</v>
      </c>
      <c r="E895" s="5">
        <f>IF(D895=0,$AC$6,0)</f>
        <v>0</v>
      </c>
      <c r="G895" s="5">
        <v>1940</v>
      </c>
      <c r="H895" s="5">
        <v>1</v>
      </c>
      <c r="I895" s="5">
        <f>IF(H895=0,$AC$6,0)</f>
        <v>0</v>
      </c>
      <c r="K895" s="5">
        <v>1362</v>
      </c>
      <c r="L895" s="5">
        <v>1</v>
      </c>
      <c r="M895" s="5">
        <f>IF(L895=0,$AC$6,0)</f>
        <v>0</v>
      </c>
      <c r="O895" s="5">
        <v>1802</v>
      </c>
      <c r="P895" s="5">
        <v>1</v>
      </c>
      <c r="Q895" s="5">
        <f>IF(P895=0,$AC$6,0)</f>
        <v>0</v>
      </c>
      <c r="S895" s="5">
        <v>1187</v>
      </c>
      <c r="T895" s="5">
        <v>1</v>
      </c>
      <c r="U895" s="5">
        <f>IF(T895=0,$AC$6,0)</f>
        <v>0</v>
      </c>
      <c r="X895" s="5">
        <v>0</v>
      </c>
      <c r="Y895" s="5">
        <v>2262</v>
      </c>
      <c r="AA895" s="5">
        <f t="shared" si="93"/>
        <v>8553</v>
      </c>
      <c r="AB895" s="5">
        <f t="shared" si="93"/>
        <v>5</v>
      </c>
      <c r="AC895" s="5">
        <f t="shared" si="91"/>
        <v>1711</v>
      </c>
      <c r="AD895" s="7">
        <f t="shared" si="94"/>
        <v>1</v>
      </c>
    </row>
    <row r="896" spans="1:30" x14ac:dyDescent="0.2">
      <c r="A896" s="6">
        <v>43123</v>
      </c>
      <c r="C896" s="5">
        <v>1641</v>
      </c>
      <c r="D896" s="5">
        <v>1</v>
      </c>
      <c r="E896" s="5">
        <f>IF(D896=0,$AC$7,0)</f>
        <v>0</v>
      </c>
      <c r="G896" s="5">
        <v>1688</v>
      </c>
      <c r="H896" s="5">
        <v>1</v>
      </c>
      <c r="I896" s="5">
        <f>IF(H896=0,$AC$7,0)</f>
        <v>0</v>
      </c>
      <c r="K896" s="5">
        <v>1855</v>
      </c>
      <c r="L896" s="5">
        <v>1</v>
      </c>
      <c r="M896" s="5">
        <f>IF(L896=0,$AC$7,0)</f>
        <v>0</v>
      </c>
      <c r="O896" s="5">
        <v>1735</v>
      </c>
      <c r="P896" s="5">
        <v>1</v>
      </c>
      <c r="Q896" s="5">
        <f>IF(P896=0,$AC$7,0)</f>
        <v>0</v>
      </c>
      <c r="S896" s="5">
        <v>1880</v>
      </c>
      <c r="T896" s="5">
        <v>1</v>
      </c>
      <c r="U896" s="5">
        <f>IF(T896=0,$AC$7,0)</f>
        <v>0</v>
      </c>
      <c r="X896" s="5">
        <v>0</v>
      </c>
      <c r="Y896" s="5">
        <v>1880</v>
      </c>
      <c r="AA896" s="5">
        <f t="shared" si="93"/>
        <v>8799</v>
      </c>
      <c r="AB896" s="5">
        <f t="shared" si="93"/>
        <v>5</v>
      </c>
      <c r="AC896" s="5">
        <f t="shared" si="91"/>
        <v>1760</v>
      </c>
      <c r="AD896" s="7">
        <f t="shared" si="94"/>
        <v>1</v>
      </c>
    </row>
    <row r="897" spans="1:30" x14ac:dyDescent="0.2">
      <c r="A897" s="6">
        <v>43131</v>
      </c>
      <c r="C897" s="5">
        <v>2895</v>
      </c>
      <c r="D897" s="5">
        <v>1</v>
      </c>
      <c r="E897" s="5">
        <f>IF(D897=0,$AC$8,0)</f>
        <v>0</v>
      </c>
      <c r="G897" s="5">
        <v>2612</v>
      </c>
      <c r="H897" s="5">
        <v>1</v>
      </c>
      <c r="I897" s="5">
        <f>IF(H897=0,$AC$8,0)</f>
        <v>0</v>
      </c>
      <c r="K897" s="5">
        <v>2075</v>
      </c>
      <c r="L897" s="5">
        <v>1</v>
      </c>
      <c r="M897" s="5">
        <f>IF(L897=0,$AC$8,0)</f>
        <v>0</v>
      </c>
      <c r="O897" s="5">
        <v>1306</v>
      </c>
      <c r="P897" s="5">
        <v>1</v>
      </c>
      <c r="Q897" s="5">
        <f>IF(P897=0,$AC$8,0)</f>
        <v>0</v>
      </c>
      <c r="S897" s="5">
        <v>1995</v>
      </c>
      <c r="T897" s="5">
        <v>1</v>
      </c>
      <c r="U897" s="5">
        <f>IF(T897=0,$AC$8,0)</f>
        <v>0</v>
      </c>
      <c r="X897" s="5">
        <v>0</v>
      </c>
      <c r="Y897" s="5">
        <v>2895</v>
      </c>
      <c r="AA897" s="5">
        <f t="shared" si="93"/>
        <v>10883</v>
      </c>
      <c r="AB897" s="5">
        <f t="shared" si="93"/>
        <v>5</v>
      </c>
      <c r="AC897" s="5">
        <f t="shared" si="91"/>
        <v>2177</v>
      </c>
      <c r="AD897" s="7">
        <f t="shared" si="94"/>
        <v>1</v>
      </c>
    </row>
    <row r="898" spans="1:30" x14ac:dyDescent="0.2">
      <c r="A898" s="6">
        <v>43137</v>
      </c>
      <c r="C898" s="5">
        <v>1407</v>
      </c>
      <c r="D898" s="5">
        <v>1</v>
      </c>
      <c r="E898" s="5">
        <f>IF(D898=0,$AC$9,0)</f>
        <v>0</v>
      </c>
      <c r="G898" s="5">
        <v>1302</v>
      </c>
      <c r="H898" s="5">
        <v>1</v>
      </c>
      <c r="I898" s="5">
        <f>IF(H898=0,$AC$9,0)</f>
        <v>0</v>
      </c>
      <c r="K898" s="5">
        <v>1930</v>
      </c>
      <c r="L898" s="5">
        <v>1</v>
      </c>
      <c r="M898" s="5">
        <f>IF(L898=0,$AC$9,0)</f>
        <v>0</v>
      </c>
      <c r="O898" s="5">
        <v>1471</v>
      </c>
      <c r="P898" s="5">
        <v>1</v>
      </c>
      <c r="Q898" s="5">
        <f>IF(P898=0,$AC$9,0)</f>
        <v>0</v>
      </c>
      <c r="S898" s="5">
        <v>1904</v>
      </c>
      <c r="T898" s="5">
        <v>1</v>
      </c>
      <c r="U898" s="5">
        <f>IF(T898=0,$AC$9,0)</f>
        <v>0</v>
      </c>
      <c r="X898" s="5">
        <v>0</v>
      </c>
      <c r="Y898" s="5">
        <v>1930</v>
      </c>
      <c r="AA898" s="5">
        <f t="shared" si="93"/>
        <v>8014</v>
      </c>
      <c r="AB898" s="5">
        <f t="shared" si="93"/>
        <v>5</v>
      </c>
      <c r="AC898" s="5">
        <f t="shared" si="91"/>
        <v>1603</v>
      </c>
      <c r="AD898" s="7">
        <f t="shared" si="94"/>
        <v>1</v>
      </c>
    </row>
    <row r="899" spans="1:30" x14ac:dyDescent="0.2">
      <c r="A899" s="6">
        <v>43145</v>
      </c>
      <c r="C899" s="5">
        <v>1656</v>
      </c>
      <c r="D899" s="5">
        <v>1</v>
      </c>
      <c r="E899" s="5">
        <f>IF(D899=0,$AC$10,0)</f>
        <v>0</v>
      </c>
      <c r="G899" s="5">
        <v>2650</v>
      </c>
      <c r="H899" s="5">
        <v>1</v>
      </c>
      <c r="I899" s="5">
        <f>IF(H899=0,$AC$10,0)</f>
        <v>0</v>
      </c>
      <c r="K899" s="5">
        <v>2085</v>
      </c>
      <c r="L899" s="5">
        <v>1</v>
      </c>
      <c r="M899" s="5">
        <f>IF(L899=0,$AC$10,0)</f>
        <v>0</v>
      </c>
      <c r="P899" s="5">
        <v>0</v>
      </c>
      <c r="Q899" s="5">
        <v>2650</v>
      </c>
      <c r="S899" s="5">
        <v>2099</v>
      </c>
      <c r="T899" s="5">
        <v>1</v>
      </c>
      <c r="U899" s="5">
        <f>IF(T899=0,$AC$10,0)</f>
        <v>0</v>
      </c>
      <c r="X899" s="5">
        <v>0</v>
      </c>
      <c r="Y899" s="5">
        <v>2650</v>
      </c>
      <c r="AA899" s="5">
        <f t="shared" si="93"/>
        <v>8490</v>
      </c>
      <c r="AB899" s="5">
        <f t="shared" si="93"/>
        <v>4</v>
      </c>
      <c r="AC899" s="5">
        <f t="shared" si="91"/>
        <v>2123</v>
      </c>
      <c r="AD899" s="7">
        <f t="shared" si="94"/>
        <v>1</v>
      </c>
    </row>
    <row r="900" spans="1:30" x14ac:dyDescent="0.2">
      <c r="A900" s="6">
        <v>43151</v>
      </c>
      <c r="C900" s="5">
        <v>1430</v>
      </c>
      <c r="D900" s="5">
        <v>1</v>
      </c>
      <c r="E900" s="5">
        <f>IF(D900=0,$AC$11,0)</f>
        <v>0</v>
      </c>
      <c r="G900" s="5">
        <v>2052</v>
      </c>
      <c r="H900" s="5">
        <v>1</v>
      </c>
      <c r="I900" s="5">
        <f>IF(H900=0,$AC$11,0)</f>
        <v>0</v>
      </c>
      <c r="K900" s="5">
        <v>2053</v>
      </c>
      <c r="L900" s="5">
        <v>1</v>
      </c>
      <c r="M900" s="5">
        <f>IF(L900=0,$AC$11,0)</f>
        <v>0</v>
      </c>
      <c r="O900" s="5">
        <v>1081</v>
      </c>
      <c r="P900" s="5">
        <v>1</v>
      </c>
      <c r="Q900" s="5">
        <f>IF(P900=0,$AC$11,0)</f>
        <v>0</v>
      </c>
      <c r="S900" s="5">
        <v>1304</v>
      </c>
      <c r="T900" s="5">
        <v>1</v>
      </c>
      <c r="U900" s="5">
        <f>IF(T900=0,$AC$11,0)</f>
        <v>0</v>
      </c>
      <c r="X900" s="5">
        <v>0</v>
      </c>
      <c r="Y900" s="5">
        <v>2053</v>
      </c>
      <c r="AA900" s="5">
        <f t="shared" si="93"/>
        <v>7920</v>
      </c>
      <c r="AB900" s="5">
        <f t="shared" si="93"/>
        <v>5</v>
      </c>
      <c r="AC900" s="5">
        <f t="shared" si="91"/>
        <v>1584</v>
      </c>
      <c r="AD900" s="7">
        <f t="shared" si="94"/>
        <v>1</v>
      </c>
    </row>
    <row r="901" spans="1:30" x14ac:dyDescent="0.2">
      <c r="A901" s="6">
        <v>43165</v>
      </c>
      <c r="C901" s="5">
        <v>2188</v>
      </c>
      <c r="D901" s="5">
        <v>1</v>
      </c>
      <c r="E901" s="5">
        <f>IF(D901=0,$AC$12,0)</f>
        <v>0</v>
      </c>
      <c r="G901" s="5">
        <v>1307</v>
      </c>
      <c r="H901" s="5">
        <v>1</v>
      </c>
      <c r="I901" s="5">
        <f>IF(H901=0,$AC$12,0)</f>
        <v>0</v>
      </c>
      <c r="K901" s="5">
        <v>1823</v>
      </c>
      <c r="L901" s="5">
        <v>1</v>
      </c>
      <c r="M901" s="5">
        <f>IF(L901=0,$AC$12,0)</f>
        <v>0</v>
      </c>
      <c r="O901" s="5">
        <v>2229</v>
      </c>
      <c r="P901" s="5">
        <v>1</v>
      </c>
      <c r="Q901" s="5">
        <f>IF(P901=0,$AC$12,0)</f>
        <v>0</v>
      </c>
      <c r="S901" s="5">
        <v>1756</v>
      </c>
      <c r="T901" s="5">
        <v>1</v>
      </c>
      <c r="U901" s="5">
        <f>IF(T901=0,$AC$12,0)</f>
        <v>0</v>
      </c>
      <c r="X901" s="5">
        <v>0</v>
      </c>
      <c r="Y901" s="5">
        <v>2229</v>
      </c>
      <c r="AA901" s="5">
        <f t="shared" si="93"/>
        <v>9303</v>
      </c>
      <c r="AB901" s="5">
        <f t="shared" si="93"/>
        <v>5</v>
      </c>
      <c r="AC901" s="5">
        <f t="shared" si="91"/>
        <v>1861</v>
      </c>
      <c r="AD901" s="7">
        <f t="shared" si="94"/>
        <v>1</v>
      </c>
    </row>
    <row r="902" spans="1:30" x14ac:dyDescent="0.2">
      <c r="A902" s="6">
        <v>43172</v>
      </c>
      <c r="D902" s="5">
        <v>0</v>
      </c>
      <c r="E902" s="5">
        <v>2102</v>
      </c>
      <c r="G902" s="5">
        <v>2102</v>
      </c>
      <c r="H902" s="5">
        <v>1</v>
      </c>
      <c r="I902" s="5">
        <f>IF(H902=0,$AC$13,0)</f>
        <v>0</v>
      </c>
      <c r="L902" s="5">
        <v>0</v>
      </c>
      <c r="M902" s="5">
        <v>2102</v>
      </c>
      <c r="O902" s="5">
        <v>2040</v>
      </c>
      <c r="P902" s="5">
        <v>1</v>
      </c>
      <c r="Q902" s="5">
        <f>IF(P902=0,$AC$13,0)</f>
        <v>0</v>
      </c>
      <c r="S902" s="5">
        <v>1495</v>
      </c>
      <c r="T902" s="5">
        <v>1</v>
      </c>
      <c r="U902" s="5">
        <f>IF(T902=0,$AC$13,0)</f>
        <v>0</v>
      </c>
      <c r="X902" s="5">
        <v>0</v>
      </c>
      <c r="Y902" s="5">
        <v>2102</v>
      </c>
      <c r="AA902" s="5">
        <f t="shared" ref="AA902:AB917" si="95">C902+G902+K902+O902+S902+W902</f>
        <v>5637</v>
      </c>
      <c r="AB902" s="5">
        <f t="shared" si="95"/>
        <v>3</v>
      </c>
      <c r="AC902" s="5">
        <f t="shared" si="91"/>
        <v>1879</v>
      </c>
      <c r="AD902" s="7">
        <f t="shared" si="94"/>
        <v>1</v>
      </c>
    </row>
    <row r="903" spans="1:30" x14ac:dyDescent="0.2">
      <c r="A903" s="6">
        <v>43179</v>
      </c>
      <c r="C903" s="5">
        <v>1536</v>
      </c>
      <c r="D903" s="5">
        <v>1</v>
      </c>
      <c r="E903" s="5">
        <f>IF(D903=0,$AC$14,0)</f>
        <v>0</v>
      </c>
      <c r="G903" s="5">
        <v>1280</v>
      </c>
      <c r="H903" s="5">
        <v>1</v>
      </c>
      <c r="I903" s="5">
        <f>IF(H903=0,$AC$14,0)</f>
        <v>0</v>
      </c>
      <c r="K903" s="5">
        <v>968</v>
      </c>
      <c r="L903" s="5">
        <v>1</v>
      </c>
      <c r="M903" s="5">
        <f>IF(L903=0,$AC$14,0)</f>
        <v>0</v>
      </c>
      <c r="O903" s="5">
        <v>1860</v>
      </c>
      <c r="P903" s="5">
        <v>1</v>
      </c>
      <c r="Q903" s="5">
        <f>IF(P903=0,$AC$14,0)</f>
        <v>0</v>
      </c>
      <c r="S903" s="5">
        <v>1313</v>
      </c>
      <c r="T903" s="5">
        <v>1</v>
      </c>
      <c r="U903" s="5">
        <f>IF(T903=0,$AC$14,0)</f>
        <v>0</v>
      </c>
      <c r="X903" s="5">
        <v>0</v>
      </c>
      <c r="Y903" s="5">
        <v>1860</v>
      </c>
      <c r="AA903" s="5">
        <f t="shared" si="95"/>
        <v>6957</v>
      </c>
      <c r="AB903" s="5">
        <f t="shared" si="95"/>
        <v>5</v>
      </c>
      <c r="AC903" s="5">
        <f t="shared" si="91"/>
        <v>1391</v>
      </c>
      <c r="AD903" s="7">
        <f t="shared" si="94"/>
        <v>1</v>
      </c>
    </row>
    <row r="904" spans="1:30" x14ac:dyDescent="0.2">
      <c r="A904" s="6">
        <v>43186</v>
      </c>
      <c r="C904" s="5">
        <v>1990</v>
      </c>
      <c r="D904" s="5">
        <v>1</v>
      </c>
      <c r="E904" s="5">
        <f>IF(D904=0,$AC$15,0)</f>
        <v>0</v>
      </c>
      <c r="G904" s="5">
        <v>2334</v>
      </c>
      <c r="H904" s="5">
        <v>1</v>
      </c>
      <c r="I904" s="5">
        <f>IF(H904=0,$AC$15,0)</f>
        <v>0</v>
      </c>
      <c r="K904" s="5">
        <v>1505</v>
      </c>
      <c r="L904" s="5">
        <v>1</v>
      </c>
      <c r="M904" s="5">
        <f>IF(L904=0,$AC$15,0)</f>
        <v>0</v>
      </c>
      <c r="O904" s="5">
        <v>1450</v>
      </c>
      <c r="P904" s="5">
        <v>1</v>
      </c>
      <c r="Q904" s="5">
        <f>IF(P904=0,$AC$15,0)</f>
        <v>0</v>
      </c>
      <c r="S904" s="5">
        <v>1494</v>
      </c>
      <c r="T904" s="5">
        <v>1</v>
      </c>
      <c r="U904" s="5">
        <f>IF(T904=0,$AC$15,0)</f>
        <v>0</v>
      </c>
      <c r="X904" s="5">
        <v>0</v>
      </c>
      <c r="Y904" s="5">
        <v>2334</v>
      </c>
      <c r="AA904" s="5">
        <f t="shared" si="95"/>
        <v>8773</v>
      </c>
      <c r="AB904" s="5">
        <f t="shared" si="95"/>
        <v>5</v>
      </c>
      <c r="AC904" s="5">
        <f t="shared" si="91"/>
        <v>1755</v>
      </c>
      <c r="AD904" s="7">
        <f t="shared" si="94"/>
        <v>1</v>
      </c>
    </row>
    <row r="905" spans="1:30" x14ac:dyDescent="0.2">
      <c r="A905" s="6">
        <v>43193</v>
      </c>
      <c r="C905" s="5">
        <v>1547</v>
      </c>
      <c r="D905" s="5">
        <v>1</v>
      </c>
      <c r="E905" s="5">
        <f>IF(D905=0,$AC$16,0)</f>
        <v>0</v>
      </c>
      <c r="G905" s="5">
        <v>1261</v>
      </c>
      <c r="H905" s="5">
        <v>1</v>
      </c>
      <c r="I905" s="5">
        <f>IF(H905=0,$AC$16,0)</f>
        <v>0</v>
      </c>
      <c r="K905" s="5">
        <v>1864</v>
      </c>
      <c r="L905" s="5">
        <v>1</v>
      </c>
      <c r="M905" s="5">
        <f>IF(L905=0,$AC$16,0)</f>
        <v>0</v>
      </c>
      <c r="O905" s="5">
        <v>1054</v>
      </c>
      <c r="P905" s="5">
        <v>1</v>
      </c>
      <c r="Q905" s="5">
        <f>IF(P905=0,$AC$16,0)</f>
        <v>0</v>
      </c>
      <c r="S905" s="5">
        <v>1060</v>
      </c>
      <c r="T905" s="5">
        <v>1</v>
      </c>
      <c r="U905" s="5">
        <f>IF(T905=0,$AC$16,0)</f>
        <v>0</v>
      </c>
      <c r="X905" s="5">
        <v>0</v>
      </c>
      <c r="Y905" s="5">
        <v>1864</v>
      </c>
      <c r="AA905" s="5">
        <f t="shared" si="95"/>
        <v>6786</v>
      </c>
      <c r="AB905" s="5">
        <f t="shared" si="95"/>
        <v>5</v>
      </c>
      <c r="AC905" s="5">
        <f t="shared" si="91"/>
        <v>1357</v>
      </c>
      <c r="AD905" s="7">
        <f t="shared" si="94"/>
        <v>1</v>
      </c>
    </row>
    <row r="906" spans="1:30" x14ac:dyDescent="0.2">
      <c r="A906" s="6">
        <v>43200</v>
      </c>
      <c r="C906" s="5">
        <v>1759</v>
      </c>
      <c r="D906" s="5">
        <v>1</v>
      </c>
      <c r="E906" s="5">
        <f>IF(D906=0,$AC$17,0)</f>
        <v>0</v>
      </c>
      <c r="G906" s="5">
        <v>958</v>
      </c>
      <c r="H906" s="5">
        <v>1</v>
      </c>
      <c r="I906" s="5">
        <f>IF(H906=0,$AC$17,0)</f>
        <v>0</v>
      </c>
      <c r="K906" s="5">
        <v>2254</v>
      </c>
      <c r="L906" s="5">
        <v>1</v>
      </c>
      <c r="M906" s="5">
        <f>IF(L906=0,$AC$17,0)</f>
        <v>0</v>
      </c>
      <c r="O906" s="5">
        <v>1219</v>
      </c>
      <c r="P906" s="5">
        <v>1</v>
      </c>
      <c r="Q906" s="5">
        <f>IF(P906=0,$AC$17,0)</f>
        <v>0</v>
      </c>
      <c r="S906" s="5">
        <v>1075</v>
      </c>
      <c r="T906" s="5">
        <v>1</v>
      </c>
      <c r="U906" s="5">
        <f>IF(T906=0,$AC$17,0)</f>
        <v>0</v>
      </c>
      <c r="X906" s="5">
        <v>0</v>
      </c>
      <c r="Y906" s="5">
        <v>2254</v>
      </c>
      <c r="AA906" s="5">
        <f t="shared" si="95"/>
        <v>7265</v>
      </c>
      <c r="AB906" s="5">
        <f t="shared" si="95"/>
        <v>5</v>
      </c>
      <c r="AC906" s="5">
        <f t="shared" si="91"/>
        <v>1453</v>
      </c>
      <c r="AD906" s="7">
        <f t="shared" si="94"/>
        <v>1</v>
      </c>
    </row>
    <row r="907" spans="1:30" x14ac:dyDescent="0.2">
      <c r="A907" s="6">
        <v>43207</v>
      </c>
      <c r="C907" s="5">
        <v>1816</v>
      </c>
      <c r="D907" s="5">
        <v>1</v>
      </c>
      <c r="E907" s="5">
        <f>IF(D907=0,$AC$18,0)</f>
        <v>0</v>
      </c>
      <c r="G907" s="5">
        <v>1068</v>
      </c>
      <c r="H907" s="5">
        <v>1</v>
      </c>
      <c r="I907" s="5">
        <f>IF(H907=0,$AC$18,0)</f>
        <v>0</v>
      </c>
      <c r="K907" s="5">
        <v>1809</v>
      </c>
      <c r="L907" s="5">
        <v>1</v>
      </c>
      <c r="M907" s="5">
        <f>IF(L907=0,$AC$18,0)</f>
        <v>0</v>
      </c>
      <c r="O907" s="5">
        <v>1445</v>
      </c>
      <c r="P907" s="5">
        <v>1</v>
      </c>
      <c r="Q907" s="5">
        <f>IF(P907=0,$AC$18,0)</f>
        <v>0</v>
      </c>
      <c r="S907" s="5">
        <v>1270</v>
      </c>
      <c r="T907" s="5">
        <v>1</v>
      </c>
      <c r="U907" s="5">
        <f>IF(T907=0,$AC$18,0)</f>
        <v>0</v>
      </c>
      <c r="X907" s="5">
        <v>0</v>
      </c>
      <c r="Y907" s="5">
        <v>1816</v>
      </c>
      <c r="AA907" s="5">
        <f t="shared" si="95"/>
        <v>7408</v>
      </c>
      <c r="AB907" s="5">
        <f t="shared" si="95"/>
        <v>5</v>
      </c>
      <c r="AC907" s="5">
        <f t="shared" si="91"/>
        <v>1482</v>
      </c>
      <c r="AD907" s="7">
        <f t="shared" si="94"/>
        <v>1</v>
      </c>
    </row>
    <row r="908" spans="1:30" x14ac:dyDescent="0.2">
      <c r="A908" s="6">
        <v>43215</v>
      </c>
      <c r="C908" s="5">
        <v>2429</v>
      </c>
      <c r="D908" s="5">
        <v>1</v>
      </c>
      <c r="E908" s="5">
        <f>IF(D908=0,$AC$19,0)</f>
        <v>0</v>
      </c>
      <c r="G908" s="5">
        <v>1080</v>
      </c>
      <c r="H908" s="5">
        <v>1</v>
      </c>
      <c r="I908" s="5">
        <f>IF(H908=0,$AC$19,0)</f>
        <v>0</v>
      </c>
      <c r="K908" s="5">
        <v>1027</v>
      </c>
      <c r="L908" s="5">
        <v>1</v>
      </c>
      <c r="M908" s="5">
        <f>IF(L908=0,$AC$19,0)</f>
        <v>0</v>
      </c>
      <c r="O908" s="5">
        <v>1118</v>
      </c>
      <c r="P908" s="5">
        <v>1</v>
      </c>
      <c r="Q908" s="5">
        <f>IF(P908=0,$AC$19,0)</f>
        <v>0</v>
      </c>
      <c r="S908" s="5">
        <v>1680</v>
      </c>
      <c r="T908" s="5">
        <v>1</v>
      </c>
      <c r="U908" s="5">
        <f>IF(T908=0,$AC$19,0)</f>
        <v>0</v>
      </c>
      <c r="X908" s="5">
        <v>0</v>
      </c>
      <c r="Y908" s="5">
        <v>2429</v>
      </c>
      <c r="AA908" s="5">
        <f t="shared" si="95"/>
        <v>7334</v>
      </c>
      <c r="AB908" s="5">
        <f t="shared" si="95"/>
        <v>5</v>
      </c>
      <c r="AC908" s="5">
        <f t="shared" si="91"/>
        <v>1467</v>
      </c>
      <c r="AD908" s="7">
        <f t="shared" si="94"/>
        <v>1</v>
      </c>
    </row>
    <row r="909" spans="1:30" x14ac:dyDescent="0.2">
      <c r="A909" s="6">
        <v>43222</v>
      </c>
      <c r="C909" s="5">
        <v>1185</v>
      </c>
      <c r="D909" s="5">
        <v>1</v>
      </c>
      <c r="E909" s="5">
        <f>IF(D909=0,$AC$20,0)</f>
        <v>0</v>
      </c>
      <c r="G909" s="5">
        <v>1636</v>
      </c>
      <c r="H909" s="5">
        <v>1</v>
      </c>
      <c r="I909" s="5">
        <f>IF(H909=0,$AC$20,0)</f>
        <v>0</v>
      </c>
      <c r="K909" s="5">
        <v>996</v>
      </c>
      <c r="L909" s="5">
        <v>1</v>
      </c>
      <c r="M909" s="5">
        <f>IF(L909=0,$AC$20,0)</f>
        <v>0</v>
      </c>
      <c r="O909" s="5">
        <v>599</v>
      </c>
      <c r="P909" s="5">
        <v>1</v>
      </c>
      <c r="Q909" s="5">
        <f>IF(P909=0,$AC$20,0)</f>
        <v>0</v>
      </c>
      <c r="S909" s="5">
        <v>1153</v>
      </c>
      <c r="T909" s="5">
        <v>1</v>
      </c>
      <c r="U909" s="5">
        <f>IF(T909=0,$AC$20,0)</f>
        <v>0</v>
      </c>
      <c r="X909" s="5">
        <v>0</v>
      </c>
      <c r="Y909" s="5">
        <v>1636</v>
      </c>
      <c r="AA909" s="5">
        <f t="shared" si="95"/>
        <v>5569</v>
      </c>
      <c r="AB909" s="5">
        <f t="shared" si="95"/>
        <v>5</v>
      </c>
      <c r="AC909" s="5">
        <f t="shared" si="91"/>
        <v>1114</v>
      </c>
      <c r="AD909" s="7">
        <f t="shared" si="94"/>
        <v>1</v>
      </c>
    </row>
    <row r="910" spans="1:30" x14ac:dyDescent="0.2">
      <c r="A910" s="6">
        <v>43229</v>
      </c>
      <c r="C910" s="5">
        <v>1524</v>
      </c>
      <c r="D910" s="5">
        <v>1</v>
      </c>
      <c r="E910" s="5">
        <f>IF(D910=0,$AC$21,0)</f>
        <v>0</v>
      </c>
      <c r="G910" s="5">
        <v>1381</v>
      </c>
      <c r="H910" s="5">
        <v>1</v>
      </c>
      <c r="I910" s="5">
        <f>IF(H910=0,$AC$21,0)</f>
        <v>0</v>
      </c>
      <c r="K910" s="5">
        <v>1428</v>
      </c>
      <c r="L910" s="5">
        <v>1</v>
      </c>
      <c r="M910" s="5">
        <f>IF(L910=0,$AC$21,0)</f>
        <v>0</v>
      </c>
      <c r="O910" s="5">
        <v>2139</v>
      </c>
      <c r="P910" s="5">
        <v>1</v>
      </c>
      <c r="Q910" s="5">
        <f>IF(P910=0,$AC$21,0)</f>
        <v>0</v>
      </c>
      <c r="S910" s="5">
        <v>1681</v>
      </c>
      <c r="T910" s="5">
        <v>1</v>
      </c>
      <c r="U910" s="5">
        <f>IF(T910=0,$AC$21,0)</f>
        <v>0</v>
      </c>
      <c r="X910" s="5">
        <v>0</v>
      </c>
      <c r="Y910" s="5">
        <v>2139</v>
      </c>
      <c r="AA910" s="5">
        <f t="shared" si="95"/>
        <v>8153</v>
      </c>
      <c r="AB910" s="5">
        <f t="shared" si="95"/>
        <v>5</v>
      </c>
      <c r="AC910" s="5">
        <f t="shared" si="91"/>
        <v>1631</v>
      </c>
      <c r="AD910" s="7">
        <f t="shared" si="94"/>
        <v>1</v>
      </c>
    </row>
    <row r="911" spans="1:30" x14ac:dyDescent="0.2">
      <c r="A911" s="6">
        <v>43235</v>
      </c>
      <c r="C911" s="5">
        <v>1079</v>
      </c>
      <c r="D911" s="5">
        <v>1</v>
      </c>
      <c r="E911" s="5">
        <f>IF(D911=0,$AC$22,0)</f>
        <v>0</v>
      </c>
      <c r="G911" s="5">
        <v>1630</v>
      </c>
      <c r="H911" s="5">
        <v>1</v>
      </c>
      <c r="I911" s="5">
        <f>IF(H911=0,$AC$22,0)</f>
        <v>0</v>
      </c>
      <c r="K911" s="5">
        <v>1468</v>
      </c>
      <c r="L911" s="5">
        <v>1</v>
      </c>
      <c r="M911" s="5">
        <f>IF(L911=0,$AC$22,0)</f>
        <v>0</v>
      </c>
      <c r="O911" s="5">
        <v>1084</v>
      </c>
      <c r="P911" s="5">
        <v>1</v>
      </c>
      <c r="Q911" s="5">
        <f>IF(P911=0,$AC$22,0)</f>
        <v>0</v>
      </c>
      <c r="S911" s="5">
        <v>1593</v>
      </c>
      <c r="T911" s="5">
        <v>1</v>
      </c>
      <c r="U911" s="5">
        <f>IF(T911=0,$AC$22,0)</f>
        <v>0</v>
      </c>
      <c r="X911" s="5">
        <v>0</v>
      </c>
      <c r="Y911" s="5">
        <v>1630</v>
      </c>
      <c r="AA911" s="5">
        <f t="shared" si="95"/>
        <v>6854</v>
      </c>
      <c r="AB911" s="5">
        <f t="shared" si="95"/>
        <v>5</v>
      </c>
      <c r="AC911" s="5">
        <f t="shared" si="91"/>
        <v>1371</v>
      </c>
      <c r="AD911" s="7">
        <f t="shared" si="94"/>
        <v>1</v>
      </c>
    </row>
    <row r="912" spans="1:30" x14ac:dyDescent="0.2">
      <c r="A912" s="6">
        <v>43242</v>
      </c>
      <c r="C912" s="5">
        <v>1723</v>
      </c>
      <c r="D912" s="5">
        <v>1</v>
      </c>
      <c r="E912" s="5">
        <f>IF(D912=0,$AC$23,0)</f>
        <v>0</v>
      </c>
      <c r="G912" s="5">
        <v>1522</v>
      </c>
      <c r="H912" s="5">
        <v>1</v>
      </c>
      <c r="I912" s="5">
        <f>IF(H912=0,$AC$23,0)</f>
        <v>0</v>
      </c>
      <c r="K912" s="5">
        <v>1755</v>
      </c>
      <c r="L912" s="5">
        <v>1</v>
      </c>
      <c r="M912" s="5">
        <f>IF(L912=0,$AC$23,0)</f>
        <v>0</v>
      </c>
      <c r="O912" s="5">
        <v>1151</v>
      </c>
      <c r="P912" s="5">
        <v>1</v>
      </c>
      <c r="Q912" s="5">
        <f>IF(P912=0,$AC$23,0)</f>
        <v>0</v>
      </c>
      <c r="S912" s="5">
        <v>1689</v>
      </c>
      <c r="T912" s="5">
        <v>1</v>
      </c>
      <c r="U912" s="5">
        <f>IF(T912=0,$AC$23,0)</f>
        <v>0</v>
      </c>
      <c r="X912" s="5">
        <v>0</v>
      </c>
      <c r="Y912" s="5">
        <v>1755</v>
      </c>
      <c r="AA912" s="5">
        <f t="shared" si="95"/>
        <v>7840</v>
      </c>
      <c r="AB912" s="5">
        <f t="shared" si="95"/>
        <v>5</v>
      </c>
      <c r="AC912" s="5">
        <f t="shared" si="91"/>
        <v>1568</v>
      </c>
      <c r="AD912" s="7">
        <f t="shared" si="94"/>
        <v>1</v>
      </c>
    </row>
    <row r="913" spans="1:30" x14ac:dyDescent="0.2">
      <c r="A913" s="6">
        <v>43248</v>
      </c>
      <c r="C913" s="5">
        <v>2044</v>
      </c>
      <c r="D913" s="5">
        <v>1</v>
      </c>
      <c r="E913" s="5">
        <f>IF(D913=0,$AC$24,0)</f>
        <v>0</v>
      </c>
      <c r="G913" s="5">
        <v>1258</v>
      </c>
      <c r="H913" s="5">
        <v>1</v>
      </c>
      <c r="I913" s="5">
        <f>IF(H913=0,$AC$24,0)</f>
        <v>0</v>
      </c>
      <c r="K913" s="5">
        <v>1571</v>
      </c>
      <c r="L913" s="5">
        <v>1</v>
      </c>
      <c r="M913" s="5">
        <f>IF(L913=0,$AC$24,0)</f>
        <v>0</v>
      </c>
      <c r="O913" s="5">
        <v>987</v>
      </c>
      <c r="P913" s="5">
        <v>1</v>
      </c>
      <c r="Q913" s="5">
        <f>IF(P913=0,$AC$24,0)</f>
        <v>0</v>
      </c>
      <c r="S913" s="5">
        <v>501</v>
      </c>
      <c r="T913" s="5">
        <v>1</v>
      </c>
      <c r="U913" s="5">
        <f>IF(T913=0,$AC$24,0)</f>
        <v>0</v>
      </c>
      <c r="X913" s="5">
        <v>0</v>
      </c>
      <c r="Y913" s="5">
        <v>2044</v>
      </c>
      <c r="AA913" s="5">
        <f t="shared" si="95"/>
        <v>6361</v>
      </c>
      <c r="AB913" s="5">
        <f t="shared" si="95"/>
        <v>5</v>
      </c>
      <c r="AC913" s="5">
        <f t="shared" si="91"/>
        <v>1272</v>
      </c>
      <c r="AD913" s="7">
        <f t="shared" si="94"/>
        <v>1</v>
      </c>
    </row>
    <row r="914" spans="1:30" x14ac:dyDescent="0.2">
      <c r="A914" s="6">
        <v>43256</v>
      </c>
      <c r="C914" s="5">
        <v>1284</v>
      </c>
      <c r="D914" s="5">
        <v>1</v>
      </c>
      <c r="E914" s="5">
        <f>IF(D914=0,$AC$25,0)</f>
        <v>0</v>
      </c>
      <c r="G914" s="5">
        <v>2335</v>
      </c>
      <c r="H914" s="5">
        <v>1</v>
      </c>
      <c r="I914" s="5">
        <f>IF(H914=0,$AC$25,0)</f>
        <v>0</v>
      </c>
      <c r="K914" s="5">
        <v>2416</v>
      </c>
      <c r="L914" s="5">
        <v>1</v>
      </c>
      <c r="M914" s="5">
        <f>IF(L914=0,$AC$25,0)</f>
        <v>0</v>
      </c>
      <c r="O914" s="5">
        <v>1521</v>
      </c>
      <c r="P914" s="5">
        <v>1</v>
      </c>
      <c r="Q914" s="5">
        <f>IF(P914=0,$AC$25,0)</f>
        <v>0</v>
      </c>
      <c r="S914" s="5">
        <v>1636</v>
      </c>
      <c r="T914" s="5">
        <v>1</v>
      </c>
      <c r="U914" s="5">
        <f>IF(T914=0,$AC$25,0)</f>
        <v>0</v>
      </c>
      <c r="X914" s="5">
        <v>0</v>
      </c>
      <c r="Y914" s="5">
        <v>2416</v>
      </c>
      <c r="AA914" s="5">
        <f t="shared" si="95"/>
        <v>9192</v>
      </c>
      <c r="AB914" s="5">
        <f t="shared" si="95"/>
        <v>5</v>
      </c>
      <c r="AC914" s="5">
        <f t="shared" si="91"/>
        <v>1838</v>
      </c>
      <c r="AD914" s="7">
        <f t="shared" si="94"/>
        <v>1</v>
      </c>
    </row>
    <row r="915" spans="1:30" x14ac:dyDescent="0.2">
      <c r="A915" s="6">
        <v>43263</v>
      </c>
      <c r="C915" s="5">
        <v>1112</v>
      </c>
      <c r="D915" s="5">
        <v>1</v>
      </c>
      <c r="E915" s="5">
        <f>IF(D915=0,$AC$26,0)</f>
        <v>0</v>
      </c>
      <c r="G915" s="5">
        <v>1562</v>
      </c>
      <c r="H915" s="5">
        <v>1</v>
      </c>
      <c r="I915" s="5">
        <f>IF(H915=0,$AC$26,0)</f>
        <v>0</v>
      </c>
      <c r="L915" s="5">
        <v>0</v>
      </c>
      <c r="M915" s="5">
        <v>2169</v>
      </c>
      <c r="O915" s="5">
        <v>2169</v>
      </c>
      <c r="P915" s="5">
        <v>1</v>
      </c>
      <c r="Q915" s="5">
        <f>IF(P915=0,$AC$26,0)</f>
        <v>0</v>
      </c>
      <c r="S915" s="5">
        <v>928</v>
      </c>
      <c r="T915" s="5">
        <v>1</v>
      </c>
      <c r="U915" s="5">
        <f>IF(T915=0,$AC$26,0)</f>
        <v>0</v>
      </c>
      <c r="X915" s="5">
        <v>0</v>
      </c>
      <c r="Y915" s="5">
        <v>2169</v>
      </c>
      <c r="AA915" s="5">
        <f t="shared" si="95"/>
        <v>5771</v>
      </c>
      <c r="AB915" s="5">
        <f t="shared" si="95"/>
        <v>4</v>
      </c>
      <c r="AC915" s="5">
        <f t="shared" si="91"/>
        <v>1443</v>
      </c>
      <c r="AD915" s="7">
        <f t="shared" si="94"/>
        <v>1</v>
      </c>
    </row>
    <row r="916" spans="1:30" x14ac:dyDescent="0.2">
      <c r="A916" s="6">
        <v>43270</v>
      </c>
      <c r="C916" s="5">
        <v>1199</v>
      </c>
      <c r="D916" s="5">
        <v>1</v>
      </c>
      <c r="E916" s="5">
        <f>IF(D916=0,$AC$27,0)</f>
        <v>0</v>
      </c>
      <c r="G916" s="5">
        <v>1798</v>
      </c>
      <c r="H916" s="5">
        <v>1</v>
      </c>
      <c r="I916" s="5">
        <f>IF(H916=0,$AC$27,0)</f>
        <v>0</v>
      </c>
      <c r="K916" s="5">
        <v>1471</v>
      </c>
      <c r="L916" s="5">
        <v>1</v>
      </c>
      <c r="M916" s="5">
        <f>IF(L916=0,$AC$27,0)</f>
        <v>0</v>
      </c>
      <c r="O916" s="5">
        <v>1211</v>
      </c>
      <c r="P916" s="5">
        <v>1</v>
      </c>
      <c r="Q916" s="5">
        <f>IF(P916=0,$AC$27,0)</f>
        <v>0</v>
      </c>
      <c r="S916" s="5">
        <v>1368</v>
      </c>
      <c r="T916" s="5">
        <v>1</v>
      </c>
      <c r="U916" s="5">
        <f>IF(T916=0,$AC$27,0)</f>
        <v>0</v>
      </c>
      <c r="X916" s="5">
        <v>0</v>
      </c>
      <c r="Y916" s="5">
        <v>1798</v>
      </c>
      <c r="AA916" s="5">
        <f t="shared" si="95"/>
        <v>7047</v>
      </c>
      <c r="AB916" s="5">
        <f t="shared" si="95"/>
        <v>5</v>
      </c>
      <c r="AC916" s="5">
        <f t="shared" si="91"/>
        <v>1409</v>
      </c>
      <c r="AD916" s="7">
        <f t="shared" si="94"/>
        <v>1</v>
      </c>
    </row>
    <row r="917" spans="1:30" x14ac:dyDescent="0.2">
      <c r="A917" s="6">
        <v>43277</v>
      </c>
      <c r="C917" s="5">
        <v>2363</v>
      </c>
      <c r="D917" s="5">
        <v>1</v>
      </c>
      <c r="E917" s="5">
        <f>IF(D917=0,$AC$28,0)</f>
        <v>0</v>
      </c>
      <c r="G917" s="5">
        <v>922</v>
      </c>
      <c r="H917" s="5">
        <v>1</v>
      </c>
      <c r="I917" s="5">
        <f>IF(H917=0,$AC$28,0)</f>
        <v>0</v>
      </c>
      <c r="K917" s="5">
        <v>2526</v>
      </c>
      <c r="L917" s="5">
        <v>1</v>
      </c>
      <c r="M917" s="5">
        <f>IF(L917=0,$AC$28,0)</f>
        <v>0</v>
      </c>
      <c r="O917" s="5">
        <v>2510</v>
      </c>
      <c r="P917" s="5">
        <v>1</v>
      </c>
      <c r="Q917" s="5">
        <f>IF(P917=0,$AC$28,0)</f>
        <v>0</v>
      </c>
      <c r="S917" s="5">
        <v>1884</v>
      </c>
      <c r="T917" s="5">
        <v>1</v>
      </c>
      <c r="U917" s="5">
        <f>IF(T917=0,$AC$28,0)</f>
        <v>0</v>
      </c>
      <c r="X917" s="5">
        <v>0</v>
      </c>
      <c r="Y917" s="5">
        <v>2526</v>
      </c>
      <c r="AA917" s="5">
        <f t="shared" si="95"/>
        <v>10205</v>
      </c>
      <c r="AB917" s="5">
        <f t="shared" si="95"/>
        <v>5</v>
      </c>
      <c r="AC917" s="5">
        <f t="shared" si="91"/>
        <v>2041</v>
      </c>
      <c r="AD917" s="7">
        <f t="shared" si="94"/>
        <v>1</v>
      </c>
    </row>
    <row r="918" spans="1:30" x14ac:dyDescent="0.2">
      <c r="A918" s="6">
        <v>43284</v>
      </c>
      <c r="C918" s="5">
        <v>1511</v>
      </c>
      <c r="D918" s="5">
        <v>1</v>
      </c>
      <c r="E918" s="5">
        <f>IF(D918=0,$AC$29,0)</f>
        <v>0</v>
      </c>
      <c r="G918" s="5">
        <v>2355</v>
      </c>
      <c r="H918" s="5">
        <v>1</v>
      </c>
      <c r="I918" s="5">
        <f>IF(H918=0,$AC$29,0)</f>
        <v>0</v>
      </c>
      <c r="L918" s="5">
        <v>0</v>
      </c>
      <c r="M918" s="5">
        <v>2355</v>
      </c>
      <c r="O918" s="5">
        <v>2161</v>
      </c>
      <c r="P918" s="5">
        <v>1</v>
      </c>
      <c r="Q918" s="5">
        <f>IF(P918=0,$AC$29,0)</f>
        <v>0</v>
      </c>
      <c r="S918" s="5">
        <v>1626</v>
      </c>
      <c r="T918" s="5">
        <v>1</v>
      </c>
      <c r="U918" s="5">
        <f>IF(T918=0,$AC$29,0)</f>
        <v>0</v>
      </c>
      <c r="X918" s="5">
        <v>0</v>
      </c>
      <c r="Y918" s="5">
        <v>2355</v>
      </c>
      <c r="AA918" s="5">
        <f t="shared" ref="AA918:AB933" si="96">C918+G918+K918+O918+S918+W918</f>
        <v>7653</v>
      </c>
      <c r="AB918" s="5">
        <f t="shared" si="96"/>
        <v>4</v>
      </c>
      <c r="AC918" s="5">
        <f t="shared" si="91"/>
        <v>1913</v>
      </c>
      <c r="AD918" s="7">
        <f t="shared" si="94"/>
        <v>1</v>
      </c>
    </row>
    <row r="919" spans="1:30" x14ac:dyDescent="0.2">
      <c r="A919" s="6">
        <v>43291</v>
      </c>
      <c r="C919" s="5">
        <v>1764</v>
      </c>
      <c r="D919" s="5">
        <v>1</v>
      </c>
      <c r="E919" s="5">
        <f>IF(D919=0,$AC$30,0)</f>
        <v>0</v>
      </c>
      <c r="G919" s="5">
        <v>3600</v>
      </c>
      <c r="H919" s="5">
        <v>1</v>
      </c>
      <c r="I919" s="5">
        <f>IF(H919=0,$AC$30,0)</f>
        <v>0</v>
      </c>
      <c r="L919" s="5">
        <v>0</v>
      </c>
      <c r="M919" s="5">
        <v>3600</v>
      </c>
      <c r="O919" s="5">
        <v>2771</v>
      </c>
      <c r="P919" s="5">
        <v>1</v>
      </c>
      <c r="Q919" s="5">
        <f>IF(P919=0,$AC$30,0)</f>
        <v>0</v>
      </c>
      <c r="S919" s="5">
        <v>1339</v>
      </c>
      <c r="T919" s="5">
        <v>1</v>
      </c>
      <c r="U919" s="5">
        <f>IF(T919=0,$AC$30,0)</f>
        <v>0</v>
      </c>
      <c r="X919" s="5">
        <v>0</v>
      </c>
      <c r="Y919" s="5">
        <v>3600</v>
      </c>
      <c r="AA919" s="5">
        <f t="shared" si="96"/>
        <v>9474</v>
      </c>
      <c r="AB919" s="5">
        <f t="shared" si="96"/>
        <v>4</v>
      </c>
      <c r="AC919" s="5">
        <f t="shared" si="91"/>
        <v>2369</v>
      </c>
      <c r="AD919" s="7">
        <f t="shared" si="94"/>
        <v>1</v>
      </c>
    </row>
    <row r="920" spans="1:30" x14ac:dyDescent="0.2">
      <c r="A920" s="6">
        <v>43299</v>
      </c>
      <c r="D920" s="5">
        <v>0</v>
      </c>
      <c r="E920" s="5">
        <v>1623</v>
      </c>
      <c r="G920" s="5">
        <v>1532</v>
      </c>
      <c r="H920" s="5">
        <v>1</v>
      </c>
      <c r="I920" s="5">
        <f>IF(H920=0,$AC$31,0)</f>
        <v>0</v>
      </c>
      <c r="K920" s="5">
        <v>1458</v>
      </c>
      <c r="L920" s="5">
        <v>1</v>
      </c>
      <c r="M920" s="5">
        <f>IF(L920=0,$AC$31,0)</f>
        <v>0</v>
      </c>
      <c r="O920" s="5">
        <v>1623</v>
      </c>
      <c r="P920" s="5">
        <v>1</v>
      </c>
      <c r="Q920" s="5">
        <f>IF(P920=0,$AC$31,0)</f>
        <v>0</v>
      </c>
      <c r="S920" s="5">
        <v>1217</v>
      </c>
      <c r="T920" s="5">
        <v>1</v>
      </c>
      <c r="U920" s="5">
        <f>IF(T920=0,$AC$31,0)</f>
        <v>0</v>
      </c>
      <c r="X920" s="5">
        <v>0</v>
      </c>
      <c r="Y920" s="5">
        <v>1623</v>
      </c>
      <c r="AA920" s="5">
        <f t="shared" si="96"/>
        <v>5830</v>
      </c>
      <c r="AB920" s="5">
        <f t="shared" si="96"/>
        <v>4</v>
      </c>
      <c r="AC920" s="5">
        <f t="shared" si="91"/>
        <v>1458</v>
      </c>
      <c r="AD920" s="7">
        <f t="shared" si="94"/>
        <v>1</v>
      </c>
    </row>
    <row r="921" spans="1:30" x14ac:dyDescent="0.2">
      <c r="A921" s="6">
        <v>43312</v>
      </c>
      <c r="C921" s="5">
        <v>1957</v>
      </c>
      <c r="D921" s="5">
        <v>1</v>
      </c>
      <c r="E921" s="5">
        <f>IF(D921=0,$AC$32,0)</f>
        <v>0</v>
      </c>
      <c r="G921" s="5">
        <v>1107</v>
      </c>
      <c r="H921" s="5">
        <v>1</v>
      </c>
      <c r="I921" s="5">
        <f>IF(H921=0,$AC$32,0)</f>
        <v>0</v>
      </c>
      <c r="K921" s="5">
        <v>2085</v>
      </c>
      <c r="L921" s="5">
        <v>1</v>
      </c>
      <c r="M921" s="5">
        <f>IF(L921=0,$AC$32,0)</f>
        <v>0</v>
      </c>
      <c r="O921" s="5">
        <v>1415</v>
      </c>
      <c r="P921" s="5">
        <v>1</v>
      </c>
      <c r="Q921" s="5">
        <f>IF(P921=0,$AC$32,0)</f>
        <v>0</v>
      </c>
      <c r="S921" s="5">
        <v>1086</v>
      </c>
      <c r="T921" s="5">
        <v>1</v>
      </c>
      <c r="U921" s="5">
        <f>IF(T921=0,$AC$32,0)</f>
        <v>0</v>
      </c>
      <c r="X921" s="5">
        <v>0</v>
      </c>
      <c r="Y921" s="5">
        <v>1957</v>
      </c>
      <c r="AA921" s="5">
        <f t="shared" si="96"/>
        <v>7650</v>
      </c>
      <c r="AB921" s="5">
        <f t="shared" si="96"/>
        <v>5</v>
      </c>
      <c r="AC921" s="5">
        <f t="shared" si="91"/>
        <v>1530</v>
      </c>
      <c r="AD921" s="7">
        <f t="shared" si="94"/>
        <v>1</v>
      </c>
    </row>
    <row r="922" spans="1:30" x14ac:dyDescent="0.2">
      <c r="A922" s="6">
        <v>43319</v>
      </c>
      <c r="C922" s="5">
        <v>2296</v>
      </c>
      <c r="D922" s="5">
        <v>1</v>
      </c>
      <c r="E922" s="5">
        <f>IF(D922=0,$AC$33,0)</f>
        <v>0</v>
      </c>
      <c r="G922" s="5">
        <v>1468</v>
      </c>
      <c r="H922" s="5">
        <v>1</v>
      </c>
      <c r="I922" s="5">
        <f>IF(H922=0,$AC$33,0)</f>
        <v>0</v>
      </c>
      <c r="K922" s="5">
        <v>1025</v>
      </c>
      <c r="L922" s="5">
        <v>1</v>
      </c>
      <c r="M922" s="5">
        <f>IF(L922=0,$AC$33,0)</f>
        <v>0</v>
      </c>
      <c r="O922" s="5">
        <v>1560</v>
      </c>
      <c r="P922" s="5">
        <v>1</v>
      </c>
      <c r="Q922" s="5">
        <f>IF(P922=0,$AC$33,0)</f>
        <v>0</v>
      </c>
      <c r="S922" s="5">
        <v>1777</v>
      </c>
      <c r="T922" s="5">
        <v>1</v>
      </c>
      <c r="U922" s="5">
        <f>IF(T922=0,$AC$33,0)</f>
        <v>0</v>
      </c>
      <c r="X922" s="5">
        <v>0</v>
      </c>
      <c r="Y922" s="5">
        <v>2296</v>
      </c>
      <c r="AA922" s="5">
        <f t="shared" si="96"/>
        <v>8126</v>
      </c>
      <c r="AB922" s="5">
        <f t="shared" si="96"/>
        <v>5</v>
      </c>
      <c r="AC922" s="5">
        <f t="shared" si="91"/>
        <v>1625</v>
      </c>
      <c r="AD922" s="7">
        <f t="shared" si="94"/>
        <v>1</v>
      </c>
    </row>
    <row r="923" spans="1:30" x14ac:dyDescent="0.2">
      <c r="A923" s="6">
        <v>43326</v>
      </c>
      <c r="D923" s="5">
        <v>0</v>
      </c>
      <c r="E923" s="5">
        <v>2125</v>
      </c>
      <c r="G923" s="5">
        <v>1616</v>
      </c>
      <c r="H923" s="5">
        <v>1</v>
      </c>
      <c r="I923" s="5">
        <f>IF(H923=0,$AC$34,0)</f>
        <v>0</v>
      </c>
      <c r="K923" s="5">
        <v>1671</v>
      </c>
      <c r="L923" s="5">
        <v>1</v>
      </c>
      <c r="M923" s="5">
        <f>IF(L923=0,$AC$34,0)</f>
        <v>0</v>
      </c>
      <c r="O923" s="5">
        <v>2125</v>
      </c>
      <c r="P923" s="5">
        <v>1</v>
      </c>
      <c r="Q923" s="5">
        <f>IF(P923=0,$AC$34,0)</f>
        <v>0</v>
      </c>
      <c r="S923" s="5">
        <v>1476</v>
      </c>
      <c r="T923" s="5">
        <v>1</v>
      </c>
      <c r="U923" s="5">
        <f>IF(T923=0,$AC$34,0)</f>
        <v>0</v>
      </c>
      <c r="X923" s="5">
        <v>0</v>
      </c>
      <c r="Y923" s="5">
        <v>2125</v>
      </c>
      <c r="AA923" s="5">
        <f t="shared" si="96"/>
        <v>6888</v>
      </c>
      <c r="AB923" s="5">
        <f t="shared" si="96"/>
        <v>4</v>
      </c>
      <c r="AC923" s="5">
        <f t="shared" si="91"/>
        <v>1722</v>
      </c>
      <c r="AD923" s="7">
        <f t="shared" si="94"/>
        <v>1</v>
      </c>
    </row>
    <row r="924" spans="1:30" x14ac:dyDescent="0.2">
      <c r="A924" s="6">
        <v>43333</v>
      </c>
      <c r="C924" s="5">
        <v>1900</v>
      </c>
      <c r="D924" s="5">
        <v>1</v>
      </c>
      <c r="E924" s="5">
        <f>IF(D924=0,$AC$35,0)</f>
        <v>0</v>
      </c>
      <c r="H924" s="5">
        <v>0</v>
      </c>
      <c r="I924" s="5">
        <v>2448</v>
      </c>
      <c r="K924" s="5">
        <v>2448</v>
      </c>
      <c r="L924" s="5">
        <v>1</v>
      </c>
      <c r="M924" s="5">
        <f>IF(L924=0,$AC$35,0)</f>
        <v>0</v>
      </c>
      <c r="P924" s="5">
        <v>0</v>
      </c>
      <c r="Q924" s="5">
        <v>2448</v>
      </c>
      <c r="S924" s="5">
        <v>1592</v>
      </c>
      <c r="T924" s="5">
        <v>1</v>
      </c>
      <c r="U924" s="5">
        <f>IF(T924=0,$AC$35,0)</f>
        <v>0</v>
      </c>
      <c r="W924" s="5">
        <v>1541</v>
      </c>
      <c r="X924" s="5">
        <v>1</v>
      </c>
      <c r="Y924" s="5">
        <f>IF(X924=0,$AC$35,0)</f>
        <v>0</v>
      </c>
      <c r="AA924" s="5">
        <f t="shared" si="96"/>
        <v>7481</v>
      </c>
      <c r="AB924" s="5">
        <f t="shared" si="96"/>
        <v>4</v>
      </c>
      <c r="AC924" s="5">
        <f t="shared" si="91"/>
        <v>1870</v>
      </c>
      <c r="AD924" s="7">
        <f t="shared" si="94"/>
        <v>1</v>
      </c>
    </row>
    <row r="925" spans="1:30" x14ac:dyDescent="0.2">
      <c r="A925" s="6">
        <v>43341</v>
      </c>
      <c r="C925" s="5">
        <v>1015</v>
      </c>
      <c r="D925" s="5">
        <v>1</v>
      </c>
      <c r="E925" s="5">
        <f>IF(D925=0,$AC$36,0)</f>
        <v>0</v>
      </c>
      <c r="G925" s="5">
        <v>1048</v>
      </c>
      <c r="H925" s="5">
        <v>1</v>
      </c>
      <c r="I925" s="5">
        <f>IF(H925=0,$AC$36,0)</f>
        <v>0</v>
      </c>
      <c r="K925" s="5">
        <v>1907</v>
      </c>
      <c r="L925" s="5">
        <v>1</v>
      </c>
      <c r="M925" s="5">
        <f>IF(L925=0,$AC$36,0)</f>
        <v>0</v>
      </c>
      <c r="O925" s="5">
        <v>1487</v>
      </c>
      <c r="P925" s="5">
        <v>1</v>
      </c>
      <c r="Q925" s="5">
        <f>IF(P925=0,$AC$36,0)</f>
        <v>0</v>
      </c>
      <c r="S925" s="5">
        <v>1531</v>
      </c>
      <c r="T925" s="5">
        <v>1</v>
      </c>
      <c r="U925" s="5">
        <f>IF(T925=0,$AC$36,0)</f>
        <v>0</v>
      </c>
      <c r="W925" s="5">
        <v>1118</v>
      </c>
      <c r="X925" s="5">
        <v>1</v>
      </c>
      <c r="Y925" s="5">
        <f>IF(X925=0,$AC$36,0)</f>
        <v>0</v>
      </c>
      <c r="AA925" s="5">
        <f t="shared" si="96"/>
        <v>8106</v>
      </c>
      <c r="AB925" s="5">
        <f t="shared" si="96"/>
        <v>6</v>
      </c>
      <c r="AC925" s="5">
        <f t="shared" si="91"/>
        <v>1351</v>
      </c>
      <c r="AD925" s="7">
        <f t="shared" si="94"/>
        <v>1</v>
      </c>
    </row>
    <row r="926" spans="1:30" x14ac:dyDescent="0.2">
      <c r="A926" s="6">
        <v>43347</v>
      </c>
      <c r="C926" s="5">
        <v>1722</v>
      </c>
      <c r="D926" s="5">
        <v>1</v>
      </c>
      <c r="E926" s="5">
        <f>IF(D926=0,$AC$37,0)</f>
        <v>0</v>
      </c>
      <c r="G926" s="5">
        <v>1911</v>
      </c>
      <c r="H926" s="5">
        <v>1</v>
      </c>
      <c r="I926" s="5">
        <f>IF(H926=0,$AC$37,0)</f>
        <v>0</v>
      </c>
      <c r="L926" s="5">
        <v>0</v>
      </c>
      <c r="M926" s="5">
        <v>2205</v>
      </c>
      <c r="O926" s="5">
        <v>2205</v>
      </c>
      <c r="P926" s="5">
        <v>1</v>
      </c>
      <c r="Q926" s="5">
        <f>IF(P926=0,$AC$37,0)</f>
        <v>0</v>
      </c>
      <c r="S926" s="5">
        <v>1541</v>
      </c>
      <c r="T926" s="5">
        <v>1</v>
      </c>
      <c r="U926" s="5">
        <f>IF(T926=0,$AC$37,0)</f>
        <v>0</v>
      </c>
      <c r="X926" s="5">
        <v>0</v>
      </c>
      <c r="Y926" s="5">
        <v>2205</v>
      </c>
      <c r="AA926" s="5">
        <f t="shared" si="96"/>
        <v>7379</v>
      </c>
      <c r="AB926" s="5">
        <f t="shared" si="96"/>
        <v>4</v>
      </c>
      <c r="AC926" s="5">
        <f t="shared" si="91"/>
        <v>1845</v>
      </c>
      <c r="AD926" s="7">
        <f t="shared" si="94"/>
        <v>1</v>
      </c>
    </row>
    <row r="927" spans="1:30" x14ac:dyDescent="0.2">
      <c r="A927" s="6">
        <v>43354</v>
      </c>
      <c r="C927" s="5">
        <v>2288</v>
      </c>
      <c r="D927" s="5">
        <v>1</v>
      </c>
      <c r="E927" s="5">
        <f>IF(D927=0,$AC$38,0)</f>
        <v>0</v>
      </c>
      <c r="G927" s="5">
        <v>2611</v>
      </c>
      <c r="H927" s="5">
        <v>1</v>
      </c>
      <c r="I927" s="5">
        <f>IF(H927=0,$AC$38,0)</f>
        <v>0</v>
      </c>
      <c r="K927" s="5">
        <v>2370</v>
      </c>
      <c r="L927" s="5">
        <v>1</v>
      </c>
      <c r="M927" s="5">
        <f>IF(L927=0,$AC$38,0)</f>
        <v>0</v>
      </c>
      <c r="O927" s="5">
        <v>1776</v>
      </c>
      <c r="P927" s="5">
        <v>1</v>
      </c>
      <c r="Q927" s="5">
        <f>IF(P927=0,$AC$38,0)</f>
        <v>0</v>
      </c>
      <c r="S927" s="5">
        <v>1429</v>
      </c>
      <c r="T927" s="5">
        <v>1</v>
      </c>
      <c r="U927" s="5">
        <f>IF(T927=0,$AC$38,0)</f>
        <v>0</v>
      </c>
      <c r="X927" s="5">
        <v>0</v>
      </c>
      <c r="Y927" s="5">
        <v>2611</v>
      </c>
      <c r="AA927" s="5">
        <f t="shared" si="96"/>
        <v>10474</v>
      </c>
      <c r="AB927" s="5">
        <f t="shared" si="96"/>
        <v>5</v>
      </c>
      <c r="AC927" s="5">
        <f t="shared" si="91"/>
        <v>2095</v>
      </c>
      <c r="AD927" s="7">
        <f t="shared" si="94"/>
        <v>1</v>
      </c>
    </row>
    <row r="928" spans="1:30" x14ac:dyDescent="0.2">
      <c r="A928" s="6">
        <v>43361</v>
      </c>
      <c r="C928" s="5">
        <v>1269</v>
      </c>
      <c r="D928" s="5">
        <v>1</v>
      </c>
      <c r="E928" s="5">
        <f>IF(D928=0,$AC$39,0)</f>
        <v>0</v>
      </c>
      <c r="G928" s="5">
        <v>2242</v>
      </c>
      <c r="H928" s="5">
        <v>1</v>
      </c>
      <c r="I928" s="5">
        <f>IF(H928=0,$AC$39,0)</f>
        <v>0</v>
      </c>
      <c r="L928" s="5">
        <v>0</v>
      </c>
      <c r="M928" s="5">
        <v>2242</v>
      </c>
      <c r="O928" s="5">
        <v>1746</v>
      </c>
      <c r="P928" s="5">
        <v>1</v>
      </c>
      <c r="Q928" s="5">
        <f>IF(P928=0,$AC$39,0)</f>
        <v>0</v>
      </c>
      <c r="S928" s="5">
        <v>2167</v>
      </c>
      <c r="T928" s="5">
        <v>1</v>
      </c>
      <c r="U928" s="5">
        <f>IF(T928=0,$AC$39,0)</f>
        <v>0</v>
      </c>
      <c r="X928" s="5">
        <v>0</v>
      </c>
      <c r="Y928" s="5">
        <v>2242</v>
      </c>
      <c r="AA928" s="5">
        <f t="shared" si="96"/>
        <v>7424</v>
      </c>
      <c r="AB928" s="5">
        <f t="shared" si="96"/>
        <v>4</v>
      </c>
      <c r="AC928" s="5">
        <f t="shared" ref="AC928:AC991" si="97">IF(ISERROR(AA928/AB928),0,AA928/AB928)</f>
        <v>1856</v>
      </c>
      <c r="AD928" s="7">
        <f t="shared" si="94"/>
        <v>1</v>
      </c>
    </row>
    <row r="929" spans="1:30" x14ac:dyDescent="0.2">
      <c r="A929" s="6">
        <v>43368</v>
      </c>
      <c r="C929" s="5">
        <v>2595</v>
      </c>
      <c r="D929" s="5">
        <v>1</v>
      </c>
      <c r="E929" s="5">
        <f>IF(D929=0,$AC$40,0)</f>
        <v>0</v>
      </c>
      <c r="G929" s="5">
        <v>1801</v>
      </c>
      <c r="H929" s="5">
        <v>1</v>
      </c>
      <c r="I929" s="5">
        <f>IF(H929=0,$AC$40,0)</f>
        <v>0</v>
      </c>
      <c r="L929" s="5">
        <v>0</v>
      </c>
      <c r="M929" s="5">
        <v>2595</v>
      </c>
      <c r="O929" s="5">
        <v>2112</v>
      </c>
      <c r="P929" s="5">
        <v>1</v>
      </c>
      <c r="Q929" s="5">
        <f>IF(P929=0,$AC$40,0)</f>
        <v>0</v>
      </c>
      <c r="T929" s="5">
        <v>0</v>
      </c>
      <c r="U929" s="5">
        <v>2595</v>
      </c>
      <c r="X929" s="5">
        <v>0</v>
      </c>
      <c r="Y929" s="5">
        <v>2595</v>
      </c>
      <c r="AA929" s="5">
        <f t="shared" si="96"/>
        <v>6508</v>
      </c>
      <c r="AB929" s="5">
        <f t="shared" si="96"/>
        <v>3</v>
      </c>
      <c r="AC929" s="5">
        <f t="shared" si="97"/>
        <v>2169</v>
      </c>
      <c r="AD929" s="7">
        <f t="shared" si="94"/>
        <v>1</v>
      </c>
    </row>
    <row r="930" spans="1:30" x14ac:dyDescent="0.2">
      <c r="A930" s="6">
        <v>43375</v>
      </c>
      <c r="C930" s="5">
        <v>1822</v>
      </c>
      <c r="D930" s="5">
        <v>1</v>
      </c>
      <c r="E930" s="5">
        <f>IF(D930=0,$AC$41,0)</f>
        <v>0</v>
      </c>
      <c r="G930" s="5">
        <v>795</v>
      </c>
      <c r="H930" s="5">
        <v>1</v>
      </c>
      <c r="I930" s="5">
        <f>IF(H930=0,$AC$41,0)</f>
        <v>0</v>
      </c>
      <c r="L930" s="5">
        <v>0</v>
      </c>
      <c r="M930" s="5">
        <v>1822</v>
      </c>
      <c r="O930" s="5">
        <v>1814</v>
      </c>
      <c r="P930" s="5">
        <v>1</v>
      </c>
      <c r="Q930" s="5">
        <f>IF(P930=0,$AC$41,0)</f>
        <v>0</v>
      </c>
      <c r="S930" s="5">
        <v>1171</v>
      </c>
      <c r="T930" s="5">
        <v>1</v>
      </c>
      <c r="U930" s="5">
        <f>IF(T930=0,$AC$41,0)</f>
        <v>0</v>
      </c>
      <c r="X930" s="5">
        <v>0</v>
      </c>
      <c r="Y930" s="5">
        <v>1822</v>
      </c>
      <c r="AA930" s="5">
        <f t="shared" si="96"/>
        <v>5602</v>
      </c>
      <c r="AB930" s="5">
        <f t="shared" si="96"/>
        <v>4</v>
      </c>
      <c r="AC930" s="5">
        <f t="shared" si="97"/>
        <v>1401</v>
      </c>
      <c r="AD930" s="7">
        <f t="shared" si="94"/>
        <v>1</v>
      </c>
    </row>
    <row r="931" spans="1:30" x14ac:dyDescent="0.2">
      <c r="A931" s="6">
        <v>43382</v>
      </c>
      <c r="C931" s="5">
        <v>1729</v>
      </c>
      <c r="D931" s="5">
        <v>1</v>
      </c>
      <c r="E931" s="5">
        <f>IF(D931=0,$AC$42,0)</f>
        <v>0</v>
      </c>
      <c r="H931" s="5">
        <v>0</v>
      </c>
      <c r="I931" s="5">
        <v>2657</v>
      </c>
      <c r="K931" s="5">
        <v>2657</v>
      </c>
      <c r="L931" s="5">
        <v>1</v>
      </c>
      <c r="M931" s="5">
        <f>IF(L931=0,$AC$42,0)</f>
        <v>0</v>
      </c>
      <c r="O931" s="5">
        <v>1991</v>
      </c>
      <c r="P931" s="5">
        <v>1</v>
      </c>
      <c r="Q931" s="5">
        <f>IF(P931=0,$AC$42,0)</f>
        <v>0</v>
      </c>
      <c r="S931" s="5">
        <v>1293</v>
      </c>
      <c r="T931" s="5">
        <v>1</v>
      </c>
      <c r="U931" s="5">
        <f>IF(T931=0,$AC$42,0)</f>
        <v>0</v>
      </c>
      <c r="X931" s="5">
        <v>0</v>
      </c>
      <c r="Y931" s="5">
        <v>2657</v>
      </c>
      <c r="AA931" s="5">
        <f t="shared" si="96"/>
        <v>7670</v>
      </c>
      <c r="AB931" s="5">
        <f t="shared" si="96"/>
        <v>4</v>
      </c>
      <c r="AC931" s="5">
        <f t="shared" si="97"/>
        <v>1918</v>
      </c>
      <c r="AD931" s="7">
        <f t="shared" si="94"/>
        <v>1</v>
      </c>
    </row>
    <row r="932" spans="1:30" x14ac:dyDescent="0.2">
      <c r="A932" s="6">
        <v>43389</v>
      </c>
      <c r="D932" s="5">
        <v>0</v>
      </c>
      <c r="E932" s="5">
        <v>1913</v>
      </c>
      <c r="H932" s="5">
        <v>0</v>
      </c>
      <c r="I932" s="5">
        <v>1913</v>
      </c>
      <c r="K932" s="5">
        <v>1913</v>
      </c>
      <c r="L932" s="5">
        <v>1</v>
      </c>
      <c r="M932" s="5">
        <f>IF(L932=0,$AC$43,0)</f>
        <v>0</v>
      </c>
      <c r="O932" s="5">
        <v>1713</v>
      </c>
      <c r="P932" s="5">
        <v>1</v>
      </c>
      <c r="Q932" s="5">
        <f>IF(P932=0,$AC$43,0)</f>
        <v>0</v>
      </c>
      <c r="S932" s="5">
        <v>914</v>
      </c>
      <c r="T932" s="5">
        <v>1</v>
      </c>
      <c r="U932" s="5">
        <f>IF(T932=0,$AC$43,0)</f>
        <v>0</v>
      </c>
      <c r="X932" s="5">
        <v>0</v>
      </c>
      <c r="Y932" s="5">
        <v>1913</v>
      </c>
      <c r="AA932" s="5">
        <f t="shared" si="96"/>
        <v>4540</v>
      </c>
      <c r="AB932" s="5">
        <f t="shared" si="96"/>
        <v>3</v>
      </c>
      <c r="AC932" s="5">
        <f t="shared" si="97"/>
        <v>1513</v>
      </c>
      <c r="AD932" s="7">
        <f t="shared" si="94"/>
        <v>1</v>
      </c>
    </row>
    <row r="933" spans="1:30" x14ac:dyDescent="0.2">
      <c r="A933" s="6">
        <v>43396</v>
      </c>
      <c r="C933" s="5">
        <v>1265</v>
      </c>
      <c r="D933" s="5">
        <v>1</v>
      </c>
      <c r="E933" s="5">
        <f>IF(D933=0,$AC$44,0)</f>
        <v>0</v>
      </c>
      <c r="G933" s="5">
        <v>2337</v>
      </c>
      <c r="H933" s="5">
        <v>1</v>
      </c>
      <c r="I933" s="5">
        <f>IF(H933=0,$AC$44,0)</f>
        <v>0</v>
      </c>
      <c r="K933" s="5">
        <v>1407</v>
      </c>
      <c r="L933" s="5">
        <v>1</v>
      </c>
      <c r="M933" s="5">
        <f>IF(L933=0,$AC$44,0)</f>
        <v>0</v>
      </c>
      <c r="O933" s="5">
        <v>1216</v>
      </c>
      <c r="P933" s="5">
        <v>1</v>
      </c>
      <c r="Q933" s="5">
        <f>IF(P933=0,$AC$44,0)</f>
        <v>0</v>
      </c>
      <c r="S933" s="5">
        <v>1387</v>
      </c>
      <c r="T933" s="5">
        <v>1</v>
      </c>
      <c r="U933" s="5">
        <f>IF(T933=0,$AC$44,0)</f>
        <v>0</v>
      </c>
      <c r="X933" s="5">
        <v>0</v>
      </c>
      <c r="Y933" s="5">
        <v>2337</v>
      </c>
      <c r="AA933" s="5">
        <f t="shared" si="96"/>
        <v>7612</v>
      </c>
      <c r="AB933" s="5">
        <f t="shared" si="96"/>
        <v>5</v>
      </c>
      <c r="AC933" s="5">
        <f t="shared" si="97"/>
        <v>1522</v>
      </c>
      <c r="AD933" s="7">
        <f t="shared" si="94"/>
        <v>1</v>
      </c>
    </row>
    <row r="934" spans="1:30" x14ac:dyDescent="0.2">
      <c r="A934" s="6">
        <v>43403</v>
      </c>
      <c r="C934" s="5">
        <v>1253</v>
      </c>
      <c r="D934" s="5">
        <v>1</v>
      </c>
      <c r="E934" s="5">
        <f>IF(D934=0,$AC$45,0)</f>
        <v>0</v>
      </c>
      <c r="G934" s="5">
        <v>1023</v>
      </c>
      <c r="H934" s="5">
        <v>1</v>
      </c>
      <c r="I934" s="5">
        <f>IF(H934=0,$AC$45,0)</f>
        <v>0</v>
      </c>
      <c r="K934" s="5">
        <v>743</v>
      </c>
      <c r="L934" s="5">
        <v>1</v>
      </c>
      <c r="M934" s="5">
        <f>IF(L934=0,$AC$45,0)</f>
        <v>0</v>
      </c>
      <c r="O934" s="5">
        <v>1328</v>
      </c>
      <c r="P934" s="5">
        <v>1</v>
      </c>
      <c r="Q934" s="5">
        <f>IF(P934=0,$AC$45,0)</f>
        <v>0</v>
      </c>
      <c r="S934" s="5">
        <v>1293</v>
      </c>
      <c r="T934" s="5">
        <v>1</v>
      </c>
      <c r="U934" s="5">
        <f>IF(T934=0,$AC$45,0)</f>
        <v>0</v>
      </c>
      <c r="X934" s="5">
        <v>0</v>
      </c>
      <c r="Y934" s="5">
        <v>1328</v>
      </c>
      <c r="AA934" s="5">
        <f t="shared" ref="AA934:AB949" si="98">C934+G934+K934+O934+S934+W934</f>
        <v>5640</v>
      </c>
      <c r="AB934" s="5">
        <f t="shared" si="98"/>
        <v>5</v>
      </c>
      <c r="AC934" s="5">
        <f t="shared" si="97"/>
        <v>1128</v>
      </c>
      <c r="AD934" s="7">
        <f t="shared" si="94"/>
        <v>1</v>
      </c>
    </row>
    <row r="935" spans="1:30" x14ac:dyDescent="0.2">
      <c r="A935" s="6">
        <v>43410</v>
      </c>
      <c r="C935" s="5">
        <v>1500</v>
      </c>
      <c r="D935" s="5">
        <v>1</v>
      </c>
      <c r="E935" s="5">
        <f>IF(D935=0,$AC$46,0)</f>
        <v>0</v>
      </c>
      <c r="G935" s="5">
        <v>1764</v>
      </c>
      <c r="H935" s="5">
        <v>1</v>
      </c>
      <c r="I935" s="5">
        <f>IF(H935=0,$AC$46,0)</f>
        <v>0</v>
      </c>
      <c r="K935" s="5">
        <v>1532</v>
      </c>
      <c r="L935" s="5">
        <v>1</v>
      </c>
      <c r="M935" s="5">
        <f>IF(L935=0,$AC$46,0)</f>
        <v>0</v>
      </c>
      <c r="O935" s="5">
        <v>1195</v>
      </c>
      <c r="P935" s="5">
        <v>1</v>
      </c>
      <c r="Q935" s="5">
        <f>IF(P935=0,$AC$46,0)</f>
        <v>0</v>
      </c>
      <c r="S935" s="5">
        <v>1431</v>
      </c>
      <c r="T935" s="5">
        <v>1</v>
      </c>
      <c r="U935" s="5">
        <f>IF(T935=0,$AC$46,0)</f>
        <v>0</v>
      </c>
      <c r="X935" s="5">
        <v>0</v>
      </c>
      <c r="Y935" s="5">
        <v>1764</v>
      </c>
      <c r="AA935" s="5">
        <f t="shared" si="98"/>
        <v>7422</v>
      </c>
      <c r="AB935" s="5">
        <f t="shared" si="98"/>
        <v>5</v>
      </c>
      <c r="AC935" s="5">
        <f t="shared" si="97"/>
        <v>1484</v>
      </c>
      <c r="AD935" s="7">
        <f t="shared" si="94"/>
        <v>1</v>
      </c>
    </row>
    <row r="936" spans="1:30" x14ac:dyDescent="0.2">
      <c r="A936" s="6" t="s">
        <v>36</v>
      </c>
      <c r="C936" s="5">
        <v>10311</v>
      </c>
      <c r="D936" s="5">
        <v>1</v>
      </c>
      <c r="E936" s="5">
        <f>IF(D936=0,$AC$47,0)</f>
        <v>0</v>
      </c>
      <c r="G936" s="26">
        <v>8447</v>
      </c>
      <c r="H936" s="5">
        <v>1</v>
      </c>
      <c r="I936" s="5">
        <f>IF(H936=0,$AC$47,0)</f>
        <v>0</v>
      </c>
      <c r="K936" s="5">
        <v>9335</v>
      </c>
      <c r="L936" s="5">
        <v>1</v>
      </c>
      <c r="M936" s="5">
        <f>IF(L936=0,$AC$47,0)</f>
        <v>0</v>
      </c>
      <c r="O936" s="5">
        <v>10130</v>
      </c>
      <c r="P936" s="5">
        <v>1</v>
      </c>
      <c r="Q936" s="5">
        <f>IF(P936=0,$AC$47,0)</f>
        <v>0</v>
      </c>
      <c r="S936" s="5">
        <v>10626</v>
      </c>
      <c r="T936" s="5">
        <v>1</v>
      </c>
      <c r="U936" s="5">
        <f>IF(T936=0,$AC$47,0)</f>
        <v>0</v>
      </c>
      <c r="W936" s="5">
        <v>12232</v>
      </c>
      <c r="X936" s="5">
        <v>1</v>
      </c>
      <c r="Y936" s="5">
        <f>IF(X936=0,$AC$47,0)</f>
        <v>0</v>
      </c>
      <c r="AA936" s="5">
        <f t="shared" si="98"/>
        <v>61081</v>
      </c>
      <c r="AB936" s="5">
        <f t="shared" si="98"/>
        <v>6</v>
      </c>
      <c r="AC936" s="5">
        <f t="shared" si="97"/>
        <v>10180</v>
      </c>
      <c r="AD936" s="7">
        <f t="shared" si="94"/>
        <v>1</v>
      </c>
    </row>
    <row r="937" spans="1:30" x14ac:dyDescent="0.2">
      <c r="A937" s="6">
        <v>43417</v>
      </c>
      <c r="C937" s="5">
        <v>1244</v>
      </c>
      <c r="D937" s="5">
        <v>1</v>
      </c>
      <c r="E937" s="5">
        <f>IF(D937=0,$AC$48,0)</f>
        <v>0</v>
      </c>
      <c r="G937" s="5">
        <v>2300</v>
      </c>
      <c r="H937" s="5">
        <v>1</v>
      </c>
      <c r="I937" s="5">
        <f>IF(H937=0,$AC$48,0)</f>
        <v>0</v>
      </c>
      <c r="K937" s="5">
        <v>2269</v>
      </c>
      <c r="L937" s="5">
        <v>1</v>
      </c>
      <c r="M937" s="5">
        <f>IF(L937=0,$AC$48,0)</f>
        <v>0</v>
      </c>
      <c r="O937" s="5">
        <v>1510</v>
      </c>
      <c r="P937" s="5">
        <v>1</v>
      </c>
      <c r="Q937" s="5">
        <f>IF(P937=0,$AC$48,0)</f>
        <v>0</v>
      </c>
      <c r="S937" s="5">
        <v>1343</v>
      </c>
      <c r="T937" s="5">
        <v>1</v>
      </c>
      <c r="U937" s="5">
        <f>IF(T937=0,$AC$48,0)</f>
        <v>0</v>
      </c>
      <c r="X937" s="5">
        <v>0</v>
      </c>
      <c r="Y937" s="5">
        <v>2300</v>
      </c>
      <c r="AA937" s="5">
        <f t="shared" si="98"/>
        <v>8666</v>
      </c>
      <c r="AB937" s="5">
        <f t="shared" si="98"/>
        <v>5</v>
      </c>
      <c r="AC937" s="5">
        <f t="shared" si="97"/>
        <v>1733</v>
      </c>
      <c r="AD937" s="7">
        <f t="shared" si="94"/>
        <v>1</v>
      </c>
    </row>
    <row r="938" spans="1:30" x14ac:dyDescent="0.2">
      <c r="A938" s="6">
        <v>43424</v>
      </c>
      <c r="C938" s="5">
        <v>2026</v>
      </c>
      <c r="D938" s="5">
        <v>1</v>
      </c>
      <c r="E938" s="5">
        <f>IF(D938=0,$AC$49,0)</f>
        <v>0</v>
      </c>
      <c r="G938" s="5">
        <v>1828</v>
      </c>
      <c r="H938" s="5">
        <v>1</v>
      </c>
      <c r="I938" s="5">
        <f>IF(H938=0,$AC$49,0)</f>
        <v>0</v>
      </c>
      <c r="K938" s="5">
        <v>2082</v>
      </c>
      <c r="L938" s="5">
        <v>1</v>
      </c>
      <c r="M938" s="5">
        <f>IF(L938=0,$AC$49,0)</f>
        <v>0</v>
      </c>
      <c r="O938" s="5">
        <v>1753</v>
      </c>
      <c r="P938" s="5">
        <v>1</v>
      </c>
      <c r="Q938" s="5">
        <f>IF(P938=0,$AC$49,0)</f>
        <v>0</v>
      </c>
      <c r="S938" s="5">
        <v>1320</v>
      </c>
      <c r="T938" s="5">
        <v>1</v>
      </c>
      <c r="U938" s="5">
        <f>IF(T938=0,$AC$49,0)</f>
        <v>0</v>
      </c>
      <c r="X938" s="5">
        <v>0</v>
      </c>
      <c r="Y938" s="5">
        <v>2082</v>
      </c>
      <c r="AA938" s="5">
        <f t="shared" si="98"/>
        <v>9009</v>
      </c>
      <c r="AB938" s="5">
        <f t="shared" si="98"/>
        <v>5</v>
      </c>
      <c r="AC938" s="5">
        <f t="shared" si="97"/>
        <v>1802</v>
      </c>
      <c r="AD938" s="7">
        <f t="shared" si="94"/>
        <v>1</v>
      </c>
    </row>
    <row r="939" spans="1:30" x14ac:dyDescent="0.2">
      <c r="A939" s="6">
        <v>43431</v>
      </c>
      <c r="C939" s="5">
        <v>2238</v>
      </c>
      <c r="D939" s="5">
        <v>1</v>
      </c>
      <c r="E939" s="5">
        <f>IF(D939=0,$AC$50,0)</f>
        <v>0</v>
      </c>
      <c r="G939" s="5">
        <v>973</v>
      </c>
      <c r="H939" s="5">
        <v>1</v>
      </c>
      <c r="I939" s="5">
        <f>IF(H939=0,$AC$50,0)</f>
        <v>0</v>
      </c>
      <c r="K939" s="5">
        <v>1827</v>
      </c>
      <c r="L939" s="5">
        <v>1</v>
      </c>
      <c r="M939" s="5">
        <f>IF(L939=0,$AC$50,0)</f>
        <v>0</v>
      </c>
      <c r="O939" s="5">
        <v>1849</v>
      </c>
      <c r="P939" s="5">
        <v>1</v>
      </c>
      <c r="Q939" s="5">
        <f>IF(P939=0,$AC$50,0)</f>
        <v>0</v>
      </c>
      <c r="S939" s="5">
        <v>1203</v>
      </c>
      <c r="T939" s="5">
        <v>1</v>
      </c>
      <c r="U939" s="5">
        <f>IF(T939=0,$AC$50,0)</f>
        <v>0</v>
      </c>
      <c r="X939" s="5">
        <v>0</v>
      </c>
      <c r="Y939" s="5">
        <v>2238</v>
      </c>
      <c r="AA939" s="5">
        <f t="shared" si="98"/>
        <v>8090</v>
      </c>
      <c r="AB939" s="5">
        <f t="shared" si="98"/>
        <v>5</v>
      </c>
      <c r="AC939" s="5">
        <f t="shared" si="97"/>
        <v>1618</v>
      </c>
      <c r="AD939" s="7">
        <f t="shared" si="94"/>
        <v>1</v>
      </c>
    </row>
    <row r="940" spans="1:30" x14ac:dyDescent="0.2">
      <c r="A940" s="6">
        <v>43438</v>
      </c>
      <c r="C940" s="5">
        <v>1882</v>
      </c>
      <c r="D940" s="5">
        <v>1</v>
      </c>
      <c r="E940" s="5">
        <f>IF(D940=0,$AC$51,0)</f>
        <v>0</v>
      </c>
      <c r="G940" s="5">
        <v>1828</v>
      </c>
      <c r="H940" s="5">
        <v>1</v>
      </c>
      <c r="I940" s="5">
        <f>IF(H940=0,$AC$51,0)</f>
        <v>0</v>
      </c>
      <c r="K940" s="5">
        <v>2336</v>
      </c>
      <c r="L940" s="5">
        <v>1</v>
      </c>
      <c r="M940" s="5">
        <f>IF(L940=0,$AC$51,0)</f>
        <v>0</v>
      </c>
      <c r="O940" s="5">
        <v>1807</v>
      </c>
      <c r="P940" s="5">
        <v>1</v>
      </c>
      <c r="Q940" s="5">
        <f>IF(P940=0,$AC$51,0)</f>
        <v>0</v>
      </c>
      <c r="S940" s="5">
        <v>1991</v>
      </c>
      <c r="T940" s="5">
        <v>1</v>
      </c>
      <c r="U940" s="5">
        <f>IF(T940=0,$AC$51,0)</f>
        <v>0</v>
      </c>
      <c r="X940" s="5">
        <v>0</v>
      </c>
      <c r="Y940" s="5">
        <v>2336</v>
      </c>
      <c r="AA940" s="5">
        <f t="shared" si="98"/>
        <v>9844</v>
      </c>
      <c r="AB940" s="5">
        <f t="shared" si="98"/>
        <v>5</v>
      </c>
      <c r="AC940" s="5">
        <f t="shared" si="97"/>
        <v>1969</v>
      </c>
      <c r="AD940" s="7">
        <f t="shared" si="94"/>
        <v>1</v>
      </c>
    </row>
    <row r="941" spans="1:30" x14ac:dyDescent="0.2">
      <c r="A941" s="6">
        <v>43445</v>
      </c>
      <c r="D941" s="5">
        <v>0</v>
      </c>
      <c r="E941" s="5">
        <v>2450</v>
      </c>
      <c r="G941" s="5">
        <v>1849</v>
      </c>
      <c r="H941" s="5">
        <v>1</v>
      </c>
      <c r="I941" s="5">
        <f>IF(H941=0,$AC$52,0)</f>
        <v>0</v>
      </c>
      <c r="L941" s="5">
        <v>0</v>
      </c>
      <c r="M941" s="5">
        <v>2450</v>
      </c>
      <c r="O941" s="5">
        <v>2450</v>
      </c>
      <c r="P941" s="5">
        <v>1</v>
      </c>
      <c r="Q941" s="5">
        <f>IF(P941=0,$AC$52,0)</f>
        <v>0</v>
      </c>
      <c r="S941" s="5">
        <v>1655</v>
      </c>
      <c r="T941" s="5">
        <v>1</v>
      </c>
      <c r="U941" s="5">
        <f>IF(T941=0,$AC$52,0)</f>
        <v>0</v>
      </c>
      <c r="X941" s="5">
        <v>0</v>
      </c>
      <c r="Y941" s="5">
        <v>2450</v>
      </c>
      <c r="AA941" s="5">
        <f t="shared" si="98"/>
        <v>5954</v>
      </c>
      <c r="AB941" s="5">
        <f t="shared" si="98"/>
        <v>3</v>
      </c>
      <c r="AC941" s="5">
        <f t="shared" si="97"/>
        <v>1985</v>
      </c>
      <c r="AD941" s="7">
        <f t="shared" si="94"/>
        <v>1</v>
      </c>
    </row>
    <row r="942" spans="1:30" x14ac:dyDescent="0.2">
      <c r="A942" s="6">
        <v>43453</v>
      </c>
      <c r="C942" s="5">
        <v>2085</v>
      </c>
      <c r="D942" s="5">
        <v>1</v>
      </c>
      <c r="E942" s="5">
        <f>IF(D942=0,$AC$53,0)</f>
        <v>0</v>
      </c>
      <c r="G942" s="5">
        <v>1229</v>
      </c>
      <c r="H942" s="5">
        <v>1</v>
      </c>
      <c r="I942" s="5">
        <f>IF(H942=0,$AC$53,0)</f>
        <v>0</v>
      </c>
      <c r="K942" s="5">
        <v>2493</v>
      </c>
      <c r="L942" s="5">
        <v>1</v>
      </c>
      <c r="M942" s="5">
        <f>IF(L942=0,$AC$53,0)</f>
        <v>0</v>
      </c>
      <c r="O942" s="5">
        <v>1355</v>
      </c>
      <c r="P942" s="5">
        <v>1</v>
      </c>
      <c r="Q942" s="5">
        <f>IF(P942=0,$AC$53,0)</f>
        <v>0</v>
      </c>
      <c r="S942" s="5">
        <v>1281</v>
      </c>
      <c r="T942" s="5">
        <v>1</v>
      </c>
      <c r="U942" s="5">
        <f>IF(T942=0,$AC$53,0)</f>
        <v>0</v>
      </c>
      <c r="X942" s="5">
        <v>0</v>
      </c>
      <c r="Y942" s="5">
        <v>2493</v>
      </c>
      <c r="AA942" s="5">
        <f t="shared" si="98"/>
        <v>8443</v>
      </c>
      <c r="AB942" s="5">
        <f t="shared" si="98"/>
        <v>5</v>
      </c>
      <c r="AC942" s="5">
        <f t="shared" si="97"/>
        <v>1689</v>
      </c>
      <c r="AD942" s="7">
        <f t="shared" si="94"/>
        <v>1</v>
      </c>
    </row>
    <row r="943" spans="1:30" x14ac:dyDescent="0.2">
      <c r="A943" s="6">
        <v>43467</v>
      </c>
      <c r="C943" s="5">
        <v>2222</v>
      </c>
      <c r="D943" s="5">
        <v>1</v>
      </c>
      <c r="E943" s="5">
        <f>IF(D943=0,$AC$4,0)</f>
        <v>0</v>
      </c>
      <c r="G943" s="5">
        <v>1126</v>
      </c>
      <c r="H943" s="5">
        <v>1</v>
      </c>
      <c r="I943" s="5">
        <f>IF(H943=0,$AC$4,0)</f>
        <v>0</v>
      </c>
      <c r="K943" s="5">
        <v>2020</v>
      </c>
      <c r="L943" s="5">
        <v>1</v>
      </c>
      <c r="M943" s="5">
        <f>IF(L943=0,$AC$4,0)</f>
        <v>0</v>
      </c>
      <c r="O943" s="5">
        <v>1943</v>
      </c>
      <c r="P943" s="5">
        <v>1</v>
      </c>
      <c r="Q943" s="5">
        <f>IF(P943=0,$AC$4,0)</f>
        <v>0</v>
      </c>
      <c r="S943" s="5">
        <v>1083</v>
      </c>
      <c r="T943" s="5">
        <v>1</v>
      </c>
      <c r="U943" s="5">
        <f>IF(T943=0,$AC$4,0)</f>
        <v>0</v>
      </c>
      <c r="X943" s="5">
        <v>0</v>
      </c>
      <c r="Y943" s="5">
        <v>2222</v>
      </c>
      <c r="AA943" s="5">
        <f t="shared" si="98"/>
        <v>8394</v>
      </c>
      <c r="AB943" s="5">
        <f t="shared" si="98"/>
        <v>5</v>
      </c>
      <c r="AC943" s="5">
        <f t="shared" si="97"/>
        <v>1679</v>
      </c>
      <c r="AD943" s="7">
        <f>IF(AB943&gt;1,1,0)</f>
        <v>1</v>
      </c>
    </row>
    <row r="944" spans="1:30" x14ac:dyDescent="0.2">
      <c r="A944" s="6">
        <v>43474</v>
      </c>
      <c r="C944" s="5">
        <v>1388</v>
      </c>
      <c r="D944" s="5">
        <v>1</v>
      </c>
      <c r="E944" s="5">
        <f>IF(D944=0,$AC$5,0)</f>
        <v>0</v>
      </c>
      <c r="G944" s="5">
        <v>900</v>
      </c>
      <c r="H944" s="5">
        <v>1</v>
      </c>
      <c r="I944" s="5">
        <f>IF(H944=0,$AC$5,0)</f>
        <v>0</v>
      </c>
      <c r="K944" s="5">
        <v>1586</v>
      </c>
      <c r="L944" s="5">
        <v>1</v>
      </c>
      <c r="M944" s="5">
        <f>IF(L944=0,$AC$5,0)</f>
        <v>0</v>
      </c>
      <c r="O944" s="5">
        <v>1928</v>
      </c>
      <c r="P944" s="5">
        <v>1</v>
      </c>
      <c r="Q944" s="5">
        <f>IF(P944=0,$AC$5,0)</f>
        <v>0</v>
      </c>
      <c r="S944" s="5">
        <v>1899</v>
      </c>
      <c r="T944" s="5">
        <v>1</v>
      </c>
      <c r="U944" s="5">
        <f>IF(T944=0,$AC$5,0)</f>
        <v>0</v>
      </c>
      <c r="X944" s="5">
        <v>0</v>
      </c>
      <c r="Y944" s="5">
        <v>1928</v>
      </c>
      <c r="AA944" s="5">
        <f t="shared" si="98"/>
        <v>7701</v>
      </c>
      <c r="AB944" s="5">
        <f t="shared" si="98"/>
        <v>5</v>
      </c>
      <c r="AC944" s="5">
        <f t="shared" si="97"/>
        <v>1540</v>
      </c>
      <c r="AD944" s="7">
        <f t="shared" ref="AD944:AD990" si="99">IF(AB944&gt;1,1,0)</f>
        <v>1</v>
      </c>
    </row>
    <row r="945" spans="1:30" x14ac:dyDescent="0.2">
      <c r="A945" s="6">
        <v>43480</v>
      </c>
      <c r="C945" s="5">
        <v>929</v>
      </c>
      <c r="D945" s="5">
        <v>1</v>
      </c>
      <c r="E945" s="5">
        <f>IF(D945=0,$AC$6,0)</f>
        <v>0</v>
      </c>
      <c r="G945" s="5">
        <v>564</v>
      </c>
      <c r="H945" s="5">
        <v>1</v>
      </c>
      <c r="I945" s="5">
        <f>IF(H945=0,$AC$6,0)</f>
        <v>0</v>
      </c>
      <c r="K945" s="5">
        <v>1582</v>
      </c>
      <c r="L945" s="5">
        <v>1</v>
      </c>
      <c r="M945" s="5">
        <f>IF(L945=0,$AC$6,0)</f>
        <v>0</v>
      </c>
      <c r="O945" s="5">
        <v>2264</v>
      </c>
      <c r="P945" s="5">
        <v>1</v>
      </c>
      <c r="Q945" s="5">
        <f>IF(P945=0,$AC$6,0)</f>
        <v>0</v>
      </c>
      <c r="S945" s="5">
        <v>1028</v>
      </c>
      <c r="T945" s="5">
        <v>1</v>
      </c>
      <c r="U945" s="5">
        <f>IF(T945=0,$AC$6,0)</f>
        <v>0</v>
      </c>
      <c r="X945" s="5">
        <v>0</v>
      </c>
      <c r="Y945" s="5">
        <v>2264</v>
      </c>
      <c r="AA945" s="5">
        <f t="shared" si="98"/>
        <v>6367</v>
      </c>
      <c r="AB945" s="5">
        <f t="shared" si="98"/>
        <v>5</v>
      </c>
      <c r="AC945" s="5">
        <f t="shared" si="97"/>
        <v>1273</v>
      </c>
      <c r="AD945" s="7">
        <f t="shared" si="99"/>
        <v>1</v>
      </c>
    </row>
    <row r="946" spans="1:30" x14ac:dyDescent="0.2">
      <c r="A946" s="6">
        <v>43487</v>
      </c>
      <c r="C946" s="5">
        <v>2075</v>
      </c>
      <c r="D946" s="5">
        <v>1</v>
      </c>
      <c r="E946" s="5">
        <f>IF(D946=0,$AC$7,0)</f>
        <v>0</v>
      </c>
      <c r="G946" s="5">
        <v>1712</v>
      </c>
      <c r="H946" s="5">
        <v>1</v>
      </c>
      <c r="I946" s="5">
        <f>IF(H946=0,$AC$7,0)</f>
        <v>0</v>
      </c>
      <c r="L946" s="5">
        <v>0</v>
      </c>
      <c r="M946" s="5">
        <v>2075</v>
      </c>
      <c r="O946" s="5">
        <v>1829</v>
      </c>
      <c r="P946" s="5">
        <v>1</v>
      </c>
      <c r="Q946" s="5">
        <f>IF(P946=0,$AC$7,0)</f>
        <v>0</v>
      </c>
      <c r="S946" s="5">
        <v>1618</v>
      </c>
      <c r="T946" s="5">
        <v>1</v>
      </c>
      <c r="U946" s="5">
        <f>IF(T946=0,$AC$7,0)</f>
        <v>0</v>
      </c>
      <c r="X946" s="5">
        <v>0</v>
      </c>
      <c r="Y946" s="5">
        <v>2075</v>
      </c>
      <c r="AA946" s="5">
        <f t="shared" si="98"/>
        <v>7234</v>
      </c>
      <c r="AB946" s="5">
        <f t="shared" si="98"/>
        <v>4</v>
      </c>
      <c r="AC946" s="5">
        <f t="shared" si="97"/>
        <v>1809</v>
      </c>
      <c r="AD946" s="7">
        <f t="shared" si="99"/>
        <v>1</v>
      </c>
    </row>
    <row r="947" spans="1:30" x14ac:dyDescent="0.2">
      <c r="A947" s="6">
        <v>43494</v>
      </c>
      <c r="C947" s="5">
        <v>842</v>
      </c>
      <c r="D947" s="5">
        <v>1</v>
      </c>
      <c r="E947" s="5">
        <f>IF(D947=0,$AC$8,0)</f>
        <v>0</v>
      </c>
      <c r="G947" s="5">
        <v>1327</v>
      </c>
      <c r="H947" s="5">
        <v>1</v>
      </c>
      <c r="I947" s="5">
        <f>IF(H947=0,$AC$8,0)</f>
        <v>0</v>
      </c>
      <c r="K947" s="5">
        <v>2052</v>
      </c>
      <c r="L947" s="5">
        <v>1</v>
      </c>
      <c r="M947" s="5">
        <f>IF(L947=0,$AC$8,0)</f>
        <v>0</v>
      </c>
      <c r="O947" s="5">
        <v>1372</v>
      </c>
      <c r="P947" s="5">
        <v>1</v>
      </c>
      <c r="Q947" s="5">
        <f>IF(P947=0,$AC$8,0)</f>
        <v>0</v>
      </c>
      <c r="S947" s="5">
        <v>1435</v>
      </c>
      <c r="T947" s="5">
        <v>1</v>
      </c>
      <c r="U947" s="5">
        <f>IF(T947=0,$AC$8,0)</f>
        <v>0</v>
      </c>
      <c r="X947" s="5">
        <v>0</v>
      </c>
      <c r="Y947" s="5">
        <v>2052</v>
      </c>
      <c r="AA947" s="5">
        <f t="shared" si="98"/>
        <v>7028</v>
      </c>
      <c r="AB947" s="5">
        <f t="shared" si="98"/>
        <v>5</v>
      </c>
      <c r="AC947" s="5">
        <f t="shared" si="97"/>
        <v>1406</v>
      </c>
      <c r="AD947" s="7">
        <f t="shared" si="99"/>
        <v>1</v>
      </c>
    </row>
    <row r="948" spans="1:30" x14ac:dyDescent="0.2">
      <c r="A948" s="6">
        <v>43501</v>
      </c>
      <c r="C948" s="5">
        <v>2301</v>
      </c>
      <c r="D948" s="5">
        <v>1</v>
      </c>
      <c r="E948" s="5">
        <f>IF(D948=0,$AC$9,0)</f>
        <v>0</v>
      </c>
      <c r="G948" s="5">
        <v>1833</v>
      </c>
      <c r="H948" s="5">
        <v>1</v>
      </c>
      <c r="I948" s="5">
        <f>IF(H948=0,$AC$9,0)</f>
        <v>0</v>
      </c>
      <c r="K948" s="5">
        <v>1266</v>
      </c>
      <c r="L948" s="5">
        <v>1</v>
      </c>
      <c r="M948" s="5">
        <f>IF(L948=0,$AC$9,0)</f>
        <v>0</v>
      </c>
      <c r="O948" s="5">
        <v>1713</v>
      </c>
      <c r="P948" s="5">
        <v>1</v>
      </c>
      <c r="Q948" s="5">
        <f>IF(P948=0,$AC$9,0)</f>
        <v>0</v>
      </c>
      <c r="S948" s="5">
        <v>1670</v>
      </c>
      <c r="T948" s="5">
        <v>1</v>
      </c>
      <c r="U948" s="5">
        <f>IF(T948=0,$AC$9,0)</f>
        <v>0</v>
      </c>
      <c r="X948" s="5">
        <v>0</v>
      </c>
      <c r="Y948" s="5">
        <v>2301</v>
      </c>
      <c r="AA948" s="5">
        <f t="shared" si="98"/>
        <v>8783</v>
      </c>
      <c r="AB948" s="5">
        <f t="shared" si="98"/>
        <v>5</v>
      </c>
      <c r="AC948" s="5">
        <f t="shared" si="97"/>
        <v>1757</v>
      </c>
      <c r="AD948" s="7">
        <f t="shared" si="99"/>
        <v>1</v>
      </c>
    </row>
    <row r="949" spans="1:30" x14ac:dyDescent="0.2">
      <c r="A949" s="6">
        <v>43509</v>
      </c>
      <c r="C949" s="5">
        <v>1730</v>
      </c>
      <c r="D949" s="5">
        <v>1</v>
      </c>
      <c r="E949" s="5">
        <f>IF(D949=0,$AC$10,0)</f>
        <v>0</v>
      </c>
      <c r="G949" s="5">
        <v>1288</v>
      </c>
      <c r="H949" s="5">
        <v>1</v>
      </c>
      <c r="I949" s="5">
        <f>IF(H949=0,$AC$10,0)</f>
        <v>0</v>
      </c>
      <c r="K949" s="5">
        <v>2132</v>
      </c>
      <c r="L949" s="5">
        <v>1</v>
      </c>
      <c r="M949" s="5">
        <f>IF(L949=0,$AC$10,0)</f>
        <v>0</v>
      </c>
      <c r="O949" s="5">
        <v>894</v>
      </c>
      <c r="P949" s="5">
        <v>1</v>
      </c>
      <c r="Q949" s="5">
        <f>IF(P949=0,$AC$10,0)</f>
        <v>0</v>
      </c>
      <c r="S949" s="5">
        <v>2297</v>
      </c>
      <c r="T949" s="5">
        <v>1</v>
      </c>
      <c r="U949" s="5">
        <f>IF(T949=0,$AC$10,0)</f>
        <v>0</v>
      </c>
      <c r="X949" s="5">
        <v>0</v>
      </c>
      <c r="Y949" s="5">
        <v>2297</v>
      </c>
      <c r="AA949" s="5">
        <f t="shared" si="98"/>
        <v>8341</v>
      </c>
      <c r="AB949" s="5">
        <f t="shared" si="98"/>
        <v>5</v>
      </c>
      <c r="AC949" s="5">
        <f t="shared" si="97"/>
        <v>1668</v>
      </c>
      <c r="AD949" s="7">
        <f t="shared" si="99"/>
        <v>1</v>
      </c>
    </row>
    <row r="950" spans="1:30" x14ac:dyDescent="0.2">
      <c r="A950" s="6">
        <v>43516</v>
      </c>
      <c r="C950" s="5">
        <v>1698</v>
      </c>
      <c r="D950" s="5">
        <v>1</v>
      </c>
      <c r="E950" s="5">
        <f>IF(D950=0,$AC$11,0)</f>
        <v>0</v>
      </c>
      <c r="G950" s="5">
        <v>1810</v>
      </c>
      <c r="H950" s="5">
        <v>1</v>
      </c>
      <c r="I950" s="5">
        <f>IF(H950=0,$AC$11,0)</f>
        <v>0</v>
      </c>
      <c r="L950" s="5">
        <v>0</v>
      </c>
      <c r="M950" s="5">
        <v>2098</v>
      </c>
      <c r="O950" s="5">
        <v>2098</v>
      </c>
      <c r="P950" s="5">
        <v>1</v>
      </c>
      <c r="Q950" s="5">
        <f>IF(P950=0,$AC$11,0)</f>
        <v>0</v>
      </c>
      <c r="S950" s="5">
        <v>1399</v>
      </c>
      <c r="T950" s="5">
        <v>1</v>
      </c>
      <c r="U950" s="5">
        <f>IF(T950=0,$AC$11,0)</f>
        <v>0</v>
      </c>
      <c r="X950" s="5">
        <v>0</v>
      </c>
      <c r="Y950" s="5">
        <v>2098</v>
      </c>
      <c r="AA950" s="5">
        <f t="shared" ref="AA950:AB965" si="100">C950+G950+K950+O950+S950+W950</f>
        <v>7005</v>
      </c>
      <c r="AB950" s="5">
        <f t="shared" si="100"/>
        <v>4</v>
      </c>
      <c r="AC950" s="5">
        <f t="shared" si="97"/>
        <v>1751</v>
      </c>
      <c r="AD950" s="7">
        <f t="shared" si="99"/>
        <v>1</v>
      </c>
    </row>
    <row r="951" spans="1:30" x14ac:dyDescent="0.2">
      <c r="A951" s="6">
        <v>43522</v>
      </c>
      <c r="D951" s="5">
        <v>0</v>
      </c>
      <c r="E951" s="5">
        <v>3367</v>
      </c>
      <c r="G951" s="5">
        <v>3367</v>
      </c>
      <c r="H951" s="5">
        <v>1</v>
      </c>
      <c r="I951" s="5">
        <f>IF(H951=0,$AC$12,0)</f>
        <v>0</v>
      </c>
      <c r="K951" s="5">
        <v>1573</v>
      </c>
      <c r="L951" s="5">
        <v>1</v>
      </c>
      <c r="M951" s="5">
        <f>IF(L951=0,$AC$12,0)</f>
        <v>0</v>
      </c>
      <c r="O951" s="5">
        <v>1749</v>
      </c>
      <c r="P951" s="5">
        <v>1</v>
      </c>
      <c r="Q951" s="5">
        <f>IF(P951=0,$AC$12,0)</f>
        <v>0</v>
      </c>
      <c r="S951" s="5">
        <v>1838</v>
      </c>
      <c r="T951" s="5">
        <v>1</v>
      </c>
      <c r="U951" s="5">
        <f>IF(T951=0,$AC$12,0)</f>
        <v>0</v>
      </c>
      <c r="X951" s="5">
        <v>0</v>
      </c>
      <c r="Y951" s="5">
        <v>3367</v>
      </c>
      <c r="AA951" s="5">
        <f t="shared" si="100"/>
        <v>8527</v>
      </c>
      <c r="AB951" s="5">
        <f t="shared" si="100"/>
        <v>4</v>
      </c>
      <c r="AC951" s="5">
        <f t="shared" si="97"/>
        <v>2132</v>
      </c>
      <c r="AD951" s="7">
        <f t="shared" si="99"/>
        <v>1</v>
      </c>
    </row>
    <row r="952" spans="1:30" x14ac:dyDescent="0.2">
      <c r="A952" s="6">
        <v>43530</v>
      </c>
      <c r="C952" s="5">
        <v>1659</v>
      </c>
      <c r="D952" s="5">
        <v>1</v>
      </c>
      <c r="E952" s="5">
        <f>IF(D952=0,$AC$13,0)</f>
        <v>0</v>
      </c>
      <c r="G952" s="5">
        <v>1286</v>
      </c>
      <c r="H952" s="5">
        <v>1</v>
      </c>
      <c r="I952" s="5">
        <f>IF(H952=0,$AC$13,0)</f>
        <v>0</v>
      </c>
      <c r="K952" s="5">
        <v>1999</v>
      </c>
      <c r="L952" s="5">
        <v>1</v>
      </c>
      <c r="M952" s="5">
        <f>IF(L952=0,$AC$13,0)</f>
        <v>0</v>
      </c>
      <c r="O952" s="5">
        <v>1464</v>
      </c>
      <c r="P952" s="5">
        <v>1</v>
      </c>
      <c r="Q952" s="5">
        <f>IF(P952=0,$AC$13,0)</f>
        <v>0</v>
      </c>
      <c r="S952" s="5">
        <v>1215</v>
      </c>
      <c r="T952" s="5">
        <v>1</v>
      </c>
      <c r="U952" s="5">
        <f>IF(T952=0,$AC$13,0)</f>
        <v>0</v>
      </c>
      <c r="X952" s="5">
        <v>0</v>
      </c>
      <c r="Y952" s="5">
        <v>1999</v>
      </c>
      <c r="AA952" s="5">
        <f t="shared" si="100"/>
        <v>7623</v>
      </c>
      <c r="AB952" s="5">
        <f t="shared" si="100"/>
        <v>5</v>
      </c>
      <c r="AC952" s="5">
        <f t="shared" si="97"/>
        <v>1525</v>
      </c>
      <c r="AD952" s="7">
        <f t="shared" si="99"/>
        <v>1</v>
      </c>
    </row>
    <row r="953" spans="1:30" x14ac:dyDescent="0.2">
      <c r="A953" s="6">
        <v>43536</v>
      </c>
      <c r="C953" s="5">
        <v>1719</v>
      </c>
      <c r="D953" s="5">
        <v>1</v>
      </c>
      <c r="E953" s="5">
        <f>IF(D953=0,$AC$14,0)</f>
        <v>0</v>
      </c>
      <c r="H953" s="5">
        <v>0</v>
      </c>
      <c r="I953" s="5">
        <v>1719</v>
      </c>
      <c r="K953" s="5">
        <v>1598</v>
      </c>
      <c r="L953" s="5">
        <v>1</v>
      </c>
      <c r="M953" s="5">
        <f>IF(L953=0,$AC$14,0)</f>
        <v>0</v>
      </c>
      <c r="O953" s="5">
        <v>1303</v>
      </c>
      <c r="P953" s="5">
        <v>1</v>
      </c>
      <c r="Q953" s="5">
        <f>IF(P953=0,$AC$14,0)</f>
        <v>0</v>
      </c>
      <c r="S953" s="5">
        <v>1333</v>
      </c>
      <c r="T953" s="5">
        <v>1</v>
      </c>
      <c r="U953" s="5">
        <f>IF(T953=0,$AC$14,0)</f>
        <v>0</v>
      </c>
      <c r="X953" s="5">
        <v>0</v>
      </c>
      <c r="Y953" s="5">
        <v>1719</v>
      </c>
      <c r="AA953" s="5">
        <f t="shared" si="100"/>
        <v>5953</v>
      </c>
      <c r="AB953" s="5">
        <f t="shared" si="100"/>
        <v>4</v>
      </c>
      <c r="AC953" s="5">
        <f t="shared" si="97"/>
        <v>1488</v>
      </c>
      <c r="AD953" s="7">
        <f t="shared" si="99"/>
        <v>1</v>
      </c>
    </row>
    <row r="954" spans="1:30" x14ac:dyDescent="0.2">
      <c r="A954" s="6">
        <v>43543</v>
      </c>
      <c r="C954" s="5">
        <v>1684</v>
      </c>
      <c r="D954" s="5">
        <v>1</v>
      </c>
      <c r="E954" s="5">
        <f>IF(D954=0,$AC$15,0)</f>
        <v>0</v>
      </c>
      <c r="G954" s="5">
        <v>2098</v>
      </c>
      <c r="H954" s="5">
        <v>1</v>
      </c>
      <c r="I954" s="5">
        <f>IF(H954=0,$AC$15,0)</f>
        <v>0</v>
      </c>
      <c r="K954" s="5">
        <v>1895</v>
      </c>
      <c r="L954" s="5">
        <v>1</v>
      </c>
      <c r="M954" s="5">
        <f>IF(L954=0,$AC$15,0)</f>
        <v>0</v>
      </c>
      <c r="O954" s="5">
        <v>1840</v>
      </c>
      <c r="P954" s="5">
        <v>1</v>
      </c>
      <c r="Q954" s="5">
        <f>IF(P954=0,$AC$15,0)</f>
        <v>0</v>
      </c>
      <c r="S954" s="5">
        <v>1722</v>
      </c>
      <c r="T954" s="5">
        <v>1</v>
      </c>
      <c r="U954" s="5">
        <f>IF(T954=0,$AC$15,0)</f>
        <v>0</v>
      </c>
      <c r="X954" s="5">
        <v>0</v>
      </c>
      <c r="Y954" s="5">
        <v>2098</v>
      </c>
      <c r="AA954" s="5">
        <f t="shared" si="100"/>
        <v>9239</v>
      </c>
      <c r="AB954" s="5">
        <f t="shared" si="100"/>
        <v>5</v>
      </c>
      <c r="AC954" s="5">
        <f t="shared" si="97"/>
        <v>1848</v>
      </c>
      <c r="AD954" s="7">
        <f t="shared" si="99"/>
        <v>1</v>
      </c>
    </row>
    <row r="955" spans="1:30" x14ac:dyDescent="0.2">
      <c r="A955" s="6">
        <v>43550</v>
      </c>
      <c r="C955" s="5">
        <v>2453</v>
      </c>
      <c r="D955" s="5">
        <v>1</v>
      </c>
      <c r="E955" s="5">
        <f>IF(D955=0,$AC$16,0)</f>
        <v>0</v>
      </c>
      <c r="G955" s="5">
        <v>2872</v>
      </c>
      <c r="H955" s="5">
        <v>1</v>
      </c>
      <c r="I955" s="5">
        <f>IF(H955=0,$AC$16,0)</f>
        <v>0</v>
      </c>
      <c r="L955" s="5">
        <v>0</v>
      </c>
      <c r="M955" s="5">
        <v>2872</v>
      </c>
      <c r="O955" s="5">
        <v>1881</v>
      </c>
      <c r="P955" s="5">
        <v>1</v>
      </c>
      <c r="Q955" s="5">
        <f>IF(P955=0,$AC$16,0)</f>
        <v>0</v>
      </c>
      <c r="S955" s="5">
        <v>1878</v>
      </c>
      <c r="T955" s="5">
        <v>1</v>
      </c>
      <c r="U955" s="5">
        <f>IF(T955=0,$AC$16,0)</f>
        <v>0</v>
      </c>
      <c r="X955" s="5">
        <v>0</v>
      </c>
      <c r="Y955" s="5">
        <v>2872</v>
      </c>
      <c r="AA955" s="5">
        <f t="shared" si="100"/>
        <v>9084</v>
      </c>
      <c r="AB955" s="5">
        <f t="shared" si="100"/>
        <v>4</v>
      </c>
      <c r="AC955" s="5">
        <f t="shared" si="97"/>
        <v>2271</v>
      </c>
      <c r="AD955" s="7">
        <f t="shared" si="99"/>
        <v>1</v>
      </c>
    </row>
    <row r="956" spans="1:30" x14ac:dyDescent="0.2">
      <c r="A956" s="6">
        <v>43557</v>
      </c>
      <c r="C956" s="5">
        <v>2280</v>
      </c>
      <c r="D956" s="5">
        <v>1</v>
      </c>
      <c r="E956" s="5">
        <f>IF(D956=0,$AC$17,0)</f>
        <v>0</v>
      </c>
      <c r="G956" s="5">
        <v>1770</v>
      </c>
      <c r="H956" s="5">
        <v>1</v>
      </c>
      <c r="I956" s="5">
        <f>IF(H956=0,$AC$17,0)</f>
        <v>0</v>
      </c>
      <c r="K956" s="5">
        <v>1947</v>
      </c>
      <c r="L956" s="5">
        <v>1</v>
      </c>
      <c r="M956" s="5">
        <f>IF(L956=0,$AC$17,0)</f>
        <v>0</v>
      </c>
      <c r="O956" s="5">
        <v>1624</v>
      </c>
      <c r="P956" s="5">
        <v>1</v>
      </c>
      <c r="Q956" s="5">
        <f>IF(P956=0,$AC$17,0)</f>
        <v>0</v>
      </c>
      <c r="S956" s="5">
        <v>1579</v>
      </c>
      <c r="T956" s="5">
        <v>1</v>
      </c>
      <c r="U956" s="5">
        <f>IF(T956=0,$AC$17,0)</f>
        <v>0</v>
      </c>
      <c r="X956" s="5">
        <v>0</v>
      </c>
      <c r="Y956" s="5">
        <v>2280</v>
      </c>
      <c r="AA956" s="5">
        <f t="shared" si="100"/>
        <v>9200</v>
      </c>
      <c r="AB956" s="5">
        <f t="shared" si="100"/>
        <v>5</v>
      </c>
      <c r="AC956" s="5">
        <f t="shared" si="97"/>
        <v>1840</v>
      </c>
      <c r="AD956" s="7">
        <f t="shared" si="99"/>
        <v>1</v>
      </c>
    </row>
    <row r="957" spans="1:30" x14ac:dyDescent="0.2">
      <c r="A957" s="6">
        <v>43564</v>
      </c>
      <c r="C957" s="5">
        <v>1537</v>
      </c>
      <c r="D957" s="5">
        <v>1</v>
      </c>
      <c r="E957" s="5">
        <f>IF(D957=0,$AC$18,0)</f>
        <v>0</v>
      </c>
      <c r="G957" s="5">
        <v>1081</v>
      </c>
      <c r="H957" s="5">
        <v>1</v>
      </c>
      <c r="I957" s="5">
        <f>IF(H957=0,$AC$18,0)</f>
        <v>0</v>
      </c>
      <c r="K957" s="5">
        <v>1330</v>
      </c>
      <c r="L957" s="5">
        <v>1</v>
      </c>
      <c r="M957" s="5">
        <f>IF(L957=0,$AC$18,0)</f>
        <v>0</v>
      </c>
      <c r="O957" s="5">
        <v>1024</v>
      </c>
      <c r="P957" s="5">
        <v>1</v>
      </c>
      <c r="Q957" s="5">
        <f>IF(P957=0,$AC$18,0)</f>
        <v>0</v>
      </c>
      <c r="S957" s="5">
        <v>1489</v>
      </c>
      <c r="T957" s="5">
        <v>1</v>
      </c>
      <c r="U957" s="5">
        <f>IF(T957=0,$AC$18,0)</f>
        <v>0</v>
      </c>
      <c r="X957" s="5">
        <v>0</v>
      </c>
      <c r="Y957" s="5">
        <v>1537</v>
      </c>
      <c r="AA957" s="5">
        <f t="shared" si="100"/>
        <v>6461</v>
      </c>
      <c r="AB957" s="5">
        <f t="shared" si="100"/>
        <v>5</v>
      </c>
      <c r="AC957" s="5">
        <f t="shared" si="97"/>
        <v>1292</v>
      </c>
      <c r="AD957" s="7">
        <f t="shared" si="99"/>
        <v>1</v>
      </c>
    </row>
    <row r="958" spans="1:30" x14ac:dyDescent="0.2">
      <c r="A958" s="6">
        <v>43571</v>
      </c>
      <c r="C958" s="5">
        <v>1016</v>
      </c>
      <c r="D958" s="5">
        <v>1</v>
      </c>
      <c r="E958" s="5">
        <f>IF(D958=0,$AC$19,0)</f>
        <v>0</v>
      </c>
      <c r="G958" s="5">
        <v>1394</v>
      </c>
      <c r="H958" s="5">
        <v>1</v>
      </c>
      <c r="I958" s="5">
        <f>IF(H958=0,$AC$19,0)</f>
        <v>0</v>
      </c>
      <c r="K958" s="5">
        <v>1266</v>
      </c>
      <c r="L958" s="5">
        <v>1</v>
      </c>
      <c r="M958" s="5">
        <f>IF(L958=0,$AC$19,0)</f>
        <v>0</v>
      </c>
      <c r="P958" s="5">
        <v>0</v>
      </c>
      <c r="Q958" s="5">
        <v>1582</v>
      </c>
      <c r="S958" s="5">
        <v>1174</v>
      </c>
      <c r="T958" s="5">
        <v>1</v>
      </c>
      <c r="U958" s="5">
        <f>IF(T958=0,$AC$19,0)</f>
        <v>0</v>
      </c>
      <c r="W958" s="5">
        <v>1582</v>
      </c>
      <c r="X958" s="5">
        <v>1</v>
      </c>
      <c r="Y958" s="5">
        <f>IF(X958=0,$AC$19,0)</f>
        <v>0</v>
      </c>
      <c r="AA958" s="5">
        <f t="shared" si="100"/>
        <v>6432</v>
      </c>
      <c r="AB958" s="5">
        <f t="shared" si="100"/>
        <v>5</v>
      </c>
      <c r="AC958" s="5">
        <f t="shared" si="97"/>
        <v>1286</v>
      </c>
      <c r="AD958" s="7">
        <f t="shared" si="99"/>
        <v>1</v>
      </c>
    </row>
    <row r="959" spans="1:30" x14ac:dyDescent="0.2">
      <c r="A959" s="6">
        <v>43578</v>
      </c>
      <c r="C959" s="5">
        <v>1149</v>
      </c>
      <c r="D959" s="5">
        <v>1</v>
      </c>
      <c r="E959" s="5">
        <f>IF(D959=0,$AC$20,0)</f>
        <v>0</v>
      </c>
      <c r="G959" s="5">
        <v>1939</v>
      </c>
      <c r="H959" s="5">
        <v>1</v>
      </c>
      <c r="I959" s="5">
        <f>IF(H959=0,$AC$20,0)</f>
        <v>0</v>
      </c>
      <c r="K959" s="5">
        <v>1601</v>
      </c>
      <c r="L959" s="5">
        <v>1</v>
      </c>
      <c r="M959" s="5">
        <f>IF(L959=0,$AC$20,0)</f>
        <v>0</v>
      </c>
      <c r="O959" s="5">
        <v>920</v>
      </c>
      <c r="P959" s="5">
        <v>1</v>
      </c>
      <c r="Q959" s="5">
        <f>IF(P959=0,$AC$20,0)</f>
        <v>0</v>
      </c>
      <c r="S959" s="5">
        <v>1324</v>
      </c>
      <c r="T959" s="5">
        <v>1</v>
      </c>
      <c r="U959" s="5">
        <f>IF(T959=0,$AC$20,0)</f>
        <v>0</v>
      </c>
      <c r="X959" s="5">
        <v>0</v>
      </c>
      <c r="Y959" s="5">
        <v>1939</v>
      </c>
      <c r="AA959" s="5">
        <f t="shared" si="100"/>
        <v>6933</v>
      </c>
      <c r="AB959" s="5">
        <f t="shared" si="100"/>
        <v>5</v>
      </c>
      <c r="AC959" s="5">
        <f t="shared" si="97"/>
        <v>1387</v>
      </c>
      <c r="AD959" s="7">
        <f t="shared" si="99"/>
        <v>1</v>
      </c>
    </row>
    <row r="960" spans="1:30" x14ac:dyDescent="0.2">
      <c r="A960" s="6">
        <v>43594</v>
      </c>
      <c r="C960" s="5">
        <v>2435</v>
      </c>
      <c r="D960" s="5">
        <v>1</v>
      </c>
      <c r="E960" s="5">
        <f>IF(D960=0,$AC$21,0)</f>
        <v>0</v>
      </c>
      <c r="G960" s="5">
        <v>1597</v>
      </c>
      <c r="H960" s="5">
        <v>1</v>
      </c>
      <c r="I960" s="5">
        <f>IF(H960=0,$AC$21,0)</f>
        <v>0</v>
      </c>
      <c r="K960" s="5">
        <v>1582</v>
      </c>
      <c r="L960" s="5">
        <v>1</v>
      </c>
      <c r="M960" s="5">
        <f>IF(L960=0,$AC$21,0)</f>
        <v>0</v>
      </c>
      <c r="O960" s="5">
        <v>2183</v>
      </c>
      <c r="P960" s="5">
        <v>1</v>
      </c>
      <c r="Q960" s="5">
        <f>IF(P960=0,$AC$21,0)</f>
        <v>0</v>
      </c>
      <c r="S960" s="5">
        <v>1487</v>
      </c>
      <c r="T960" s="5">
        <v>1</v>
      </c>
      <c r="U960" s="5">
        <f>IF(T960=0,$AC$21,0)</f>
        <v>0</v>
      </c>
      <c r="X960" s="5">
        <v>0</v>
      </c>
      <c r="Y960" s="5">
        <v>2435</v>
      </c>
      <c r="AA960" s="5">
        <f t="shared" si="100"/>
        <v>9284</v>
      </c>
      <c r="AB960" s="5">
        <f t="shared" si="100"/>
        <v>5</v>
      </c>
      <c r="AC960" s="5">
        <f t="shared" si="97"/>
        <v>1857</v>
      </c>
      <c r="AD960" s="7">
        <f t="shared" si="99"/>
        <v>1</v>
      </c>
    </row>
    <row r="961" spans="1:30" x14ac:dyDescent="0.2">
      <c r="A961" s="6">
        <v>43599</v>
      </c>
      <c r="C961" s="5">
        <v>1717</v>
      </c>
      <c r="D961" s="5">
        <v>1</v>
      </c>
      <c r="E961" s="5">
        <f>IF(D961=0,$AC$22,0)</f>
        <v>0</v>
      </c>
      <c r="G961" s="5">
        <v>2170</v>
      </c>
      <c r="H961" s="5">
        <v>1</v>
      </c>
      <c r="I961" s="5">
        <f>IF(H961=0,$AC$22,0)</f>
        <v>0</v>
      </c>
      <c r="K961" s="5">
        <v>2127</v>
      </c>
      <c r="L961" s="5">
        <v>1</v>
      </c>
      <c r="M961" s="5">
        <f>IF(L961=0,$AC$22,0)</f>
        <v>0</v>
      </c>
      <c r="O961" s="5">
        <v>1369</v>
      </c>
      <c r="P961" s="5">
        <v>1</v>
      </c>
      <c r="Q961" s="5">
        <f>IF(P961=0,$AC$22,0)</f>
        <v>0</v>
      </c>
      <c r="S961" s="5">
        <v>1384</v>
      </c>
      <c r="T961" s="5">
        <v>1</v>
      </c>
      <c r="U961" s="5">
        <f>IF(T961=0,$AC$22,0)</f>
        <v>0</v>
      </c>
      <c r="X961" s="5">
        <v>0</v>
      </c>
      <c r="Y961" s="5">
        <v>2170</v>
      </c>
      <c r="AA961" s="5">
        <f t="shared" si="100"/>
        <v>8767</v>
      </c>
      <c r="AB961" s="5">
        <f t="shared" si="100"/>
        <v>5</v>
      </c>
      <c r="AC961" s="5">
        <f t="shared" si="97"/>
        <v>1753</v>
      </c>
      <c r="AD961" s="7">
        <f t="shared" si="99"/>
        <v>1</v>
      </c>
    </row>
    <row r="962" spans="1:30" x14ac:dyDescent="0.2">
      <c r="A962" s="6">
        <v>43606</v>
      </c>
      <c r="C962" s="5">
        <v>2334</v>
      </c>
      <c r="D962" s="5">
        <v>1</v>
      </c>
      <c r="E962" s="5">
        <f>IF(D962=0,$AC$23,0)</f>
        <v>0</v>
      </c>
      <c r="H962" s="5">
        <v>0</v>
      </c>
      <c r="I962" s="5">
        <v>2334</v>
      </c>
      <c r="K962" s="5">
        <v>2205</v>
      </c>
      <c r="L962" s="5">
        <v>1</v>
      </c>
      <c r="M962" s="5">
        <f>IF(L962=0,$AC$23,0)</f>
        <v>0</v>
      </c>
      <c r="O962" s="5">
        <v>2241</v>
      </c>
      <c r="P962" s="5">
        <v>1</v>
      </c>
      <c r="Q962" s="5">
        <f>IF(P962=0,$AC$23,0)</f>
        <v>0</v>
      </c>
      <c r="S962" s="5">
        <v>919</v>
      </c>
      <c r="T962" s="5">
        <v>1</v>
      </c>
      <c r="U962" s="5">
        <f>IF(T962=0,$AC$23,0)</f>
        <v>0</v>
      </c>
      <c r="X962" s="5">
        <v>0</v>
      </c>
      <c r="Y962" s="5">
        <v>2334</v>
      </c>
      <c r="AA962" s="5">
        <f t="shared" si="100"/>
        <v>7699</v>
      </c>
      <c r="AB962" s="5">
        <f t="shared" si="100"/>
        <v>4</v>
      </c>
      <c r="AC962" s="5">
        <f t="shared" si="97"/>
        <v>1925</v>
      </c>
      <c r="AD962" s="7">
        <f t="shared" si="99"/>
        <v>1</v>
      </c>
    </row>
    <row r="963" spans="1:30" x14ac:dyDescent="0.2">
      <c r="A963" s="6">
        <v>43614</v>
      </c>
      <c r="C963" s="5">
        <v>1487</v>
      </c>
      <c r="D963" s="5">
        <v>1</v>
      </c>
      <c r="E963" s="5">
        <f>IF(D963=0,$AC$24,0)</f>
        <v>0</v>
      </c>
      <c r="G963" s="5">
        <v>1338</v>
      </c>
      <c r="H963" s="5">
        <v>1</v>
      </c>
      <c r="I963" s="5">
        <f>IF(H963=0,$AC$24,0)</f>
        <v>0</v>
      </c>
      <c r="K963" s="5">
        <v>2344</v>
      </c>
      <c r="L963" s="5">
        <v>1</v>
      </c>
      <c r="M963" s="5">
        <f>IF(L963=0,$AC$24,0)</f>
        <v>0</v>
      </c>
      <c r="O963" s="5">
        <v>1573</v>
      </c>
      <c r="P963" s="5">
        <v>1</v>
      </c>
      <c r="Q963" s="5">
        <f>IF(P963=0,$AC$24,0)</f>
        <v>0</v>
      </c>
      <c r="S963" s="5">
        <v>1370</v>
      </c>
      <c r="T963" s="5">
        <v>1</v>
      </c>
      <c r="U963" s="5">
        <f>IF(T963=0,$AC$24,0)</f>
        <v>0</v>
      </c>
      <c r="X963" s="5">
        <v>0</v>
      </c>
      <c r="Y963" s="5">
        <v>2344</v>
      </c>
      <c r="AA963" s="5">
        <f t="shared" si="100"/>
        <v>8112</v>
      </c>
      <c r="AB963" s="5">
        <f t="shared" si="100"/>
        <v>5</v>
      </c>
      <c r="AC963" s="5">
        <f t="shared" si="97"/>
        <v>1622</v>
      </c>
      <c r="AD963" s="7">
        <f t="shared" si="99"/>
        <v>1</v>
      </c>
    </row>
    <row r="964" spans="1:30" x14ac:dyDescent="0.2">
      <c r="A964" s="6">
        <v>43622</v>
      </c>
      <c r="C964" s="5">
        <v>1930</v>
      </c>
      <c r="D964" s="5">
        <v>1</v>
      </c>
      <c r="E964" s="5">
        <f>IF(D964=0,$AC$25,0)</f>
        <v>0</v>
      </c>
      <c r="G964" s="5">
        <v>1843</v>
      </c>
      <c r="H964" s="5">
        <v>1</v>
      </c>
      <c r="I964" s="5">
        <f>IF(H964=0,$AC$25,0)</f>
        <v>0</v>
      </c>
      <c r="K964" s="5">
        <v>945</v>
      </c>
      <c r="L964" s="5">
        <v>1</v>
      </c>
      <c r="M964" s="5">
        <f>IF(L964=0,$AC$25,0)</f>
        <v>0</v>
      </c>
      <c r="O964" s="5">
        <v>1638</v>
      </c>
      <c r="P964" s="5">
        <v>1</v>
      </c>
      <c r="Q964" s="5">
        <f>IF(P964=0,$AC$25,0)</f>
        <v>0</v>
      </c>
      <c r="S964" s="5">
        <v>1254</v>
      </c>
      <c r="T964" s="5">
        <v>1</v>
      </c>
      <c r="U964" s="5">
        <f>IF(T964=0,$AC$25,0)</f>
        <v>0</v>
      </c>
      <c r="X964" s="5">
        <v>0</v>
      </c>
      <c r="Y964" s="5">
        <v>1930</v>
      </c>
      <c r="AA964" s="5">
        <f t="shared" si="100"/>
        <v>7610</v>
      </c>
      <c r="AB964" s="5">
        <f t="shared" si="100"/>
        <v>5</v>
      </c>
      <c r="AC964" s="5">
        <f t="shared" si="97"/>
        <v>1522</v>
      </c>
      <c r="AD964" s="7">
        <f t="shared" si="99"/>
        <v>1</v>
      </c>
    </row>
    <row r="965" spans="1:30" x14ac:dyDescent="0.2">
      <c r="A965" s="6">
        <v>43627</v>
      </c>
      <c r="C965" s="5">
        <v>1648</v>
      </c>
      <c r="D965" s="5">
        <v>1</v>
      </c>
      <c r="E965" s="5">
        <f>IF(D965=0,$AC$26,0)</f>
        <v>0</v>
      </c>
      <c r="G965" s="5">
        <v>890</v>
      </c>
      <c r="H965" s="5">
        <v>1</v>
      </c>
      <c r="I965" s="5">
        <f>IF(H965=0,$AC$26,0)</f>
        <v>0</v>
      </c>
      <c r="K965" s="5">
        <v>968</v>
      </c>
      <c r="L965" s="5">
        <v>1</v>
      </c>
      <c r="M965" s="5">
        <f>IF(L965=0,$AC$26,0)</f>
        <v>0</v>
      </c>
      <c r="O965" s="5">
        <v>1818</v>
      </c>
      <c r="P965" s="5">
        <v>1</v>
      </c>
      <c r="Q965" s="5">
        <f>IF(P965=0,$AC$26,0)</f>
        <v>0</v>
      </c>
      <c r="S965" s="5">
        <v>1588</v>
      </c>
      <c r="T965" s="5">
        <v>1</v>
      </c>
      <c r="U965" s="5">
        <f>IF(T965=0,$AC$26,0)</f>
        <v>0</v>
      </c>
      <c r="X965" s="5">
        <v>0</v>
      </c>
      <c r="Y965" s="5">
        <v>1818</v>
      </c>
      <c r="AA965" s="5">
        <f t="shared" si="100"/>
        <v>6912</v>
      </c>
      <c r="AB965" s="5">
        <f t="shared" si="100"/>
        <v>5</v>
      </c>
      <c r="AC965" s="5">
        <f t="shared" si="97"/>
        <v>1382</v>
      </c>
      <c r="AD965" s="7">
        <f t="shared" si="99"/>
        <v>1</v>
      </c>
    </row>
    <row r="966" spans="1:30" x14ac:dyDescent="0.2">
      <c r="A966" s="6">
        <v>43634</v>
      </c>
      <c r="C966" s="5">
        <v>2146</v>
      </c>
      <c r="D966" s="5">
        <v>1</v>
      </c>
      <c r="E966" s="5">
        <f>IF(D966=0,$AC$27,0)</f>
        <v>0</v>
      </c>
      <c r="G966" s="5">
        <v>2002</v>
      </c>
      <c r="H966" s="5">
        <v>1</v>
      </c>
      <c r="I966" s="5">
        <f>IF(H966=0,$AC$27,0)</f>
        <v>0</v>
      </c>
      <c r="L966" s="5">
        <v>0</v>
      </c>
      <c r="M966" s="5">
        <v>2146</v>
      </c>
      <c r="O966" s="5">
        <v>2124</v>
      </c>
      <c r="P966" s="5">
        <v>1</v>
      </c>
      <c r="Q966" s="5">
        <f>IF(P966=0,$AC$27,0)</f>
        <v>0</v>
      </c>
      <c r="S966" s="5">
        <v>1296</v>
      </c>
      <c r="T966" s="5">
        <v>1</v>
      </c>
      <c r="U966" s="5">
        <f>IF(T966=0,$AC$27,0)</f>
        <v>0</v>
      </c>
      <c r="X966" s="5">
        <v>0</v>
      </c>
      <c r="Y966" s="5">
        <v>2146</v>
      </c>
      <c r="AA966" s="5">
        <f t="shared" ref="AA966:AB981" si="101">C966+G966+K966+O966+S966+W966</f>
        <v>7568</v>
      </c>
      <c r="AB966" s="5">
        <f t="shared" si="101"/>
        <v>4</v>
      </c>
      <c r="AC966" s="5">
        <f t="shared" si="97"/>
        <v>1892</v>
      </c>
      <c r="AD966" s="7">
        <f t="shared" si="99"/>
        <v>1</v>
      </c>
    </row>
    <row r="967" spans="1:30" x14ac:dyDescent="0.2">
      <c r="A967" s="6">
        <v>43641</v>
      </c>
      <c r="C967" s="5">
        <v>1790</v>
      </c>
      <c r="D967" s="5">
        <v>1</v>
      </c>
      <c r="E967" s="5">
        <f>IF(D967=0,$AC$28,0)</f>
        <v>0</v>
      </c>
      <c r="G967" s="5">
        <v>2200</v>
      </c>
      <c r="H967" s="5">
        <v>1</v>
      </c>
      <c r="I967" s="5">
        <f>IF(H967=0,$AC$28,0)</f>
        <v>0</v>
      </c>
      <c r="K967" s="5">
        <v>3049</v>
      </c>
      <c r="L967" s="5">
        <v>1</v>
      </c>
      <c r="M967" s="5">
        <f>IF(L967=0,$AC$28,0)</f>
        <v>0</v>
      </c>
      <c r="O967" s="5">
        <v>1759</v>
      </c>
      <c r="P967" s="5">
        <v>1</v>
      </c>
      <c r="Q967" s="5">
        <f>IF(P967=0,$AC$28,0)</f>
        <v>0</v>
      </c>
      <c r="S967" s="5">
        <v>1493</v>
      </c>
      <c r="T967" s="5">
        <v>1</v>
      </c>
      <c r="U967" s="5">
        <f>IF(T967=0,$AC$28,0)</f>
        <v>0</v>
      </c>
      <c r="X967" s="5">
        <v>0</v>
      </c>
      <c r="Y967" s="5">
        <v>2200</v>
      </c>
      <c r="AA967" s="5">
        <f t="shared" si="101"/>
        <v>10291</v>
      </c>
      <c r="AB967" s="5">
        <f t="shared" si="101"/>
        <v>5</v>
      </c>
      <c r="AC967" s="5">
        <f t="shared" si="97"/>
        <v>2058</v>
      </c>
      <c r="AD967" s="7">
        <f t="shared" si="99"/>
        <v>1</v>
      </c>
    </row>
    <row r="968" spans="1:30" x14ac:dyDescent="0.2">
      <c r="A968" s="6">
        <v>43648</v>
      </c>
      <c r="C968" s="5">
        <v>1494</v>
      </c>
      <c r="D968" s="5">
        <v>1</v>
      </c>
      <c r="E968" s="5">
        <f>IF(D968=0,$AC$29,0)</f>
        <v>0</v>
      </c>
      <c r="G968" s="5">
        <v>2045</v>
      </c>
      <c r="H968" s="5">
        <v>1</v>
      </c>
      <c r="I968" s="5">
        <f>IF(H968=0,$AC$29,0)</f>
        <v>0</v>
      </c>
      <c r="K968" s="5">
        <v>2362</v>
      </c>
      <c r="L968" s="5">
        <v>1</v>
      </c>
      <c r="M968" s="5">
        <f>IF(L968=0,$AC$29,0)</f>
        <v>0</v>
      </c>
      <c r="O968" s="5">
        <v>2831</v>
      </c>
      <c r="P968" s="5">
        <v>1</v>
      </c>
      <c r="Q968" s="5">
        <f>IF(P968=0,$AC$29,0)</f>
        <v>0</v>
      </c>
      <c r="S968" s="5">
        <v>1761</v>
      </c>
      <c r="T968" s="5">
        <v>1</v>
      </c>
      <c r="U968" s="5">
        <f>IF(T968=0,$AC$29,0)</f>
        <v>0</v>
      </c>
      <c r="X968" s="5">
        <v>0</v>
      </c>
      <c r="Y968" s="5">
        <v>2831</v>
      </c>
      <c r="AA968" s="5">
        <f t="shared" si="101"/>
        <v>10493</v>
      </c>
      <c r="AB968" s="5">
        <f t="shared" si="101"/>
        <v>5</v>
      </c>
      <c r="AC968" s="5">
        <f t="shared" si="97"/>
        <v>2099</v>
      </c>
      <c r="AD968" s="7">
        <f t="shared" si="99"/>
        <v>1</v>
      </c>
    </row>
    <row r="969" spans="1:30" x14ac:dyDescent="0.2">
      <c r="A969" s="6">
        <v>43655</v>
      </c>
      <c r="C969" s="5">
        <v>2606</v>
      </c>
      <c r="D969" s="5">
        <v>1</v>
      </c>
      <c r="E969" s="5">
        <f>IF(D969=0,$AC$30,0)</f>
        <v>0</v>
      </c>
      <c r="G969" s="5">
        <v>1234</v>
      </c>
      <c r="H969" s="5">
        <v>1</v>
      </c>
      <c r="I969" s="5">
        <f>IF(H969=0,$AC$30,0)</f>
        <v>0</v>
      </c>
      <c r="L969" s="5">
        <v>0</v>
      </c>
      <c r="M969" s="5">
        <v>2606</v>
      </c>
      <c r="O969" s="5">
        <v>2335</v>
      </c>
      <c r="P969" s="5">
        <v>1</v>
      </c>
      <c r="Q969" s="5">
        <f>IF(P969=0,$AC$30,0)</f>
        <v>0</v>
      </c>
      <c r="S969" s="5">
        <v>2062</v>
      </c>
      <c r="T969" s="5">
        <v>1</v>
      </c>
      <c r="U969" s="5">
        <f>IF(T969=0,$AC$30,0)</f>
        <v>0</v>
      </c>
      <c r="X969" s="5">
        <v>0</v>
      </c>
      <c r="Y969" s="5">
        <v>2606</v>
      </c>
      <c r="AA969" s="5">
        <f t="shared" si="101"/>
        <v>8237</v>
      </c>
      <c r="AB969" s="5">
        <f t="shared" si="101"/>
        <v>4</v>
      </c>
      <c r="AC969" s="5">
        <f t="shared" si="97"/>
        <v>2059</v>
      </c>
      <c r="AD969" s="7">
        <f t="shared" si="99"/>
        <v>1</v>
      </c>
    </row>
    <row r="970" spans="1:30" x14ac:dyDescent="0.2">
      <c r="A970" s="6">
        <v>43669</v>
      </c>
      <c r="C970" s="5">
        <v>1118</v>
      </c>
      <c r="D970" s="5">
        <v>1</v>
      </c>
      <c r="E970" s="5">
        <f>IF(D970=0,$AC$31,0)</f>
        <v>0</v>
      </c>
      <c r="G970" s="5">
        <v>1181</v>
      </c>
      <c r="H970" s="5">
        <v>1</v>
      </c>
      <c r="I970" s="5">
        <f>IF(H970=0,$AC$31,0)</f>
        <v>0</v>
      </c>
      <c r="K970" s="5">
        <v>1998</v>
      </c>
      <c r="L970" s="5">
        <v>1</v>
      </c>
      <c r="M970" s="5">
        <f>IF(L970=0,$AC$31,0)</f>
        <v>0</v>
      </c>
      <c r="O970" s="5">
        <v>2074</v>
      </c>
      <c r="P970" s="5">
        <v>1</v>
      </c>
      <c r="Q970" s="5">
        <f>IF(P970=0,$AC$31,0)</f>
        <v>0</v>
      </c>
      <c r="S970" s="5">
        <v>1361</v>
      </c>
      <c r="T970" s="5">
        <v>1</v>
      </c>
      <c r="U970" s="5">
        <f>IF(T970=0,$AC$31,0)</f>
        <v>0</v>
      </c>
      <c r="X970" s="5">
        <v>0</v>
      </c>
      <c r="Y970" s="5">
        <v>2074</v>
      </c>
      <c r="AA970" s="5">
        <f t="shared" si="101"/>
        <v>7732</v>
      </c>
      <c r="AB970" s="5">
        <f t="shared" si="101"/>
        <v>5</v>
      </c>
      <c r="AC970" s="5">
        <f t="shared" si="97"/>
        <v>1546</v>
      </c>
      <c r="AD970" s="7">
        <f t="shared" si="99"/>
        <v>1</v>
      </c>
    </row>
    <row r="971" spans="1:30" x14ac:dyDescent="0.2">
      <c r="A971" s="6">
        <v>43676</v>
      </c>
      <c r="D971" s="5">
        <v>0</v>
      </c>
      <c r="E971" s="5">
        <v>2532</v>
      </c>
      <c r="G971" s="5">
        <v>1825</v>
      </c>
      <c r="H971" s="5">
        <v>1</v>
      </c>
      <c r="I971" s="5">
        <f>IF(H971=0,$AC$32,0)</f>
        <v>0</v>
      </c>
      <c r="K971" s="5">
        <v>2410</v>
      </c>
      <c r="L971" s="5">
        <v>1</v>
      </c>
      <c r="M971" s="5">
        <f>IF(L971=0,$AC$32,0)</f>
        <v>0</v>
      </c>
      <c r="O971" s="5">
        <v>1841</v>
      </c>
      <c r="P971" s="5">
        <v>1</v>
      </c>
      <c r="Q971" s="5">
        <f>IF(P971=0,$AC$32,0)</f>
        <v>0</v>
      </c>
      <c r="S971" s="5">
        <v>2532</v>
      </c>
      <c r="T971" s="5">
        <v>1</v>
      </c>
      <c r="U971" s="5">
        <f>IF(T971=0,$AC$32,0)</f>
        <v>0</v>
      </c>
      <c r="X971" s="5">
        <v>0</v>
      </c>
      <c r="Y971" s="5">
        <v>2532</v>
      </c>
      <c r="AA971" s="5">
        <f t="shared" si="101"/>
        <v>8608</v>
      </c>
      <c r="AB971" s="5">
        <f t="shared" si="101"/>
        <v>4</v>
      </c>
      <c r="AC971" s="5">
        <f t="shared" si="97"/>
        <v>2152</v>
      </c>
      <c r="AD971" s="7">
        <f t="shared" si="99"/>
        <v>1</v>
      </c>
    </row>
    <row r="972" spans="1:30" x14ac:dyDescent="0.2">
      <c r="A972" s="6">
        <v>43690</v>
      </c>
      <c r="C972" s="5">
        <v>1040</v>
      </c>
      <c r="D972" s="5">
        <v>1</v>
      </c>
      <c r="E972" s="5">
        <f>IF(D972=0,$AC$33,0)</f>
        <v>0</v>
      </c>
      <c r="G972" s="5">
        <v>1497</v>
      </c>
      <c r="H972" s="5">
        <v>1</v>
      </c>
      <c r="I972" s="5">
        <f>IF(H972=0,$AC$33,0)</f>
        <v>0</v>
      </c>
      <c r="K972" s="5">
        <v>1513</v>
      </c>
      <c r="L972" s="5">
        <v>1</v>
      </c>
      <c r="M972" s="5">
        <f>IF(L972=0,$AC$33,0)</f>
        <v>0</v>
      </c>
      <c r="O972" s="5">
        <v>1713</v>
      </c>
      <c r="P972" s="5">
        <v>1</v>
      </c>
      <c r="Q972" s="5">
        <f>IF(P972=0,$AC$33,0)</f>
        <v>0</v>
      </c>
      <c r="S972" s="5">
        <v>1742</v>
      </c>
      <c r="T972" s="5">
        <v>1</v>
      </c>
      <c r="U972" s="5">
        <f>IF(T972=0,$AC$33,0)</f>
        <v>0</v>
      </c>
      <c r="X972" s="5">
        <v>0</v>
      </c>
      <c r="Y972" s="5">
        <v>1742</v>
      </c>
      <c r="AA972" s="5">
        <f t="shared" si="101"/>
        <v>7505</v>
      </c>
      <c r="AB972" s="5">
        <f t="shared" si="101"/>
        <v>5</v>
      </c>
      <c r="AC972" s="5">
        <f t="shared" si="97"/>
        <v>1501</v>
      </c>
      <c r="AD972" s="7">
        <f t="shared" si="99"/>
        <v>1</v>
      </c>
    </row>
    <row r="973" spans="1:30" x14ac:dyDescent="0.2">
      <c r="A973" s="6">
        <v>43697</v>
      </c>
      <c r="C973" s="5">
        <v>1829</v>
      </c>
      <c r="D973" s="5">
        <v>1</v>
      </c>
      <c r="E973" s="5">
        <f>IF(D973=0,$AC$34,0)</f>
        <v>0</v>
      </c>
      <c r="G973" s="5">
        <v>1259</v>
      </c>
      <c r="H973" s="5">
        <v>1</v>
      </c>
      <c r="I973" s="5">
        <f>IF(H973=0,$AC$34,0)</f>
        <v>0</v>
      </c>
      <c r="K973" s="5">
        <v>1534</v>
      </c>
      <c r="L973" s="5">
        <v>1</v>
      </c>
      <c r="M973" s="5">
        <f>IF(L973=0,$AC$34,0)</f>
        <v>0</v>
      </c>
      <c r="O973" s="5">
        <v>1434</v>
      </c>
      <c r="P973" s="5">
        <v>1</v>
      </c>
      <c r="Q973" s="5">
        <f>IF(P973=0,$AC$34,0)</f>
        <v>0</v>
      </c>
      <c r="S973" s="5">
        <v>1707</v>
      </c>
      <c r="T973" s="5">
        <v>1</v>
      </c>
      <c r="U973" s="5">
        <f>IF(T973=0,$AC$34,0)</f>
        <v>0</v>
      </c>
      <c r="X973" s="5">
        <v>0</v>
      </c>
      <c r="Y973" s="5">
        <v>1707</v>
      </c>
      <c r="AA973" s="5">
        <f t="shared" si="101"/>
        <v>7763</v>
      </c>
      <c r="AB973" s="5">
        <f t="shared" si="101"/>
        <v>5</v>
      </c>
      <c r="AC973" s="5">
        <f t="shared" si="97"/>
        <v>1553</v>
      </c>
      <c r="AD973" s="7">
        <f t="shared" si="99"/>
        <v>1</v>
      </c>
    </row>
    <row r="974" spans="1:30" x14ac:dyDescent="0.2">
      <c r="A974" s="6">
        <v>43704</v>
      </c>
      <c r="C974" s="5">
        <v>2406</v>
      </c>
      <c r="D974" s="5">
        <v>1</v>
      </c>
      <c r="E974" s="5">
        <f>IF(D974=0,$AC$35,0)</f>
        <v>0</v>
      </c>
      <c r="G974" s="5">
        <v>2417</v>
      </c>
      <c r="H974" s="5">
        <v>1</v>
      </c>
      <c r="I974" s="5">
        <f>IF(H974=0,$AC$35,0)</f>
        <v>0</v>
      </c>
      <c r="K974" s="5">
        <v>2642</v>
      </c>
      <c r="L974" s="5">
        <v>1</v>
      </c>
      <c r="M974" s="5">
        <f>IF(L974=0,$AC$35,0)</f>
        <v>0</v>
      </c>
      <c r="P974" s="5">
        <v>0</v>
      </c>
      <c r="Q974" s="5">
        <v>2642</v>
      </c>
      <c r="S974" s="5">
        <v>1908</v>
      </c>
      <c r="T974" s="5">
        <v>1</v>
      </c>
      <c r="U974" s="5">
        <f>IF(T974=0,$AC$35,0)</f>
        <v>0</v>
      </c>
      <c r="X974" s="5">
        <v>0</v>
      </c>
      <c r="Y974" s="5">
        <v>2642</v>
      </c>
      <c r="AA974" s="5">
        <f t="shared" si="101"/>
        <v>9373</v>
      </c>
      <c r="AB974" s="5">
        <f t="shared" si="101"/>
        <v>4</v>
      </c>
      <c r="AC974" s="5">
        <f t="shared" si="97"/>
        <v>2343</v>
      </c>
      <c r="AD974" s="7">
        <f t="shared" si="99"/>
        <v>1</v>
      </c>
    </row>
    <row r="975" spans="1:30" x14ac:dyDescent="0.2">
      <c r="A975" s="6">
        <v>43718</v>
      </c>
      <c r="C975" s="5">
        <v>2670</v>
      </c>
      <c r="D975" s="5">
        <v>1</v>
      </c>
      <c r="E975" s="5">
        <f>IF(D975=0,$AC$36,0)</f>
        <v>0</v>
      </c>
      <c r="G975" s="5">
        <v>1379</v>
      </c>
      <c r="H975" s="5">
        <v>1</v>
      </c>
      <c r="I975" s="5">
        <f>IF(H975=0,$AC$36,0)</f>
        <v>0</v>
      </c>
      <c r="K975" s="5">
        <v>2118</v>
      </c>
      <c r="L975" s="5">
        <v>1</v>
      </c>
      <c r="M975" s="5">
        <f>IF(L975=0,$AC$36,0)</f>
        <v>0</v>
      </c>
      <c r="O975" s="5">
        <v>1485</v>
      </c>
      <c r="P975" s="5">
        <v>1</v>
      </c>
      <c r="Q975" s="5">
        <f>IF(P975=0,$AC$36,0)</f>
        <v>0</v>
      </c>
      <c r="T975" s="5">
        <v>0</v>
      </c>
      <c r="U975" s="5">
        <v>2670</v>
      </c>
      <c r="X975" s="5">
        <v>0</v>
      </c>
      <c r="Y975" s="5">
        <v>2670</v>
      </c>
      <c r="AA975" s="5">
        <f t="shared" si="101"/>
        <v>7652</v>
      </c>
      <c r="AB975" s="5">
        <f t="shared" si="101"/>
        <v>4</v>
      </c>
      <c r="AC975" s="5">
        <f t="shared" si="97"/>
        <v>1913</v>
      </c>
      <c r="AD975" s="7">
        <f t="shared" si="99"/>
        <v>1</v>
      </c>
    </row>
    <row r="976" spans="1:30" x14ac:dyDescent="0.2">
      <c r="A976" s="6">
        <v>43727</v>
      </c>
      <c r="C976" s="5">
        <v>781</v>
      </c>
      <c r="D976" s="5">
        <v>1</v>
      </c>
      <c r="E976" s="5">
        <f>IF(D976=0,$AC$37,0)</f>
        <v>0</v>
      </c>
      <c r="G976" s="5">
        <v>1019</v>
      </c>
      <c r="H976" s="5">
        <v>1</v>
      </c>
      <c r="I976" s="5">
        <f>IF(H976=0,$AC$37,0)</f>
        <v>0</v>
      </c>
      <c r="L976" s="5">
        <v>0</v>
      </c>
      <c r="M976" s="5">
        <v>1530</v>
      </c>
      <c r="O976" s="5">
        <v>1379</v>
      </c>
      <c r="P976" s="5">
        <v>1</v>
      </c>
      <c r="Q976" s="5">
        <f>IF(P976=0,$AC$37,0)</f>
        <v>0</v>
      </c>
      <c r="S976" s="5">
        <v>1530</v>
      </c>
      <c r="T976" s="5">
        <v>1</v>
      </c>
      <c r="U976" s="5">
        <f>IF(T976=0,$AC$37,0)</f>
        <v>0</v>
      </c>
      <c r="X976" s="5">
        <v>0</v>
      </c>
      <c r="Y976" s="5">
        <v>1530</v>
      </c>
      <c r="AA976" s="5">
        <f t="shared" si="101"/>
        <v>4709</v>
      </c>
      <c r="AB976" s="5">
        <f t="shared" si="101"/>
        <v>4</v>
      </c>
      <c r="AC976" s="5">
        <f t="shared" si="97"/>
        <v>1177</v>
      </c>
      <c r="AD976" s="7">
        <f t="shared" si="99"/>
        <v>1</v>
      </c>
    </row>
    <row r="977" spans="1:30" x14ac:dyDescent="0.2">
      <c r="A977" s="6">
        <v>43732</v>
      </c>
      <c r="C977" s="5">
        <v>2118</v>
      </c>
      <c r="D977" s="5">
        <v>1</v>
      </c>
      <c r="E977" s="5">
        <f>IF(D977=0,$AC$38,0)</f>
        <v>0</v>
      </c>
      <c r="G977" s="5">
        <v>2409</v>
      </c>
      <c r="H977" s="5">
        <v>1</v>
      </c>
      <c r="I977" s="5">
        <f>IF(H977=0,$AC$38,0)</f>
        <v>0</v>
      </c>
      <c r="L977" s="5">
        <v>0</v>
      </c>
      <c r="M977" s="5">
        <v>2461</v>
      </c>
      <c r="O977" s="5">
        <v>2461</v>
      </c>
      <c r="P977" s="5">
        <v>1</v>
      </c>
      <c r="Q977" s="5">
        <f>IF(P977=0,$AC$38,0)</f>
        <v>0</v>
      </c>
      <c r="S977" s="5">
        <v>2065</v>
      </c>
      <c r="T977" s="5">
        <v>1</v>
      </c>
      <c r="U977" s="5">
        <f>IF(T977=0,$AC$38,0)</f>
        <v>0</v>
      </c>
      <c r="X977" s="5">
        <v>0</v>
      </c>
      <c r="Y977" s="5">
        <v>2461</v>
      </c>
      <c r="AA977" s="5">
        <f t="shared" si="101"/>
        <v>9053</v>
      </c>
      <c r="AB977" s="5">
        <f t="shared" si="101"/>
        <v>4</v>
      </c>
      <c r="AC977" s="5">
        <f t="shared" si="97"/>
        <v>2263</v>
      </c>
      <c r="AD977" s="7">
        <f t="shared" si="99"/>
        <v>1</v>
      </c>
    </row>
    <row r="978" spans="1:30" x14ac:dyDescent="0.2">
      <c r="A978" s="6">
        <v>43739</v>
      </c>
      <c r="D978" s="5">
        <v>0</v>
      </c>
      <c r="E978" s="5">
        <v>1988</v>
      </c>
      <c r="G978" s="5">
        <v>1678</v>
      </c>
      <c r="H978" s="5">
        <v>1</v>
      </c>
      <c r="I978" s="5">
        <f>IF(H978=0,$AC$39,0)</f>
        <v>0</v>
      </c>
      <c r="L978" s="5">
        <v>0</v>
      </c>
      <c r="M978" s="5">
        <v>1988</v>
      </c>
      <c r="O978" s="5">
        <v>1225</v>
      </c>
      <c r="P978" s="5">
        <v>1</v>
      </c>
      <c r="Q978" s="5">
        <f>IF(P978=0,$AC$39,0)</f>
        <v>0</v>
      </c>
      <c r="S978" s="5">
        <v>1988</v>
      </c>
      <c r="T978" s="5">
        <v>1</v>
      </c>
      <c r="U978" s="5">
        <f>IF(T978=0,$AC$39,0)</f>
        <v>0</v>
      </c>
      <c r="X978" s="5">
        <v>0</v>
      </c>
      <c r="Y978" s="5">
        <v>1988</v>
      </c>
      <c r="AA978" s="5">
        <f t="shared" si="101"/>
        <v>4891</v>
      </c>
      <c r="AB978" s="5">
        <f t="shared" si="101"/>
        <v>3</v>
      </c>
      <c r="AC978" s="5">
        <f t="shared" si="97"/>
        <v>1630</v>
      </c>
      <c r="AD978" s="7">
        <f t="shared" si="99"/>
        <v>1</v>
      </c>
    </row>
    <row r="979" spans="1:30" x14ac:dyDescent="0.2">
      <c r="A979" s="6">
        <v>43747</v>
      </c>
      <c r="C979" s="5">
        <v>1037</v>
      </c>
      <c r="D979" s="5">
        <v>1</v>
      </c>
      <c r="E979" s="5">
        <f>IF(D979=0,$AC$40,0)</f>
        <v>0</v>
      </c>
      <c r="G979" s="5">
        <v>1407</v>
      </c>
      <c r="H979" s="5">
        <v>1</v>
      </c>
      <c r="I979" s="5">
        <f>IF(H979=0,$AC$40,0)</f>
        <v>0</v>
      </c>
      <c r="K979" s="5">
        <v>1781</v>
      </c>
      <c r="L979" s="5">
        <v>1</v>
      </c>
      <c r="M979" s="5">
        <f>IF(L979=0,$AC$40,0)</f>
        <v>0</v>
      </c>
      <c r="O979" s="5">
        <v>1495</v>
      </c>
      <c r="P979" s="5">
        <v>1</v>
      </c>
      <c r="Q979" s="5">
        <f>IF(P979=0,$AC$40,0)</f>
        <v>0</v>
      </c>
      <c r="S979" s="5">
        <v>1404</v>
      </c>
      <c r="T979" s="5">
        <v>1</v>
      </c>
      <c r="U979" s="5">
        <f>IF(T979=0,$AC$40,0)</f>
        <v>0</v>
      </c>
      <c r="X979" s="5">
        <v>0</v>
      </c>
      <c r="Y979" s="5">
        <v>1781</v>
      </c>
      <c r="AA979" s="5">
        <f t="shared" si="101"/>
        <v>7124</v>
      </c>
      <c r="AB979" s="5">
        <f t="shared" si="101"/>
        <v>5</v>
      </c>
      <c r="AC979" s="5">
        <f t="shared" si="97"/>
        <v>1425</v>
      </c>
      <c r="AD979" s="7">
        <f t="shared" si="99"/>
        <v>1</v>
      </c>
    </row>
    <row r="980" spans="1:30" x14ac:dyDescent="0.2">
      <c r="A980" s="6">
        <v>43753</v>
      </c>
      <c r="C980" s="5">
        <v>1698</v>
      </c>
      <c r="D980" s="5">
        <v>1</v>
      </c>
      <c r="E980" s="5">
        <f>IF(D980=0,$AC$41,0)</f>
        <v>0</v>
      </c>
      <c r="G980" s="5">
        <v>1091</v>
      </c>
      <c r="H980" s="5">
        <v>1</v>
      </c>
      <c r="I980" s="5">
        <f>IF(H980=0,$AC$41,0)</f>
        <v>0</v>
      </c>
      <c r="K980" s="5">
        <v>1301</v>
      </c>
      <c r="L980" s="5">
        <v>1</v>
      </c>
      <c r="M980" s="5">
        <f>IF(L980=0,$AC$41,0)</f>
        <v>0</v>
      </c>
      <c r="O980" s="5">
        <v>1661</v>
      </c>
      <c r="P980" s="5">
        <v>1</v>
      </c>
      <c r="Q980" s="5">
        <f>IF(P980=0,$AC$41,0)</f>
        <v>0</v>
      </c>
      <c r="S980" s="5">
        <v>1860</v>
      </c>
      <c r="T980" s="5">
        <v>1</v>
      </c>
      <c r="U980" s="5">
        <f>IF(T980=0,$AC$41,0)</f>
        <v>0</v>
      </c>
      <c r="X980" s="5">
        <v>0</v>
      </c>
      <c r="Y980" s="5">
        <v>1860</v>
      </c>
      <c r="AA980" s="5">
        <f t="shared" si="101"/>
        <v>7611</v>
      </c>
      <c r="AB980" s="5">
        <f t="shared" si="101"/>
        <v>5</v>
      </c>
      <c r="AC980" s="5">
        <f t="shared" si="97"/>
        <v>1522</v>
      </c>
      <c r="AD980" s="7">
        <f t="shared" si="99"/>
        <v>1</v>
      </c>
    </row>
    <row r="981" spans="1:30" x14ac:dyDescent="0.2">
      <c r="A981" s="6" t="s">
        <v>37</v>
      </c>
      <c r="D981" s="5">
        <v>0</v>
      </c>
      <c r="E981" s="5">
        <v>11994</v>
      </c>
      <c r="G981" s="5">
        <v>10779</v>
      </c>
      <c r="H981" s="5">
        <v>1</v>
      </c>
      <c r="I981" s="5">
        <f>IF(H981=0,$AC$42,0)</f>
        <v>0</v>
      </c>
      <c r="K981" s="5">
        <v>11941</v>
      </c>
      <c r="L981" s="5">
        <v>1</v>
      </c>
      <c r="M981" s="5">
        <f>IF(L981=0,$AC$42,0)</f>
        <v>0</v>
      </c>
      <c r="O981" s="5">
        <v>11994</v>
      </c>
      <c r="P981" s="5">
        <v>1</v>
      </c>
      <c r="Q981" s="5">
        <f>IF(P981=0,$AC$42,0)</f>
        <v>0</v>
      </c>
      <c r="S981" s="27">
        <v>9915</v>
      </c>
      <c r="T981" s="5">
        <v>1</v>
      </c>
      <c r="U981" s="5">
        <f>IF(T981=0,$AC$42,0)</f>
        <v>0</v>
      </c>
      <c r="W981" s="5">
        <v>10781</v>
      </c>
      <c r="X981" s="5">
        <v>1</v>
      </c>
      <c r="Y981" s="5">
        <f>IF(X981=0,$AC$42,0)</f>
        <v>0</v>
      </c>
      <c r="AA981" s="5">
        <f t="shared" si="101"/>
        <v>55410</v>
      </c>
      <c r="AB981" s="5">
        <f t="shared" si="101"/>
        <v>5</v>
      </c>
      <c r="AC981" s="5">
        <f t="shared" si="97"/>
        <v>11082</v>
      </c>
      <c r="AD981" s="7">
        <f t="shared" si="99"/>
        <v>1</v>
      </c>
    </row>
    <row r="982" spans="1:30" x14ac:dyDescent="0.2">
      <c r="A982" s="6">
        <v>43760</v>
      </c>
      <c r="D982" s="5">
        <v>0</v>
      </c>
      <c r="E982" s="5">
        <v>2249</v>
      </c>
      <c r="G982" s="5">
        <v>1930</v>
      </c>
      <c r="H982" s="5">
        <v>1</v>
      </c>
      <c r="I982" s="5">
        <f>IF(H982=0,$AC$43,0)</f>
        <v>0</v>
      </c>
      <c r="L982" s="5">
        <v>0</v>
      </c>
      <c r="M982" s="5">
        <v>2249</v>
      </c>
      <c r="O982" s="5">
        <v>2249</v>
      </c>
      <c r="P982" s="5">
        <v>1</v>
      </c>
      <c r="Q982" s="5">
        <f>IF(P982=0,$AC$43,0)</f>
        <v>0</v>
      </c>
      <c r="S982" s="5">
        <v>1388</v>
      </c>
      <c r="T982" s="5">
        <v>1</v>
      </c>
      <c r="U982" s="5">
        <f>IF(T982=0,$AC$43,0)</f>
        <v>0</v>
      </c>
      <c r="X982" s="5">
        <v>0</v>
      </c>
      <c r="Y982" s="5">
        <v>2249</v>
      </c>
      <c r="AA982" s="5">
        <f t="shared" ref="AA982:AB997" si="102">C982+G982+K982+O982+S982+W982</f>
        <v>5567</v>
      </c>
      <c r="AB982" s="5">
        <f t="shared" si="102"/>
        <v>3</v>
      </c>
      <c r="AC982" s="5">
        <f t="shared" si="97"/>
        <v>1856</v>
      </c>
      <c r="AD982" s="7">
        <f t="shared" si="99"/>
        <v>1</v>
      </c>
    </row>
    <row r="983" spans="1:30" x14ac:dyDescent="0.2">
      <c r="A983" s="6">
        <v>43768</v>
      </c>
      <c r="D983" s="5">
        <v>0</v>
      </c>
      <c r="E983" s="5">
        <v>1480</v>
      </c>
      <c r="G983" s="5">
        <v>695</v>
      </c>
      <c r="H983" s="5">
        <v>1</v>
      </c>
      <c r="I983" s="5">
        <f>IF(H983=0,$AC$44,0)</f>
        <v>0</v>
      </c>
      <c r="K983" s="5">
        <v>741</v>
      </c>
      <c r="L983" s="5">
        <v>1</v>
      </c>
      <c r="M983" s="5">
        <f>IF(L983=0,$AC$44,0)</f>
        <v>0</v>
      </c>
      <c r="O983" s="5">
        <v>1480</v>
      </c>
      <c r="P983" s="5">
        <v>1</v>
      </c>
      <c r="Q983" s="5">
        <f>IF(P983=0,$AC$44,0)</f>
        <v>0</v>
      </c>
      <c r="S983" s="5">
        <v>1044</v>
      </c>
      <c r="T983" s="5">
        <v>1</v>
      </c>
      <c r="U983" s="5">
        <f>IF(T983=0,$AC$44,0)</f>
        <v>0</v>
      </c>
      <c r="W983" s="5">
        <v>1117</v>
      </c>
      <c r="X983" s="5">
        <v>1</v>
      </c>
      <c r="Y983" s="5">
        <f>IF(X983=0,$AC$44,0)</f>
        <v>0</v>
      </c>
      <c r="AA983" s="5">
        <f t="shared" si="102"/>
        <v>5077</v>
      </c>
      <c r="AB983" s="5">
        <f t="shared" si="102"/>
        <v>5</v>
      </c>
      <c r="AC983" s="5">
        <f t="shared" si="97"/>
        <v>1015</v>
      </c>
      <c r="AD983" s="7">
        <f t="shared" si="99"/>
        <v>1</v>
      </c>
    </row>
    <row r="984" spans="1:30" x14ac:dyDescent="0.2">
      <c r="A984" s="6">
        <v>43774</v>
      </c>
      <c r="C984" s="5">
        <v>1967</v>
      </c>
      <c r="D984" s="5">
        <v>1</v>
      </c>
      <c r="E984" s="5">
        <f>IF(D984=0,$AC$45,0)</f>
        <v>0</v>
      </c>
      <c r="G984" s="5">
        <v>1401</v>
      </c>
      <c r="H984" s="5">
        <v>1</v>
      </c>
      <c r="I984" s="5">
        <f>IF(H984=0,$AC$45,0)</f>
        <v>0</v>
      </c>
      <c r="K984" s="5">
        <v>1553</v>
      </c>
      <c r="L984" s="5">
        <v>1</v>
      </c>
      <c r="M984" s="5">
        <f>IF(L984=0,$AC$45,0)</f>
        <v>0</v>
      </c>
      <c r="O984" s="5">
        <v>1452</v>
      </c>
      <c r="P984" s="5">
        <v>1</v>
      </c>
      <c r="Q984" s="5">
        <f>IF(P984=0,$AC$45,0)</f>
        <v>0</v>
      </c>
      <c r="S984" s="5">
        <v>1638</v>
      </c>
      <c r="T984" s="5">
        <v>1</v>
      </c>
      <c r="U984" s="5">
        <f>IF(T984=0,$AC$45,0)</f>
        <v>0</v>
      </c>
      <c r="X984" s="5">
        <v>0</v>
      </c>
      <c r="Y984" s="5">
        <v>1967</v>
      </c>
      <c r="AA984" s="5">
        <f t="shared" si="102"/>
        <v>8011</v>
      </c>
      <c r="AB984" s="5">
        <f t="shared" si="102"/>
        <v>5</v>
      </c>
      <c r="AC984" s="5">
        <f t="shared" si="97"/>
        <v>1602</v>
      </c>
      <c r="AD984" s="7">
        <f t="shared" si="99"/>
        <v>1</v>
      </c>
    </row>
    <row r="985" spans="1:30" x14ac:dyDescent="0.2">
      <c r="A985" s="6">
        <v>43781</v>
      </c>
      <c r="C985" s="5">
        <v>2285</v>
      </c>
      <c r="D985" s="5">
        <v>1</v>
      </c>
      <c r="E985" s="5">
        <f>IF(D985=0,$AC$46,0)</f>
        <v>0</v>
      </c>
      <c r="G985" s="5">
        <v>1452</v>
      </c>
      <c r="H985" s="5">
        <v>1</v>
      </c>
      <c r="I985" s="5">
        <f>IF(H985=0,$AC$46,0)</f>
        <v>0</v>
      </c>
      <c r="K985" s="5">
        <v>1712</v>
      </c>
      <c r="L985" s="5">
        <v>1</v>
      </c>
      <c r="M985" s="5">
        <f>IF(L985=0,$AC$46,0)</f>
        <v>0</v>
      </c>
      <c r="O985" s="5">
        <v>924</v>
      </c>
      <c r="P985" s="5">
        <v>1</v>
      </c>
      <c r="Q985" s="5">
        <f>IF(P985=0,$AC$46,0)</f>
        <v>0</v>
      </c>
      <c r="S985" s="5">
        <v>2006</v>
      </c>
      <c r="T985" s="5">
        <v>1</v>
      </c>
      <c r="U985" s="5">
        <f>IF(T985=0,$AC$46,0)</f>
        <v>0</v>
      </c>
      <c r="X985" s="5">
        <v>0</v>
      </c>
      <c r="Y985" s="5">
        <v>2285</v>
      </c>
      <c r="AA985" s="5">
        <f t="shared" si="102"/>
        <v>8379</v>
      </c>
      <c r="AB985" s="5">
        <f t="shared" si="102"/>
        <v>5</v>
      </c>
      <c r="AC985" s="5">
        <f t="shared" si="97"/>
        <v>1676</v>
      </c>
      <c r="AD985" s="7">
        <f t="shared" si="99"/>
        <v>1</v>
      </c>
    </row>
    <row r="986" spans="1:30" x14ac:dyDescent="0.2">
      <c r="A986" s="6">
        <v>43788</v>
      </c>
      <c r="C986" s="5">
        <v>1369</v>
      </c>
      <c r="D986" s="5">
        <v>1</v>
      </c>
      <c r="E986" s="5">
        <f>IF(D986=0,$AC$47,0)</f>
        <v>0</v>
      </c>
      <c r="G986" s="5">
        <v>1606</v>
      </c>
      <c r="H986" s="5">
        <v>1</v>
      </c>
      <c r="I986" s="5">
        <f>IF(H986=0,$AC$47,0)</f>
        <v>0</v>
      </c>
      <c r="K986" s="5">
        <v>2250</v>
      </c>
      <c r="L986" s="5">
        <v>1</v>
      </c>
      <c r="M986" s="5">
        <f>IF(L986=0,$AC$47,0)</f>
        <v>0</v>
      </c>
      <c r="O986" s="5">
        <v>1691</v>
      </c>
      <c r="P986" s="5">
        <v>1</v>
      </c>
      <c r="Q986" s="5">
        <f>IF(P986=0,$AC$47,0)</f>
        <v>0</v>
      </c>
      <c r="S986" s="5">
        <v>1024</v>
      </c>
      <c r="T986" s="5">
        <v>1</v>
      </c>
      <c r="U986" s="5">
        <f>IF(T986=0,$AC$47,0)</f>
        <v>0</v>
      </c>
      <c r="X986" s="5">
        <v>0</v>
      </c>
      <c r="Y986" s="5">
        <v>2250</v>
      </c>
      <c r="AA986" s="5">
        <f t="shared" si="102"/>
        <v>7940</v>
      </c>
      <c r="AB986" s="5">
        <f t="shared" si="102"/>
        <v>5</v>
      </c>
      <c r="AC986" s="5">
        <f t="shared" si="97"/>
        <v>1588</v>
      </c>
      <c r="AD986" s="7">
        <f t="shared" si="99"/>
        <v>1</v>
      </c>
    </row>
    <row r="987" spans="1:30" x14ac:dyDescent="0.2">
      <c r="A987" s="6">
        <v>43795</v>
      </c>
      <c r="C987" s="5">
        <v>1179</v>
      </c>
      <c r="D987" s="5">
        <v>1</v>
      </c>
      <c r="E987" s="5">
        <f>IF(D987=0,$AC$48,0)</f>
        <v>0</v>
      </c>
      <c r="G987" s="5">
        <v>1496</v>
      </c>
      <c r="H987" s="5">
        <v>1</v>
      </c>
      <c r="I987" s="5">
        <f>IF(H987=0,$AC$48,0)</f>
        <v>0</v>
      </c>
      <c r="K987" s="5">
        <v>1510</v>
      </c>
      <c r="L987" s="5">
        <v>1</v>
      </c>
      <c r="M987" s="5">
        <f>IF(L987=0,$AC$48,0)</f>
        <v>0</v>
      </c>
      <c r="O987" s="5">
        <v>1150</v>
      </c>
      <c r="P987" s="5">
        <v>1</v>
      </c>
      <c r="Q987" s="5">
        <f>IF(P987=0,$AC$48,0)</f>
        <v>0</v>
      </c>
      <c r="S987" s="5">
        <v>1002</v>
      </c>
      <c r="T987" s="5">
        <v>1</v>
      </c>
      <c r="U987" s="5">
        <f>IF(T987=0,$AC$48,0)</f>
        <v>0</v>
      </c>
      <c r="X987" s="5">
        <v>0</v>
      </c>
      <c r="Y987" s="5">
        <v>1510</v>
      </c>
      <c r="AA987" s="5">
        <f t="shared" si="102"/>
        <v>6337</v>
      </c>
      <c r="AB987" s="5">
        <f t="shared" si="102"/>
        <v>5</v>
      </c>
      <c r="AC987" s="5">
        <f t="shared" si="97"/>
        <v>1267</v>
      </c>
      <c r="AD987" s="7">
        <f t="shared" si="99"/>
        <v>1</v>
      </c>
    </row>
    <row r="988" spans="1:30" x14ac:dyDescent="0.2">
      <c r="A988" s="6">
        <v>43802</v>
      </c>
      <c r="C988" s="5">
        <v>2004</v>
      </c>
      <c r="D988" s="5">
        <v>1</v>
      </c>
      <c r="E988" s="5">
        <f>IF(D988=0,$AC$49,0)</f>
        <v>0</v>
      </c>
      <c r="G988" s="5">
        <v>1026</v>
      </c>
      <c r="H988" s="5">
        <v>1</v>
      </c>
      <c r="I988" s="5">
        <f>IF(H988=0,$AC$49,0)</f>
        <v>0</v>
      </c>
      <c r="K988" s="5">
        <v>1418</v>
      </c>
      <c r="L988" s="5">
        <v>1</v>
      </c>
      <c r="M988" s="5">
        <f>IF(L988=0,$AC$49,0)</f>
        <v>0</v>
      </c>
      <c r="O988" s="5">
        <v>1019</v>
      </c>
      <c r="P988" s="5">
        <v>1</v>
      </c>
      <c r="Q988" s="5">
        <f>IF(P988=0,$AC$49,0)</f>
        <v>0</v>
      </c>
      <c r="S988" s="5">
        <v>1748</v>
      </c>
      <c r="T988" s="5">
        <v>1</v>
      </c>
      <c r="U988" s="5">
        <f>IF(T988=0,$AC$49,0)</f>
        <v>0</v>
      </c>
      <c r="X988" s="5">
        <v>0</v>
      </c>
      <c r="Y988" s="5">
        <v>2004</v>
      </c>
      <c r="AA988" s="5">
        <f t="shared" si="102"/>
        <v>7215</v>
      </c>
      <c r="AB988" s="5">
        <f t="shared" si="102"/>
        <v>5</v>
      </c>
      <c r="AC988" s="5">
        <f t="shared" si="97"/>
        <v>1443</v>
      </c>
      <c r="AD988" s="7">
        <f t="shared" si="99"/>
        <v>1</v>
      </c>
    </row>
    <row r="989" spans="1:30" x14ac:dyDescent="0.2">
      <c r="A989" s="6">
        <v>43809</v>
      </c>
      <c r="C989" s="5">
        <v>2076</v>
      </c>
      <c r="D989" s="5">
        <v>1</v>
      </c>
      <c r="E989" s="5">
        <f>IF(D989=0,$AC$50,0)</f>
        <v>0</v>
      </c>
      <c r="G989" s="5">
        <v>1164</v>
      </c>
      <c r="H989" s="5">
        <v>1</v>
      </c>
      <c r="I989" s="5">
        <f>IF(H989=0,$AC$50,0)</f>
        <v>0</v>
      </c>
      <c r="K989" s="5">
        <v>2129</v>
      </c>
      <c r="L989" s="5">
        <v>1</v>
      </c>
      <c r="M989" s="5">
        <f>IF(L989=0,$AC$50,0)</f>
        <v>0</v>
      </c>
      <c r="O989" s="5">
        <v>1748</v>
      </c>
      <c r="P989" s="5">
        <v>1</v>
      </c>
      <c r="Q989" s="5">
        <f>IF(P989=0,$AC$50,0)</f>
        <v>0</v>
      </c>
      <c r="S989" s="5">
        <v>1176</v>
      </c>
      <c r="T989" s="5">
        <v>1</v>
      </c>
      <c r="U989" s="5">
        <f>IF(T989=0,$AC$50,0)</f>
        <v>0</v>
      </c>
      <c r="X989" s="5">
        <v>0</v>
      </c>
      <c r="Y989" s="5">
        <v>2129</v>
      </c>
      <c r="AA989" s="5">
        <f t="shared" si="102"/>
        <v>8293</v>
      </c>
      <c r="AB989" s="5">
        <f t="shared" si="102"/>
        <v>5</v>
      </c>
      <c r="AC989" s="5">
        <f t="shared" si="97"/>
        <v>1659</v>
      </c>
      <c r="AD989" s="7">
        <f t="shared" si="99"/>
        <v>1</v>
      </c>
    </row>
    <row r="990" spans="1:30" x14ac:dyDescent="0.2">
      <c r="A990" s="6">
        <v>43816</v>
      </c>
      <c r="C990" s="5">
        <v>1978</v>
      </c>
      <c r="D990" s="5">
        <v>1</v>
      </c>
      <c r="E990" s="5">
        <f>IF(D990=0,$AC$51,0)</f>
        <v>0</v>
      </c>
      <c r="G990" s="5">
        <v>1309</v>
      </c>
      <c r="H990" s="5">
        <v>1</v>
      </c>
      <c r="I990" s="5">
        <f>IF(H990=0,$AC$51,0)</f>
        <v>0</v>
      </c>
      <c r="L990" s="5">
        <v>0</v>
      </c>
      <c r="M990" s="5">
        <v>1978</v>
      </c>
      <c r="O990" s="5">
        <v>1793</v>
      </c>
      <c r="P990" s="5">
        <v>1</v>
      </c>
      <c r="Q990" s="5">
        <f>IF(P990=0,$AC$51,0)</f>
        <v>0</v>
      </c>
      <c r="S990" s="5">
        <v>1750</v>
      </c>
      <c r="T990" s="5">
        <v>1</v>
      </c>
      <c r="U990" s="5">
        <f>IF(T990=0,$AC$51,0)</f>
        <v>0</v>
      </c>
      <c r="X990" s="5">
        <v>0</v>
      </c>
      <c r="Y990" s="5">
        <v>1978</v>
      </c>
      <c r="AA990" s="5">
        <f t="shared" si="102"/>
        <v>6830</v>
      </c>
      <c r="AB990" s="5">
        <f t="shared" si="102"/>
        <v>4</v>
      </c>
      <c r="AC990" s="5">
        <f t="shared" si="97"/>
        <v>1708</v>
      </c>
      <c r="AD990" s="7">
        <f t="shared" si="99"/>
        <v>1</v>
      </c>
    </row>
    <row r="991" spans="1:30" x14ac:dyDescent="0.2">
      <c r="A991" s="6">
        <v>43838</v>
      </c>
      <c r="D991" s="5">
        <v>0</v>
      </c>
      <c r="E991" s="5">
        <v>1636</v>
      </c>
      <c r="G991" s="5">
        <v>1448</v>
      </c>
      <c r="H991" s="5">
        <v>1</v>
      </c>
      <c r="I991" s="5">
        <f>IF(H991=0,$AC$4,0)</f>
        <v>0</v>
      </c>
      <c r="L991" s="5">
        <v>0</v>
      </c>
      <c r="M991" s="5">
        <v>1636</v>
      </c>
      <c r="O991" s="5">
        <v>1636</v>
      </c>
      <c r="P991" s="5">
        <v>1</v>
      </c>
      <c r="Q991" s="5">
        <f>IF(P991=0,$AC$4,0)</f>
        <v>0</v>
      </c>
      <c r="S991" s="5">
        <v>1269</v>
      </c>
      <c r="T991" s="5">
        <v>1</v>
      </c>
      <c r="U991" s="5">
        <f>IF(T991=0,$AC$4,0)</f>
        <v>0</v>
      </c>
      <c r="X991" s="5">
        <v>0</v>
      </c>
      <c r="Y991" s="5">
        <v>1636</v>
      </c>
      <c r="AA991" s="5">
        <f t="shared" si="102"/>
        <v>4353</v>
      </c>
      <c r="AB991" s="5">
        <f t="shared" si="102"/>
        <v>3</v>
      </c>
      <c r="AC991" s="5">
        <f t="shared" si="97"/>
        <v>1451</v>
      </c>
      <c r="AD991" s="7">
        <f>IF(AB991&gt;1,1,0)</f>
        <v>1</v>
      </c>
    </row>
    <row r="992" spans="1:30" x14ac:dyDescent="0.2">
      <c r="A992" s="6">
        <v>43844</v>
      </c>
      <c r="C992" s="5">
        <v>1741</v>
      </c>
      <c r="D992" s="5">
        <v>1</v>
      </c>
      <c r="E992" s="5">
        <f>IF(D992=0,$AC$5,0)</f>
        <v>0</v>
      </c>
      <c r="G992" s="5">
        <v>1525</v>
      </c>
      <c r="H992" s="5">
        <v>1</v>
      </c>
      <c r="I992" s="5">
        <f>IF(H992=0,$AC$5,0)</f>
        <v>0</v>
      </c>
      <c r="K992" s="5">
        <v>1655</v>
      </c>
      <c r="L992" s="5">
        <v>1</v>
      </c>
      <c r="M992" s="5">
        <f>IF(L992=0,$AC$5,0)</f>
        <v>0</v>
      </c>
      <c r="O992" s="5">
        <v>1027</v>
      </c>
      <c r="P992" s="5">
        <v>1</v>
      </c>
      <c r="Q992" s="5">
        <f>IF(P992=0,$AC$5,0)</f>
        <v>0</v>
      </c>
      <c r="S992" s="5">
        <v>872</v>
      </c>
      <c r="T992" s="5">
        <v>1</v>
      </c>
      <c r="U992" s="5">
        <f>IF(T992=0,$AC$5,0)</f>
        <v>0</v>
      </c>
      <c r="X992" s="5">
        <v>0</v>
      </c>
      <c r="Y992" s="5">
        <v>1741</v>
      </c>
      <c r="AA992" s="5">
        <f t="shared" si="102"/>
        <v>6820</v>
      </c>
      <c r="AB992" s="5">
        <f t="shared" si="102"/>
        <v>5</v>
      </c>
      <c r="AC992" s="5">
        <f t="shared" ref="AC992:AC1055" si="103">IF(ISERROR(AA992/AB992),0,AA992/AB992)</f>
        <v>1364</v>
      </c>
      <c r="AD992" s="7">
        <f t="shared" ref="AD992:AD1027" si="104">IF(AB992&gt;1,1,0)</f>
        <v>1</v>
      </c>
    </row>
    <row r="993" spans="1:30" x14ac:dyDescent="0.2">
      <c r="A993" s="6">
        <v>43852</v>
      </c>
      <c r="C993" s="5">
        <v>2667</v>
      </c>
      <c r="D993" s="5">
        <v>1</v>
      </c>
      <c r="E993" s="5">
        <f>IF(D993=0,$AC$6,0)</f>
        <v>0</v>
      </c>
      <c r="G993" s="5">
        <v>1555</v>
      </c>
      <c r="H993" s="5">
        <v>1</v>
      </c>
      <c r="I993" s="5">
        <f>IF(H993=0,$AC$6,0)</f>
        <v>0</v>
      </c>
      <c r="K993" s="5">
        <v>2400</v>
      </c>
      <c r="L993" s="5">
        <v>1</v>
      </c>
      <c r="M993" s="5">
        <f>IF(L993=0,$AC$6,0)</f>
        <v>0</v>
      </c>
      <c r="O993" s="5">
        <v>1211</v>
      </c>
      <c r="P993" s="5">
        <v>1</v>
      </c>
      <c r="Q993" s="5">
        <f>IF(P993=0,$AC$6,0)</f>
        <v>0</v>
      </c>
      <c r="S993" s="5">
        <v>2448</v>
      </c>
      <c r="T993" s="5">
        <v>1</v>
      </c>
      <c r="U993" s="5">
        <f>IF(T993=0,$AC$6,0)</f>
        <v>0</v>
      </c>
      <c r="X993" s="5">
        <v>0</v>
      </c>
      <c r="Y993" s="5">
        <v>2667</v>
      </c>
      <c r="AA993" s="5">
        <f t="shared" si="102"/>
        <v>10281</v>
      </c>
      <c r="AB993" s="5">
        <f t="shared" si="102"/>
        <v>5</v>
      </c>
      <c r="AC993" s="5">
        <f t="shared" si="103"/>
        <v>2056</v>
      </c>
      <c r="AD993" s="7">
        <f t="shared" si="104"/>
        <v>1</v>
      </c>
    </row>
    <row r="994" spans="1:30" x14ac:dyDescent="0.2">
      <c r="A994" s="6">
        <v>43858</v>
      </c>
      <c r="D994" s="5">
        <v>0</v>
      </c>
      <c r="E994" s="5">
        <v>2103</v>
      </c>
      <c r="G994" s="5">
        <v>1886</v>
      </c>
      <c r="H994" s="5">
        <v>1</v>
      </c>
      <c r="I994" s="5">
        <f>IF(H994=0,$AC$7,0)</f>
        <v>0</v>
      </c>
      <c r="L994" s="5">
        <v>0</v>
      </c>
      <c r="M994" s="5">
        <v>2103</v>
      </c>
      <c r="O994" s="5">
        <v>2103</v>
      </c>
      <c r="P994" s="5">
        <v>1</v>
      </c>
      <c r="Q994" s="5">
        <f>IF(P994=0,$AC$7,0)</f>
        <v>0</v>
      </c>
      <c r="S994" s="5">
        <v>1783</v>
      </c>
      <c r="T994" s="5">
        <v>1</v>
      </c>
      <c r="U994" s="5">
        <f>IF(T994=0,$AC$7,0)</f>
        <v>0</v>
      </c>
      <c r="X994" s="5">
        <v>0</v>
      </c>
      <c r="Y994" s="5">
        <v>2103</v>
      </c>
      <c r="AA994" s="5">
        <f t="shared" si="102"/>
        <v>5772</v>
      </c>
      <c r="AB994" s="5">
        <f t="shared" si="102"/>
        <v>3</v>
      </c>
      <c r="AC994" s="5">
        <f t="shared" si="103"/>
        <v>1924</v>
      </c>
      <c r="AD994" s="7">
        <f t="shared" si="104"/>
        <v>1</v>
      </c>
    </row>
    <row r="995" spans="1:30" x14ac:dyDescent="0.2">
      <c r="A995" s="6">
        <v>43865</v>
      </c>
      <c r="C995" s="5">
        <v>1154</v>
      </c>
      <c r="D995" s="5">
        <v>1</v>
      </c>
      <c r="E995" s="5">
        <f>IF(D995=0,$AC$8,0)</f>
        <v>0</v>
      </c>
      <c r="G995" s="5">
        <v>1297</v>
      </c>
      <c r="H995" s="5">
        <v>1</v>
      </c>
      <c r="I995" s="5">
        <f>IF(H995=0,$AC$8,0)</f>
        <v>0</v>
      </c>
      <c r="K995" s="5">
        <v>1613</v>
      </c>
      <c r="L995" s="5">
        <v>1</v>
      </c>
      <c r="M995" s="5">
        <f>IF(L995=0,$AC$8,0)</f>
        <v>0</v>
      </c>
      <c r="O995" s="5">
        <v>1128</v>
      </c>
      <c r="P995" s="5">
        <v>1</v>
      </c>
      <c r="Q995" s="5">
        <f>IF(P995=0,$AC$8,0)</f>
        <v>0</v>
      </c>
      <c r="S995" s="5">
        <v>2210</v>
      </c>
      <c r="T995" s="5">
        <v>1</v>
      </c>
      <c r="U995" s="5">
        <f>IF(T995=0,$AC$8,0)</f>
        <v>0</v>
      </c>
      <c r="X995" s="5">
        <v>0</v>
      </c>
      <c r="Y995" s="5">
        <v>2210</v>
      </c>
      <c r="AA995" s="5">
        <f t="shared" si="102"/>
        <v>7402</v>
      </c>
      <c r="AB995" s="5">
        <f t="shared" si="102"/>
        <v>5</v>
      </c>
      <c r="AC995" s="5">
        <f t="shared" si="103"/>
        <v>1480</v>
      </c>
      <c r="AD995" s="7">
        <f t="shared" si="104"/>
        <v>1</v>
      </c>
    </row>
    <row r="996" spans="1:30" x14ac:dyDescent="0.2">
      <c r="A996" s="6">
        <v>43872</v>
      </c>
      <c r="C996" s="5">
        <v>1941</v>
      </c>
      <c r="D996" s="5">
        <v>1</v>
      </c>
      <c r="E996" s="5">
        <f>IF(D996=0,$AC$9,0)</f>
        <v>0</v>
      </c>
      <c r="G996" s="5">
        <v>2255</v>
      </c>
      <c r="H996" s="5">
        <v>1</v>
      </c>
      <c r="I996" s="5">
        <f>IF(H996=0,$AC$9,0)</f>
        <v>0</v>
      </c>
      <c r="L996" s="5">
        <v>0</v>
      </c>
      <c r="M996" s="5">
        <v>2562</v>
      </c>
      <c r="O996" s="5">
        <v>2562</v>
      </c>
      <c r="P996" s="5">
        <v>1</v>
      </c>
      <c r="Q996" s="5">
        <f>IF(P996=0,$AC$9,0)</f>
        <v>0</v>
      </c>
      <c r="S996" s="5">
        <v>1588</v>
      </c>
      <c r="T996" s="5">
        <v>1</v>
      </c>
      <c r="U996" s="5">
        <f>IF(T996=0,$AC$9,0)</f>
        <v>0</v>
      </c>
      <c r="X996" s="5">
        <v>0</v>
      </c>
      <c r="Y996" s="5">
        <v>2562</v>
      </c>
      <c r="AA996" s="5">
        <f t="shared" si="102"/>
        <v>8346</v>
      </c>
      <c r="AB996" s="5">
        <f t="shared" si="102"/>
        <v>4</v>
      </c>
      <c r="AC996" s="5">
        <f t="shared" si="103"/>
        <v>2087</v>
      </c>
      <c r="AD996" s="7">
        <f t="shared" si="104"/>
        <v>1</v>
      </c>
    </row>
    <row r="997" spans="1:30" x14ac:dyDescent="0.2">
      <c r="A997" s="6">
        <v>43879</v>
      </c>
      <c r="C997" s="5">
        <v>2508</v>
      </c>
      <c r="D997" s="5">
        <v>1</v>
      </c>
      <c r="E997" s="5">
        <f>IF(D997=0,$AC$10,0)</f>
        <v>0</v>
      </c>
      <c r="G997" s="5">
        <v>2395</v>
      </c>
      <c r="H997" s="5">
        <v>1</v>
      </c>
      <c r="I997" s="5">
        <f>IF(H997=0,$AC$10,0)</f>
        <v>0</v>
      </c>
      <c r="K997" s="5">
        <v>2907</v>
      </c>
      <c r="L997" s="5">
        <v>1</v>
      </c>
      <c r="M997" s="5">
        <f>IF(L997=0,$AC$10,0)</f>
        <v>0</v>
      </c>
      <c r="P997" s="5">
        <v>0</v>
      </c>
      <c r="Q997" s="5">
        <v>2907</v>
      </c>
      <c r="S997" s="5">
        <v>1733</v>
      </c>
      <c r="T997" s="5">
        <v>1</v>
      </c>
      <c r="U997" s="5">
        <f>IF(T997=0,$AC$10,0)</f>
        <v>0</v>
      </c>
      <c r="X997" s="5">
        <v>0</v>
      </c>
      <c r="Y997" s="5">
        <v>2907</v>
      </c>
      <c r="AA997" s="5">
        <f t="shared" si="102"/>
        <v>9543</v>
      </c>
      <c r="AB997" s="5">
        <f t="shared" si="102"/>
        <v>4</v>
      </c>
      <c r="AC997" s="5">
        <f t="shared" si="103"/>
        <v>2386</v>
      </c>
      <c r="AD997" s="7">
        <f t="shared" si="104"/>
        <v>1</v>
      </c>
    </row>
    <row r="998" spans="1:30" x14ac:dyDescent="0.2">
      <c r="A998" s="6">
        <v>43887</v>
      </c>
      <c r="C998" s="5">
        <v>1704</v>
      </c>
      <c r="D998" s="5">
        <v>1</v>
      </c>
      <c r="E998" s="5">
        <f>IF(D998=0,$AC$11,0)</f>
        <v>0</v>
      </c>
      <c r="G998" s="5">
        <v>955</v>
      </c>
      <c r="H998" s="5">
        <v>1</v>
      </c>
      <c r="I998" s="5">
        <f>IF(H998=0,$AC$11,0)</f>
        <v>0</v>
      </c>
      <c r="K998" s="5">
        <v>1006</v>
      </c>
      <c r="L998" s="5">
        <v>1</v>
      </c>
      <c r="M998" s="5">
        <f>IF(L998=0,$AC$11,0)</f>
        <v>0</v>
      </c>
      <c r="O998" s="5">
        <v>1240</v>
      </c>
      <c r="P998" s="5">
        <v>1</v>
      </c>
      <c r="Q998" s="5">
        <f>IF(P998=0,$AC$11,0)</f>
        <v>0</v>
      </c>
      <c r="S998" s="5">
        <v>815</v>
      </c>
      <c r="T998" s="5">
        <v>1</v>
      </c>
      <c r="U998" s="5">
        <f>IF(T998=0,$AC$11,0)</f>
        <v>0</v>
      </c>
      <c r="W998" s="5">
        <v>1836</v>
      </c>
      <c r="X998" s="5">
        <v>1</v>
      </c>
      <c r="Y998" s="5">
        <f>IF(X998=0,$AC$11,0)</f>
        <v>0</v>
      </c>
      <c r="AA998" s="5">
        <f t="shared" ref="AA998:AB1013" si="105">C998+G998+K998+O998+S998+W998</f>
        <v>7556</v>
      </c>
      <c r="AB998" s="5">
        <f t="shared" si="105"/>
        <v>6</v>
      </c>
      <c r="AC998" s="5">
        <f t="shared" si="103"/>
        <v>1259</v>
      </c>
      <c r="AD998" s="7">
        <f t="shared" si="104"/>
        <v>1</v>
      </c>
    </row>
    <row r="999" spans="1:30" x14ac:dyDescent="0.2">
      <c r="A999" s="6">
        <v>43893</v>
      </c>
      <c r="C999" s="5">
        <v>1309</v>
      </c>
      <c r="D999" s="5">
        <v>1</v>
      </c>
      <c r="E999" s="5">
        <f>IF(D999=0,$AC$12,0)</f>
        <v>0</v>
      </c>
      <c r="G999" s="5">
        <v>2006</v>
      </c>
      <c r="H999" s="5">
        <v>1</v>
      </c>
      <c r="I999" s="5">
        <f>IF(H999=0,$AC$12,0)</f>
        <v>0</v>
      </c>
      <c r="K999" s="5">
        <v>1754</v>
      </c>
      <c r="L999" s="5">
        <v>1</v>
      </c>
      <c r="M999" s="5">
        <f>IF(L999=0,$AC$12,0)</f>
        <v>0</v>
      </c>
      <c r="O999" s="5">
        <v>1111</v>
      </c>
      <c r="P999" s="5">
        <v>1</v>
      </c>
      <c r="Q999" s="5">
        <f>IF(P999=0,$AC$12,0)</f>
        <v>0</v>
      </c>
      <c r="S999" s="5">
        <v>1705</v>
      </c>
      <c r="T999" s="5">
        <v>1</v>
      </c>
      <c r="U999" s="5">
        <f>IF(T999=0,$AC$12,0)</f>
        <v>0</v>
      </c>
      <c r="X999" s="5">
        <v>0</v>
      </c>
      <c r="Y999" s="5">
        <v>2006</v>
      </c>
      <c r="AA999" s="5">
        <f t="shared" si="105"/>
        <v>7885</v>
      </c>
      <c r="AB999" s="5">
        <f t="shared" si="105"/>
        <v>5</v>
      </c>
      <c r="AC999" s="5">
        <f t="shared" si="103"/>
        <v>1577</v>
      </c>
      <c r="AD999" s="7">
        <f t="shared" si="104"/>
        <v>1</v>
      </c>
    </row>
    <row r="1000" spans="1:30" x14ac:dyDescent="0.2">
      <c r="A1000" s="6">
        <v>43900</v>
      </c>
      <c r="C1000" s="5">
        <v>2358</v>
      </c>
      <c r="D1000" s="5">
        <v>1</v>
      </c>
      <c r="E1000" s="5">
        <f>IF(D1000=0,$AC$13,0)</f>
        <v>0</v>
      </c>
      <c r="H1000" s="5">
        <v>0</v>
      </c>
      <c r="I1000" s="5">
        <v>2358</v>
      </c>
      <c r="L1000" s="5">
        <v>0</v>
      </c>
      <c r="M1000" s="5">
        <v>2358</v>
      </c>
      <c r="O1000" s="5">
        <v>2291</v>
      </c>
      <c r="P1000" s="5">
        <v>1</v>
      </c>
      <c r="Q1000" s="5">
        <f>IF(P1000=0,$AC$13,0)</f>
        <v>0</v>
      </c>
      <c r="S1000" s="5">
        <v>2331</v>
      </c>
      <c r="T1000" s="5">
        <v>1</v>
      </c>
      <c r="U1000" s="5">
        <f>IF(T1000=0,$AC$13,0)</f>
        <v>0</v>
      </c>
      <c r="X1000" s="5">
        <v>0</v>
      </c>
      <c r="Y1000" s="5">
        <v>2358</v>
      </c>
      <c r="AA1000" s="5">
        <f t="shared" si="105"/>
        <v>6980</v>
      </c>
      <c r="AB1000" s="5">
        <f t="shared" si="105"/>
        <v>3</v>
      </c>
      <c r="AC1000" s="5">
        <f t="shared" si="103"/>
        <v>2327</v>
      </c>
      <c r="AD1000" s="7">
        <f t="shared" si="104"/>
        <v>1</v>
      </c>
    </row>
    <row r="1001" spans="1:30" x14ac:dyDescent="0.2">
      <c r="A1001" s="6">
        <v>43907</v>
      </c>
      <c r="D1001" s="5">
        <v>0</v>
      </c>
      <c r="E1001" s="5">
        <v>2986</v>
      </c>
      <c r="G1001" s="5">
        <v>1553</v>
      </c>
      <c r="H1001" s="5">
        <v>1</v>
      </c>
      <c r="I1001" s="5">
        <f>IF(H1001=0,$AC$14,0)</f>
        <v>0</v>
      </c>
      <c r="L1001" s="5">
        <v>0</v>
      </c>
      <c r="M1001" s="5">
        <v>2986</v>
      </c>
      <c r="O1001" s="5">
        <v>2485</v>
      </c>
      <c r="P1001" s="5">
        <v>1</v>
      </c>
      <c r="Q1001" s="5">
        <f>IF(P1001=0,$AC$14,0)</f>
        <v>0</v>
      </c>
      <c r="S1001" s="5">
        <v>2986</v>
      </c>
      <c r="T1001" s="5">
        <v>1</v>
      </c>
      <c r="U1001" s="5">
        <f>IF(T1001=0,$AC$14,0)</f>
        <v>0</v>
      </c>
      <c r="X1001" s="5">
        <v>0</v>
      </c>
      <c r="Y1001" s="5">
        <v>2986</v>
      </c>
      <c r="AA1001" s="5">
        <f t="shared" si="105"/>
        <v>7024</v>
      </c>
      <c r="AB1001" s="5">
        <f t="shared" si="105"/>
        <v>3</v>
      </c>
      <c r="AC1001" s="5">
        <f t="shared" si="103"/>
        <v>2341</v>
      </c>
      <c r="AD1001" s="7">
        <f t="shared" si="104"/>
        <v>1</v>
      </c>
    </row>
    <row r="1002" spans="1:30" x14ac:dyDescent="0.2">
      <c r="A1002" s="6">
        <v>43956</v>
      </c>
      <c r="C1002" s="5">
        <v>1419</v>
      </c>
      <c r="D1002" s="5">
        <v>1</v>
      </c>
      <c r="E1002" s="5">
        <f>IF(D1002=0,$AC$15,0)</f>
        <v>0</v>
      </c>
      <c r="G1002" s="5">
        <v>1498</v>
      </c>
      <c r="H1002" s="5">
        <v>1</v>
      </c>
      <c r="I1002" s="5">
        <f>IF(H1002=0,$AC$15,0)</f>
        <v>0</v>
      </c>
      <c r="K1002" s="5">
        <v>1690</v>
      </c>
      <c r="L1002" s="5">
        <v>1</v>
      </c>
      <c r="M1002" s="5">
        <f>IF(L1002=0,$AC$15,0)</f>
        <v>0</v>
      </c>
      <c r="O1002" s="5">
        <v>1948</v>
      </c>
      <c r="P1002" s="5">
        <v>1</v>
      </c>
      <c r="Q1002" s="5">
        <f>IF(P1002=0,$AC$15,0)</f>
        <v>0</v>
      </c>
      <c r="S1002" s="5">
        <v>2286</v>
      </c>
      <c r="T1002" s="5">
        <v>1</v>
      </c>
      <c r="U1002" s="5">
        <f>IF(T1002=0,$AC$15,0)</f>
        <v>0</v>
      </c>
      <c r="X1002" s="5">
        <v>0</v>
      </c>
      <c r="Y1002" s="5">
        <v>2286</v>
      </c>
      <c r="AA1002" s="5">
        <f t="shared" si="105"/>
        <v>8841</v>
      </c>
      <c r="AB1002" s="5">
        <f t="shared" si="105"/>
        <v>5</v>
      </c>
      <c r="AC1002" s="5">
        <f t="shared" si="103"/>
        <v>1768</v>
      </c>
      <c r="AD1002" s="7">
        <f t="shared" si="104"/>
        <v>1</v>
      </c>
    </row>
    <row r="1003" spans="1:30" x14ac:dyDescent="0.2">
      <c r="A1003" s="6">
        <v>43963</v>
      </c>
      <c r="C1003" s="5">
        <v>2148</v>
      </c>
      <c r="D1003" s="5">
        <v>1</v>
      </c>
      <c r="E1003" s="5">
        <f>IF(D1003=0,$AC$16,0)</f>
        <v>0</v>
      </c>
      <c r="G1003" s="5">
        <v>1909</v>
      </c>
      <c r="H1003" s="5">
        <v>1</v>
      </c>
      <c r="I1003" s="5">
        <f>IF(H1003=0,$AC$16,0)</f>
        <v>0</v>
      </c>
      <c r="K1003" s="5">
        <v>1303</v>
      </c>
      <c r="L1003" s="5">
        <v>1</v>
      </c>
      <c r="M1003" s="5">
        <f>IF(L1003=0,$AC$16,0)</f>
        <v>0</v>
      </c>
      <c r="O1003" s="5">
        <v>1431</v>
      </c>
      <c r="P1003" s="5">
        <v>1</v>
      </c>
      <c r="Q1003" s="5">
        <f>IF(P1003=0,$AC$16,0)</f>
        <v>0</v>
      </c>
      <c r="S1003" s="5">
        <v>1697</v>
      </c>
      <c r="T1003" s="5">
        <v>1</v>
      </c>
      <c r="U1003" s="5">
        <f>IF(T1003=0,$AC$16,0)</f>
        <v>0</v>
      </c>
      <c r="X1003" s="5">
        <v>0</v>
      </c>
      <c r="Y1003" s="5">
        <v>2148</v>
      </c>
      <c r="AA1003" s="5">
        <f t="shared" si="105"/>
        <v>8488</v>
      </c>
      <c r="AB1003" s="5">
        <f t="shared" si="105"/>
        <v>5</v>
      </c>
      <c r="AC1003" s="5">
        <f t="shared" si="103"/>
        <v>1698</v>
      </c>
      <c r="AD1003" s="7">
        <f t="shared" si="104"/>
        <v>1</v>
      </c>
    </row>
    <row r="1004" spans="1:30" x14ac:dyDescent="0.2">
      <c r="A1004" s="6">
        <v>43970</v>
      </c>
      <c r="C1004" s="5">
        <v>1719</v>
      </c>
      <c r="D1004" s="5">
        <v>1</v>
      </c>
      <c r="E1004" s="5">
        <f>IF(D1004=0,$AC$17,0)</f>
        <v>0</v>
      </c>
      <c r="G1004" s="5">
        <v>1422</v>
      </c>
      <c r="H1004" s="5">
        <v>1</v>
      </c>
      <c r="I1004" s="5">
        <f>IF(H1004=0,$AC$17,0)</f>
        <v>0</v>
      </c>
      <c r="K1004" s="5">
        <v>2293</v>
      </c>
      <c r="L1004" s="5">
        <v>1</v>
      </c>
      <c r="M1004" s="5">
        <f>IF(L1004=0,$AC$17,0)</f>
        <v>0</v>
      </c>
      <c r="O1004" s="5">
        <v>1487</v>
      </c>
      <c r="P1004" s="5">
        <v>1</v>
      </c>
      <c r="Q1004" s="5">
        <f>IF(P1004=0,$AC$17,0)</f>
        <v>0</v>
      </c>
      <c r="S1004" s="5">
        <v>2088</v>
      </c>
      <c r="T1004" s="5">
        <v>1</v>
      </c>
      <c r="U1004" s="5">
        <f>IF(T1004=0,$AC$17,0)</f>
        <v>0</v>
      </c>
      <c r="X1004" s="5">
        <v>0</v>
      </c>
      <c r="Y1004" s="5">
        <v>2293</v>
      </c>
      <c r="AA1004" s="5">
        <f t="shared" si="105"/>
        <v>9009</v>
      </c>
      <c r="AB1004" s="5">
        <f t="shared" si="105"/>
        <v>5</v>
      </c>
      <c r="AC1004" s="5">
        <f t="shared" si="103"/>
        <v>1802</v>
      </c>
      <c r="AD1004" s="7">
        <f t="shared" si="104"/>
        <v>1</v>
      </c>
    </row>
    <row r="1005" spans="1:30" x14ac:dyDescent="0.2">
      <c r="A1005" s="6">
        <v>43977</v>
      </c>
      <c r="D1005" s="5">
        <v>0</v>
      </c>
      <c r="E1005" s="5">
        <v>2103</v>
      </c>
      <c r="G1005" s="5">
        <v>1964</v>
      </c>
      <c r="H1005" s="5">
        <v>1</v>
      </c>
      <c r="I1005" s="5">
        <f>IF(H1005=0,$AC$18,0)</f>
        <v>0</v>
      </c>
      <c r="K1005" s="5">
        <v>2103</v>
      </c>
      <c r="L1005" s="5">
        <v>1</v>
      </c>
      <c r="M1005" s="5">
        <f>IF(L1005=0,$AC$18,0)</f>
        <v>0</v>
      </c>
      <c r="O1005" s="5">
        <v>1461</v>
      </c>
      <c r="P1005" s="5">
        <v>1</v>
      </c>
      <c r="Q1005" s="5">
        <f>IF(P1005=0,$AC$18,0)</f>
        <v>0</v>
      </c>
      <c r="S1005" s="5">
        <v>1746</v>
      </c>
      <c r="T1005" s="5">
        <v>1</v>
      </c>
      <c r="U1005" s="5">
        <f>IF(T1005=0,$AC$18,0)</f>
        <v>0</v>
      </c>
      <c r="X1005" s="5">
        <v>0</v>
      </c>
      <c r="Y1005" s="5">
        <v>2103</v>
      </c>
      <c r="AA1005" s="5">
        <f t="shared" si="105"/>
        <v>7274</v>
      </c>
      <c r="AB1005" s="5">
        <f t="shared" si="105"/>
        <v>4</v>
      </c>
      <c r="AC1005" s="5">
        <f t="shared" si="103"/>
        <v>1819</v>
      </c>
      <c r="AD1005" s="7">
        <f t="shared" si="104"/>
        <v>1</v>
      </c>
    </row>
    <row r="1006" spans="1:30" x14ac:dyDescent="0.2">
      <c r="A1006" s="6">
        <v>43984</v>
      </c>
      <c r="C1006" s="5">
        <v>1036</v>
      </c>
      <c r="D1006" s="5">
        <v>1</v>
      </c>
      <c r="E1006" s="5">
        <f>IF(D1006=0,$AC$19,0)</f>
        <v>0</v>
      </c>
      <c r="G1006" s="5">
        <v>931</v>
      </c>
      <c r="H1006" s="5">
        <v>1</v>
      </c>
      <c r="I1006" s="5">
        <f>IF(H1006=0,$AC$19,0)</f>
        <v>0</v>
      </c>
      <c r="K1006" s="5">
        <v>1239</v>
      </c>
      <c r="L1006" s="5">
        <v>1</v>
      </c>
      <c r="M1006" s="5">
        <f>IF(L1006=0,$AC$19,0)</f>
        <v>0</v>
      </c>
      <c r="O1006" s="5">
        <v>957</v>
      </c>
      <c r="P1006" s="5">
        <v>1</v>
      </c>
      <c r="Q1006" s="5">
        <f>IF(P1006=0,$AC$19,0)</f>
        <v>0</v>
      </c>
      <c r="S1006" s="5">
        <v>706</v>
      </c>
      <c r="T1006" s="5">
        <v>1</v>
      </c>
      <c r="U1006" s="5">
        <f>IF(T1006=0,$AC$19,0)</f>
        <v>0</v>
      </c>
      <c r="W1006" s="5">
        <v>1066</v>
      </c>
      <c r="X1006" s="5">
        <v>1</v>
      </c>
      <c r="Y1006" s="5">
        <f>IF(X1006=0,$AC$19,0)</f>
        <v>0</v>
      </c>
      <c r="AA1006" s="5">
        <f t="shared" si="105"/>
        <v>5935</v>
      </c>
      <c r="AB1006" s="5">
        <f t="shared" si="105"/>
        <v>6</v>
      </c>
      <c r="AC1006" s="5">
        <f t="shared" si="103"/>
        <v>989</v>
      </c>
      <c r="AD1006" s="7">
        <f t="shared" si="104"/>
        <v>1</v>
      </c>
    </row>
    <row r="1007" spans="1:30" x14ac:dyDescent="0.2">
      <c r="A1007" s="6">
        <v>43991</v>
      </c>
      <c r="C1007" s="5">
        <v>1723</v>
      </c>
      <c r="D1007" s="5">
        <v>1</v>
      </c>
      <c r="E1007" s="5">
        <f>IF(D1007=0,$AC$20,0)</f>
        <v>0</v>
      </c>
      <c r="G1007" s="5">
        <v>1506</v>
      </c>
      <c r="H1007" s="5">
        <v>1</v>
      </c>
      <c r="I1007" s="5">
        <f>IF(H1007=0,$AC$20,0)</f>
        <v>0</v>
      </c>
      <c r="K1007" s="5">
        <v>1972</v>
      </c>
      <c r="L1007" s="5">
        <v>1</v>
      </c>
      <c r="M1007" s="5">
        <f>IF(L1007=0,$AC$20,0)</f>
        <v>0</v>
      </c>
      <c r="O1007" s="5">
        <v>1467</v>
      </c>
      <c r="P1007" s="5">
        <v>1</v>
      </c>
      <c r="Q1007" s="5">
        <f>IF(P1007=0,$AC$20,0)</f>
        <v>0</v>
      </c>
      <c r="S1007" s="5">
        <v>767</v>
      </c>
      <c r="T1007" s="5">
        <v>1</v>
      </c>
      <c r="U1007" s="5">
        <f>IF(T1007=0,$AC$20,0)</f>
        <v>0</v>
      </c>
      <c r="W1007" s="5">
        <v>1418</v>
      </c>
      <c r="X1007" s="5">
        <v>1</v>
      </c>
      <c r="Y1007" s="5">
        <f>IF(X1007=0,$AC$20,0)</f>
        <v>0</v>
      </c>
      <c r="AA1007" s="5">
        <f t="shared" si="105"/>
        <v>8853</v>
      </c>
      <c r="AB1007" s="5">
        <f t="shared" si="105"/>
        <v>6</v>
      </c>
      <c r="AC1007" s="5">
        <f t="shared" si="103"/>
        <v>1476</v>
      </c>
      <c r="AD1007" s="7">
        <f t="shared" si="104"/>
        <v>1</v>
      </c>
    </row>
    <row r="1008" spans="1:30" x14ac:dyDescent="0.2">
      <c r="A1008" s="6">
        <v>43998</v>
      </c>
      <c r="C1008" s="5">
        <v>1341</v>
      </c>
      <c r="D1008" s="5">
        <v>1</v>
      </c>
      <c r="E1008" s="5">
        <f>IF(D1008=0,$AC$21,0)</f>
        <v>0</v>
      </c>
      <c r="G1008" s="5">
        <v>1529</v>
      </c>
      <c r="H1008" s="5">
        <v>1</v>
      </c>
      <c r="I1008" s="5">
        <f>IF(H1008=0,$AC$21,0)</f>
        <v>0</v>
      </c>
      <c r="L1008" s="5">
        <v>0</v>
      </c>
      <c r="M1008" s="5">
        <v>1529</v>
      </c>
      <c r="O1008" s="5">
        <v>1247</v>
      </c>
      <c r="P1008" s="5">
        <v>1</v>
      </c>
      <c r="Q1008" s="5">
        <f>IF(P1008=0,$AC$21,0)</f>
        <v>0</v>
      </c>
      <c r="S1008" s="5">
        <v>1328</v>
      </c>
      <c r="T1008" s="5">
        <v>1</v>
      </c>
      <c r="U1008" s="5">
        <f>IF(T1008=0,$AC$21,0)</f>
        <v>0</v>
      </c>
      <c r="X1008" s="5">
        <v>0</v>
      </c>
      <c r="Y1008" s="5">
        <v>1529</v>
      </c>
      <c r="AA1008" s="5">
        <f t="shared" si="105"/>
        <v>5445</v>
      </c>
      <c r="AB1008" s="5">
        <f t="shared" si="105"/>
        <v>4</v>
      </c>
      <c r="AC1008" s="5">
        <f t="shared" si="103"/>
        <v>1361</v>
      </c>
      <c r="AD1008" s="7">
        <f t="shared" si="104"/>
        <v>1</v>
      </c>
    </row>
    <row r="1009" spans="1:30" x14ac:dyDescent="0.2">
      <c r="A1009" s="6">
        <v>44005</v>
      </c>
      <c r="C1009" s="5">
        <v>1378</v>
      </c>
      <c r="D1009" s="5">
        <v>1</v>
      </c>
      <c r="E1009" s="5">
        <f>IF(D1009=0,$AC$22,0)</f>
        <v>0</v>
      </c>
      <c r="G1009" s="5">
        <v>1508</v>
      </c>
      <c r="H1009" s="5">
        <v>1</v>
      </c>
      <c r="I1009" s="5">
        <f>IF(H1009=0,$AC$22,0)</f>
        <v>0</v>
      </c>
      <c r="K1009" s="5">
        <v>2060</v>
      </c>
      <c r="L1009" s="5">
        <v>1</v>
      </c>
      <c r="M1009" s="5">
        <f>IF(L1009=0,$AC$22,0)</f>
        <v>0</v>
      </c>
      <c r="O1009" s="5">
        <v>1907</v>
      </c>
      <c r="P1009" s="5">
        <v>1</v>
      </c>
      <c r="Q1009" s="5">
        <f>IF(P1009=0,$AC$22,0)</f>
        <v>0</v>
      </c>
      <c r="S1009" s="5">
        <v>1102</v>
      </c>
      <c r="T1009" s="5">
        <v>1</v>
      </c>
      <c r="U1009" s="5">
        <f>IF(T1009=0,$AC$22,0)</f>
        <v>0</v>
      </c>
      <c r="X1009" s="5">
        <v>0</v>
      </c>
      <c r="Y1009" s="5">
        <v>2060</v>
      </c>
      <c r="AA1009" s="5">
        <f t="shared" si="105"/>
        <v>7955</v>
      </c>
      <c r="AB1009" s="5">
        <f t="shared" si="105"/>
        <v>5</v>
      </c>
      <c r="AC1009" s="5">
        <f t="shared" si="103"/>
        <v>1591</v>
      </c>
      <c r="AD1009" s="7">
        <f t="shared" si="104"/>
        <v>1</v>
      </c>
    </row>
    <row r="1010" spans="1:30" x14ac:dyDescent="0.2">
      <c r="A1010" s="6">
        <v>44012</v>
      </c>
      <c r="C1010" s="5">
        <v>978</v>
      </c>
      <c r="D1010" s="5">
        <v>1</v>
      </c>
      <c r="E1010" s="5">
        <f>IF(D1010=0,$AC$23,0)</f>
        <v>0</v>
      </c>
      <c r="G1010" s="5">
        <v>1314</v>
      </c>
      <c r="H1010" s="5">
        <v>1</v>
      </c>
      <c r="I1010" s="5">
        <f>IF(H1010=0,$AC$23,0)</f>
        <v>0</v>
      </c>
      <c r="K1010" s="5">
        <v>1976</v>
      </c>
      <c r="L1010" s="5">
        <v>1</v>
      </c>
      <c r="M1010" s="5">
        <f>IF(L1010=0,$AC$23,0)</f>
        <v>0</v>
      </c>
      <c r="O1010" s="5">
        <v>1772</v>
      </c>
      <c r="P1010" s="5">
        <v>1</v>
      </c>
      <c r="Q1010" s="5">
        <f>IF(P1010=0,$AC$23,0)</f>
        <v>0</v>
      </c>
      <c r="S1010" s="5">
        <v>1645</v>
      </c>
      <c r="T1010" s="5">
        <v>1</v>
      </c>
      <c r="U1010" s="5">
        <f>IF(T1010=0,$AC$23,0)</f>
        <v>0</v>
      </c>
      <c r="X1010" s="5">
        <v>0</v>
      </c>
      <c r="Y1010" s="5">
        <v>1976</v>
      </c>
      <c r="AA1010" s="5">
        <f t="shared" si="105"/>
        <v>7685</v>
      </c>
      <c r="AB1010" s="5">
        <f t="shared" si="105"/>
        <v>5</v>
      </c>
      <c r="AC1010" s="5">
        <f t="shared" si="103"/>
        <v>1537</v>
      </c>
      <c r="AD1010" s="7">
        <f t="shared" si="104"/>
        <v>1</v>
      </c>
    </row>
    <row r="1011" spans="1:30" x14ac:dyDescent="0.2">
      <c r="A1011" s="6">
        <v>44019</v>
      </c>
      <c r="C1011" s="5">
        <v>1233</v>
      </c>
      <c r="D1011" s="5">
        <v>1</v>
      </c>
      <c r="E1011" s="5">
        <f>IF(D1011=0,$AC$24,0)</f>
        <v>0</v>
      </c>
      <c r="G1011" s="5">
        <v>1363</v>
      </c>
      <c r="H1011" s="5">
        <v>1</v>
      </c>
      <c r="I1011" s="5">
        <f>IF(H1011=0,$AC$24,0)</f>
        <v>0</v>
      </c>
      <c r="L1011" s="5">
        <v>0</v>
      </c>
      <c r="M1011" s="5">
        <v>1966</v>
      </c>
      <c r="O1011" s="5">
        <v>1966</v>
      </c>
      <c r="P1011" s="5">
        <v>1</v>
      </c>
      <c r="Q1011" s="5">
        <f>IF(P1011=0,$AC$24,0)</f>
        <v>0</v>
      </c>
      <c r="S1011" s="5">
        <v>1912</v>
      </c>
      <c r="T1011" s="5">
        <v>1</v>
      </c>
      <c r="U1011" s="5">
        <f>IF(T1011=0,$AC$24,0)</f>
        <v>0</v>
      </c>
      <c r="X1011" s="5">
        <v>0</v>
      </c>
      <c r="Y1011" s="5">
        <v>1966</v>
      </c>
      <c r="AA1011" s="5">
        <f t="shared" si="105"/>
        <v>6474</v>
      </c>
      <c r="AB1011" s="5">
        <f t="shared" si="105"/>
        <v>4</v>
      </c>
      <c r="AC1011" s="5">
        <f t="shared" si="103"/>
        <v>1619</v>
      </c>
      <c r="AD1011" s="7">
        <f t="shared" si="104"/>
        <v>1</v>
      </c>
    </row>
    <row r="1012" spans="1:30" x14ac:dyDescent="0.2">
      <c r="A1012" s="6">
        <v>44026</v>
      </c>
      <c r="D1012" s="5">
        <v>0</v>
      </c>
      <c r="E1012" s="5">
        <v>1128</v>
      </c>
      <c r="G1012" s="5">
        <v>566</v>
      </c>
      <c r="H1012" s="5">
        <v>1</v>
      </c>
      <c r="I1012" s="5">
        <f>IF(H1012=0,$AC$25,0)</f>
        <v>0</v>
      </c>
      <c r="L1012" s="5">
        <v>0</v>
      </c>
      <c r="M1012" s="5">
        <v>1128</v>
      </c>
      <c r="O1012" s="5">
        <v>1128</v>
      </c>
      <c r="P1012" s="5">
        <v>1</v>
      </c>
      <c r="Q1012" s="5">
        <f>IF(P1012=0,$AC$25,0)</f>
        <v>0</v>
      </c>
      <c r="S1012" s="5">
        <v>971</v>
      </c>
      <c r="T1012" s="5">
        <v>1</v>
      </c>
      <c r="U1012" s="5">
        <f>IF(T1012=0,$AC$25,0)</f>
        <v>0</v>
      </c>
      <c r="X1012" s="5">
        <v>0</v>
      </c>
      <c r="Y1012" s="5">
        <v>1128</v>
      </c>
      <c r="AA1012" s="5">
        <f t="shared" si="105"/>
        <v>2665</v>
      </c>
      <c r="AB1012" s="5">
        <f t="shared" si="105"/>
        <v>3</v>
      </c>
      <c r="AC1012" s="5">
        <f t="shared" si="103"/>
        <v>888</v>
      </c>
      <c r="AD1012" s="7">
        <f t="shared" si="104"/>
        <v>1</v>
      </c>
    </row>
    <row r="1013" spans="1:30" x14ac:dyDescent="0.2">
      <c r="A1013" s="6">
        <v>44033</v>
      </c>
      <c r="C1013" s="5">
        <v>954</v>
      </c>
      <c r="D1013" s="5">
        <v>1</v>
      </c>
      <c r="E1013" s="5">
        <f>IF(D1013=0,$AC$26,0)</f>
        <v>0</v>
      </c>
      <c r="G1013" s="5">
        <v>1751</v>
      </c>
      <c r="H1013" s="5">
        <v>1</v>
      </c>
      <c r="I1013" s="5">
        <f>IF(H1013=0,$AC$26,0)</f>
        <v>0</v>
      </c>
      <c r="K1013" s="5">
        <v>1077</v>
      </c>
      <c r="L1013" s="5">
        <v>1</v>
      </c>
      <c r="M1013" s="5">
        <f>IF(L1013=0,$AC$26,0)</f>
        <v>0</v>
      </c>
      <c r="O1013" s="5">
        <v>1067</v>
      </c>
      <c r="P1013" s="5">
        <v>1</v>
      </c>
      <c r="Q1013" s="5">
        <f>IF(P1013=0,$AC$26,0)</f>
        <v>0</v>
      </c>
      <c r="S1013" s="5">
        <v>1094</v>
      </c>
      <c r="T1013" s="5">
        <v>1</v>
      </c>
      <c r="U1013" s="5">
        <f>IF(T1013=0,$AC$26,0)</f>
        <v>0</v>
      </c>
      <c r="X1013" s="5">
        <v>0</v>
      </c>
      <c r="Y1013" s="5">
        <v>1751</v>
      </c>
      <c r="AA1013" s="5">
        <f t="shared" si="105"/>
        <v>5943</v>
      </c>
      <c r="AB1013" s="5">
        <f t="shared" si="105"/>
        <v>5</v>
      </c>
      <c r="AC1013" s="5">
        <f t="shared" si="103"/>
        <v>1189</v>
      </c>
      <c r="AD1013" s="7">
        <f t="shared" si="104"/>
        <v>1</v>
      </c>
    </row>
    <row r="1014" spans="1:30" x14ac:dyDescent="0.2">
      <c r="A1014" s="6">
        <v>44040</v>
      </c>
      <c r="C1014" s="5">
        <v>1716</v>
      </c>
      <c r="D1014" s="5">
        <v>1</v>
      </c>
      <c r="E1014" s="5">
        <f>IF(D1014=0,$AC$27,0)</f>
        <v>0</v>
      </c>
      <c r="G1014" s="5">
        <v>2010</v>
      </c>
      <c r="H1014" s="5">
        <v>1</v>
      </c>
      <c r="I1014" s="5">
        <f>IF(H1014=0,$AC$27,0)</f>
        <v>0</v>
      </c>
      <c r="K1014" s="5">
        <v>1794</v>
      </c>
      <c r="L1014" s="5">
        <v>1</v>
      </c>
      <c r="M1014" s="5">
        <f>IF(L1014=0,$AC$27,0)</f>
        <v>0</v>
      </c>
      <c r="O1014" s="5">
        <v>1983</v>
      </c>
      <c r="P1014" s="5">
        <v>1</v>
      </c>
      <c r="Q1014" s="5">
        <f>IF(P1014=0,$AC$27,0)</f>
        <v>0</v>
      </c>
      <c r="S1014" s="5">
        <v>1096</v>
      </c>
      <c r="T1014" s="5">
        <v>1</v>
      </c>
      <c r="U1014" s="5">
        <f>IF(T1014=0,$AC$27,0)</f>
        <v>0</v>
      </c>
      <c r="X1014" s="5">
        <v>0</v>
      </c>
      <c r="Y1014" s="5">
        <v>2010</v>
      </c>
      <c r="AA1014" s="5">
        <f t="shared" ref="AA1014:AB1029" si="106">C1014+G1014+K1014+O1014+S1014+W1014</f>
        <v>8599</v>
      </c>
      <c r="AB1014" s="5">
        <f t="shared" si="106"/>
        <v>5</v>
      </c>
      <c r="AC1014" s="5">
        <f t="shared" si="103"/>
        <v>1720</v>
      </c>
      <c r="AD1014" s="7">
        <f t="shared" si="104"/>
        <v>1</v>
      </c>
    </row>
    <row r="1015" spans="1:30" x14ac:dyDescent="0.2">
      <c r="A1015" s="6">
        <v>44054</v>
      </c>
      <c r="C1015" s="5">
        <v>1782</v>
      </c>
      <c r="D1015" s="5">
        <v>1</v>
      </c>
      <c r="E1015" s="5">
        <f>IF(D1015=0,$AC$28,0)</f>
        <v>0</v>
      </c>
      <c r="G1015" s="5">
        <v>2149</v>
      </c>
      <c r="H1015" s="5">
        <v>1</v>
      </c>
      <c r="I1015" s="5">
        <f>IF(H1015=0,$AC$28,0)</f>
        <v>0</v>
      </c>
      <c r="K1015" s="5">
        <v>1466</v>
      </c>
      <c r="L1015" s="5">
        <v>1</v>
      </c>
      <c r="M1015" s="5">
        <f>IF(L1015=0,$AC$28,0)</f>
        <v>0</v>
      </c>
      <c r="O1015" s="5">
        <v>2423</v>
      </c>
      <c r="P1015" s="5">
        <v>1</v>
      </c>
      <c r="Q1015" s="5">
        <f>IF(P1015=0,$AC$28,0)</f>
        <v>0</v>
      </c>
      <c r="S1015" s="5">
        <v>1608</v>
      </c>
      <c r="T1015" s="5">
        <v>1</v>
      </c>
      <c r="U1015" s="5">
        <f>IF(T1015=0,$AC$28,0)</f>
        <v>0</v>
      </c>
      <c r="X1015" s="5">
        <v>0</v>
      </c>
      <c r="Y1015" s="5">
        <v>2423</v>
      </c>
      <c r="AA1015" s="5">
        <f t="shared" si="106"/>
        <v>9428</v>
      </c>
      <c r="AB1015" s="5">
        <f t="shared" si="106"/>
        <v>5</v>
      </c>
      <c r="AC1015" s="5">
        <f t="shared" si="103"/>
        <v>1886</v>
      </c>
      <c r="AD1015" s="7">
        <f t="shared" si="104"/>
        <v>1</v>
      </c>
    </row>
    <row r="1016" spans="1:30" x14ac:dyDescent="0.2">
      <c r="A1016" s="6">
        <v>44061</v>
      </c>
      <c r="C1016" s="5">
        <v>2181</v>
      </c>
      <c r="D1016" s="5">
        <v>1</v>
      </c>
      <c r="E1016" s="5">
        <f>IF(D1016=0,$AC1016,0)</f>
        <v>0</v>
      </c>
      <c r="G1016" s="5">
        <v>1637</v>
      </c>
      <c r="H1016" s="5">
        <v>1</v>
      </c>
      <c r="I1016" s="5">
        <f>IF(H1016=0,$AC1016,0)</f>
        <v>0</v>
      </c>
      <c r="L1016" s="5">
        <v>0</v>
      </c>
      <c r="M1016" s="5">
        <v>2181</v>
      </c>
      <c r="O1016" s="5">
        <v>1796</v>
      </c>
      <c r="P1016" s="5">
        <v>1</v>
      </c>
      <c r="Q1016" s="5">
        <f>IF(P1016=0,$AC1016,0)</f>
        <v>0</v>
      </c>
      <c r="S1016" s="5">
        <v>1468</v>
      </c>
      <c r="T1016" s="5">
        <v>1</v>
      </c>
      <c r="U1016" s="5">
        <f>IF(T1016=0,$AC1016,0)</f>
        <v>0</v>
      </c>
      <c r="X1016" s="5">
        <v>0</v>
      </c>
      <c r="Y1016" s="5">
        <v>2181</v>
      </c>
      <c r="AA1016" s="5">
        <f t="shared" si="106"/>
        <v>7082</v>
      </c>
      <c r="AB1016" s="5">
        <f t="shared" si="106"/>
        <v>4</v>
      </c>
      <c r="AC1016" s="5">
        <f t="shared" si="103"/>
        <v>1771</v>
      </c>
      <c r="AD1016" s="7">
        <f t="shared" si="104"/>
        <v>1</v>
      </c>
    </row>
    <row r="1017" spans="1:30" x14ac:dyDescent="0.2">
      <c r="A1017" s="6">
        <v>44068</v>
      </c>
      <c r="C1017" s="5">
        <v>691</v>
      </c>
      <c r="D1017" s="5">
        <v>1</v>
      </c>
      <c r="E1017" s="5">
        <f t="shared" ref="E1017:E1027" si="107">IF(D1017=0,$AC1017,0)</f>
        <v>0</v>
      </c>
      <c r="G1017" s="5">
        <v>1064</v>
      </c>
      <c r="H1017" s="5">
        <v>1</v>
      </c>
      <c r="I1017" s="5">
        <f t="shared" ref="I1017:I1027" si="108">IF(H1017=0,$AC1017,0)</f>
        <v>0</v>
      </c>
      <c r="K1017" s="5">
        <v>982</v>
      </c>
      <c r="L1017" s="5">
        <v>1</v>
      </c>
      <c r="M1017" s="5">
        <f t="shared" ref="M1017:M1020" si="109">IF(L1017=0,$AC1017,0)</f>
        <v>0</v>
      </c>
      <c r="O1017" s="5">
        <v>704</v>
      </c>
      <c r="P1017" s="5">
        <v>1</v>
      </c>
      <c r="Q1017" s="5">
        <f t="shared" ref="Q1017:Q1027" si="110">IF(P1017=0,$AC1017,0)</f>
        <v>0</v>
      </c>
      <c r="S1017" s="5">
        <v>1512</v>
      </c>
      <c r="T1017" s="5">
        <v>1</v>
      </c>
      <c r="U1017" s="5">
        <f t="shared" ref="U1017:U1027" si="111">IF(T1017=0,$AC1017,0)</f>
        <v>0</v>
      </c>
      <c r="X1017" s="5">
        <v>0</v>
      </c>
      <c r="Y1017" s="5">
        <v>1512</v>
      </c>
      <c r="AA1017" s="5">
        <f t="shared" si="106"/>
        <v>4953</v>
      </c>
      <c r="AB1017" s="5">
        <f t="shared" si="106"/>
        <v>5</v>
      </c>
      <c r="AC1017" s="5">
        <f t="shared" si="103"/>
        <v>991</v>
      </c>
      <c r="AD1017" s="7">
        <f t="shared" si="104"/>
        <v>1</v>
      </c>
    </row>
    <row r="1018" spans="1:30" x14ac:dyDescent="0.2">
      <c r="A1018" s="6">
        <v>44075</v>
      </c>
      <c r="C1018" s="5">
        <v>1253</v>
      </c>
      <c r="D1018" s="5">
        <v>1</v>
      </c>
      <c r="E1018" s="5">
        <f t="shared" si="107"/>
        <v>0</v>
      </c>
      <c r="G1018" s="5">
        <v>1288</v>
      </c>
      <c r="H1018" s="5">
        <v>1</v>
      </c>
      <c r="I1018" s="5">
        <f t="shared" si="108"/>
        <v>0</v>
      </c>
      <c r="K1018" s="5">
        <v>2126</v>
      </c>
      <c r="L1018" s="5">
        <v>1</v>
      </c>
      <c r="M1018" s="5">
        <f t="shared" si="109"/>
        <v>0</v>
      </c>
      <c r="O1018" s="5">
        <v>1723</v>
      </c>
      <c r="P1018" s="5">
        <v>1</v>
      </c>
      <c r="Q1018" s="5">
        <f t="shared" si="110"/>
        <v>0</v>
      </c>
      <c r="S1018" s="5">
        <v>1771</v>
      </c>
      <c r="T1018" s="5">
        <v>1</v>
      </c>
      <c r="U1018" s="5">
        <f t="shared" si="111"/>
        <v>0</v>
      </c>
      <c r="X1018" s="5">
        <v>0</v>
      </c>
      <c r="Y1018" s="5">
        <v>2126</v>
      </c>
      <c r="AA1018" s="5">
        <f t="shared" si="106"/>
        <v>8161</v>
      </c>
      <c r="AB1018" s="5">
        <f t="shared" si="106"/>
        <v>5</v>
      </c>
      <c r="AC1018" s="5">
        <f t="shared" si="103"/>
        <v>1632</v>
      </c>
      <c r="AD1018" s="7">
        <f t="shared" si="104"/>
        <v>1</v>
      </c>
    </row>
    <row r="1019" spans="1:30" x14ac:dyDescent="0.2">
      <c r="A1019" s="6">
        <v>44082</v>
      </c>
      <c r="C1019" s="5">
        <v>1038</v>
      </c>
      <c r="D1019" s="5">
        <v>1</v>
      </c>
      <c r="E1019" s="5">
        <f t="shared" si="107"/>
        <v>0</v>
      </c>
      <c r="G1019" s="5">
        <v>1385</v>
      </c>
      <c r="H1019" s="5">
        <v>1</v>
      </c>
      <c r="I1019" s="5">
        <f t="shared" si="108"/>
        <v>0</v>
      </c>
      <c r="K1019" s="5">
        <v>1363</v>
      </c>
      <c r="L1019" s="5">
        <v>1</v>
      </c>
      <c r="M1019" s="5">
        <f t="shared" si="109"/>
        <v>0</v>
      </c>
      <c r="O1019" s="5">
        <v>1917</v>
      </c>
      <c r="P1019" s="5">
        <v>1</v>
      </c>
      <c r="Q1019" s="5">
        <f t="shared" si="110"/>
        <v>0</v>
      </c>
      <c r="S1019" s="5">
        <v>1276</v>
      </c>
      <c r="T1019" s="5">
        <v>1</v>
      </c>
      <c r="U1019" s="5">
        <f t="shared" si="111"/>
        <v>0</v>
      </c>
      <c r="X1019" s="5">
        <v>0</v>
      </c>
      <c r="Y1019" s="5">
        <v>1917</v>
      </c>
      <c r="AA1019" s="5">
        <f t="shared" si="106"/>
        <v>6979</v>
      </c>
      <c r="AB1019" s="5">
        <f t="shared" si="106"/>
        <v>5</v>
      </c>
      <c r="AC1019" s="5">
        <f t="shared" si="103"/>
        <v>1396</v>
      </c>
      <c r="AD1019" s="7">
        <f t="shared" si="104"/>
        <v>1</v>
      </c>
    </row>
    <row r="1020" spans="1:30" x14ac:dyDescent="0.2">
      <c r="A1020" s="6">
        <v>44089</v>
      </c>
      <c r="C1020" s="5">
        <v>1760</v>
      </c>
      <c r="D1020" s="5">
        <v>1</v>
      </c>
      <c r="E1020" s="5">
        <f t="shared" si="107"/>
        <v>0</v>
      </c>
      <c r="G1020" s="5">
        <v>1786</v>
      </c>
      <c r="H1020" s="5">
        <v>1</v>
      </c>
      <c r="I1020" s="5">
        <f t="shared" si="108"/>
        <v>0</v>
      </c>
      <c r="K1020" s="5">
        <v>2354</v>
      </c>
      <c r="L1020" s="5">
        <v>1</v>
      </c>
      <c r="M1020" s="5">
        <f t="shared" si="109"/>
        <v>0</v>
      </c>
      <c r="O1020" s="5">
        <v>1919</v>
      </c>
      <c r="P1020" s="5">
        <v>1</v>
      </c>
      <c r="Q1020" s="5">
        <f t="shared" si="110"/>
        <v>0</v>
      </c>
      <c r="S1020" s="5">
        <v>3126</v>
      </c>
      <c r="T1020" s="5">
        <v>1</v>
      </c>
      <c r="U1020" s="5">
        <f t="shared" si="111"/>
        <v>0</v>
      </c>
      <c r="X1020" s="5">
        <v>0</v>
      </c>
      <c r="Y1020" s="5">
        <v>3126</v>
      </c>
      <c r="AA1020" s="5">
        <f t="shared" si="106"/>
        <v>10945</v>
      </c>
      <c r="AB1020" s="5">
        <f t="shared" si="106"/>
        <v>5</v>
      </c>
      <c r="AC1020" s="5">
        <f t="shared" si="103"/>
        <v>2189</v>
      </c>
      <c r="AD1020" s="7">
        <f t="shared" si="104"/>
        <v>1</v>
      </c>
    </row>
    <row r="1021" spans="1:30" x14ac:dyDescent="0.2">
      <c r="A1021" s="6">
        <v>44096</v>
      </c>
      <c r="C1021" s="5">
        <v>2123</v>
      </c>
      <c r="D1021" s="5">
        <v>1</v>
      </c>
      <c r="E1021" s="5">
        <f t="shared" si="107"/>
        <v>0</v>
      </c>
      <c r="G1021" s="5">
        <v>2338</v>
      </c>
      <c r="H1021" s="5">
        <v>1</v>
      </c>
      <c r="I1021" s="5">
        <f t="shared" si="108"/>
        <v>0</v>
      </c>
      <c r="L1021" s="5">
        <v>0</v>
      </c>
      <c r="M1021" s="5">
        <v>2569</v>
      </c>
      <c r="O1021" s="5">
        <v>2569</v>
      </c>
      <c r="P1021" s="5">
        <v>1</v>
      </c>
      <c r="Q1021" s="5">
        <f t="shared" si="110"/>
        <v>0</v>
      </c>
      <c r="S1021" s="5">
        <v>869</v>
      </c>
      <c r="T1021" s="5">
        <v>1</v>
      </c>
      <c r="U1021" s="5">
        <f t="shared" si="111"/>
        <v>0</v>
      </c>
      <c r="X1021" s="5">
        <v>0</v>
      </c>
      <c r="Y1021" s="5">
        <v>2569</v>
      </c>
      <c r="AA1021" s="5">
        <f t="shared" si="106"/>
        <v>7899</v>
      </c>
      <c r="AB1021" s="5">
        <f t="shared" si="106"/>
        <v>4</v>
      </c>
      <c r="AC1021" s="5">
        <f t="shared" si="103"/>
        <v>1975</v>
      </c>
      <c r="AD1021" s="7">
        <f t="shared" si="104"/>
        <v>1</v>
      </c>
    </row>
    <row r="1022" spans="1:30" x14ac:dyDescent="0.2">
      <c r="A1022" s="6">
        <v>44103</v>
      </c>
      <c r="C1022" s="5">
        <v>1535</v>
      </c>
      <c r="D1022" s="5">
        <v>1</v>
      </c>
      <c r="E1022" s="5">
        <f t="shared" si="107"/>
        <v>0</v>
      </c>
      <c r="G1022" s="5">
        <v>1660</v>
      </c>
      <c r="H1022" s="5">
        <v>1</v>
      </c>
      <c r="I1022" s="5">
        <f t="shared" si="108"/>
        <v>0</v>
      </c>
      <c r="L1022" s="5">
        <v>0</v>
      </c>
      <c r="M1022" s="5">
        <v>1888</v>
      </c>
      <c r="O1022" s="5">
        <v>1351</v>
      </c>
      <c r="P1022" s="5">
        <v>1</v>
      </c>
      <c r="Q1022" s="5">
        <f t="shared" si="110"/>
        <v>0</v>
      </c>
      <c r="S1022" s="5">
        <v>1888</v>
      </c>
      <c r="T1022" s="5">
        <v>1</v>
      </c>
      <c r="U1022" s="5">
        <f t="shared" si="111"/>
        <v>0</v>
      </c>
      <c r="X1022" s="5">
        <v>0</v>
      </c>
      <c r="Y1022" s="5">
        <v>1888</v>
      </c>
      <c r="AA1022" s="5">
        <f t="shared" si="106"/>
        <v>6434</v>
      </c>
      <c r="AB1022" s="5">
        <f t="shared" si="106"/>
        <v>4</v>
      </c>
      <c r="AC1022" s="5">
        <f t="shared" si="103"/>
        <v>1609</v>
      </c>
      <c r="AD1022" s="7">
        <f t="shared" si="104"/>
        <v>1</v>
      </c>
    </row>
    <row r="1023" spans="1:30" x14ac:dyDescent="0.2">
      <c r="A1023" s="6">
        <v>44110</v>
      </c>
      <c r="C1023" s="5">
        <v>1835</v>
      </c>
      <c r="D1023" s="5">
        <v>1</v>
      </c>
      <c r="E1023" s="5">
        <f t="shared" si="107"/>
        <v>0</v>
      </c>
      <c r="G1023" s="5">
        <v>1803</v>
      </c>
      <c r="H1023" s="5">
        <v>1</v>
      </c>
      <c r="I1023" s="5">
        <f t="shared" si="108"/>
        <v>0</v>
      </c>
      <c r="L1023" s="5">
        <v>0</v>
      </c>
      <c r="M1023" s="5">
        <v>2019</v>
      </c>
      <c r="O1023" s="5">
        <v>2019</v>
      </c>
      <c r="P1023" s="5">
        <v>1</v>
      </c>
      <c r="Q1023" s="5">
        <f t="shared" si="110"/>
        <v>0</v>
      </c>
      <c r="S1023" s="5">
        <v>1586</v>
      </c>
      <c r="T1023" s="5">
        <v>1</v>
      </c>
      <c r="U1023" s="5">
        <f t="shared" si="111"/>
        <v>0</v>
      </c>
      <c r="X1023" s="5">
        <v>0</v>
      </c>
      <c r="Y1023" s="5">
        <v>2019</v>
      </c>
      <c r="AA1023" s="5">
        <f t="shared" si="106"/>
        <v>7243</v>
      </c>
      <c r="AB1023" s="5">
        <f t="shared" si="106"/>
        <v>4</v>
      </c>
      <c r="AC1023" s="5">
        <f t="shared" si="103"/>
        <v>1811</v>
      </c>
      <c r="AD1023" s="7">
        <f t="shared" si="104"/>
        <v>1</v>
      </c>
    </row>
    <row r="1024" spans="1:30" x14ac:dyDescent="0.2">
      <c r="A1024" s="6">
        <v>44117</v>
      </c>
      <c r="C1024" s="5">
        <v>1254</v>
      </c>
      <c r="D1024" s="5">
        <v>1</v>
      </c>
      <c r="E1024" s="5">
        <f t="shared" si="107"/>
        <v>0</v>
      </c>
      <c r="G1024" s="5">
        <v>3244</v>
      </c>
      <c r="H1024" s="5">
        <v>1</v>
      </c>
      <c r="I1024" s="5">
        <f t="shared" si="108"/>
        <v>0</v>
      </c>
      <c r="K1024" s="5">
        <v>2117</v>
      </c>
      <c r="L1024" s="5">
        <v>1</v>
      </c>
      <c r="M1024" s="5">
        <f t="shared" ref="M1024:M1025" si="112">IF(L1024=0,$AC1024,0)</f>
        <v>0</v>
      </c>
      <c r="O1024" s="5">
        <v>1669</v>
      </c>
      <c r="P1024" s="5">
        <v>1</v>
      </c>
      <c r="Q1024" s="5">
        <f t="shared" si="110"/>
        <v>0</v>
      </c>
      <c r="S1024" s="5">
        <v>1534</v>
      </c>
      <c r="T1024" s="5">
        <v>1</v>
      </c>
      <c r="U1024" s="5">
        <f t="shared" si="111"/>
        <v>0</v>
      </c>
      <c r="X1024" s="5">
        <v>0</v>
      </c>
      <c r="Y1024" s="5">
        <v>3244</v>
      </c>
      <c r="AA1024" s="5">
        <f t="shared" si="106"/>
        <v>9818</v>
      </c>
      <c r="AB1024" s="5">
        <f t="shared" si="106"/>
        <v>5</v>
      </c>
      <c r="AC1024" s="5">
        <f t="shared" si="103"/>
        <v>1964</v>
      </c>
      <c r="AD1024" s="7">
        <f t="shared" si="104"/>
        <v>1</v>
      </c>
    </row>
    <row r="1025" spans="1:30" x14ac:dyDescent="0.2">
      <c r="A1025" s="6" t="s">
        <v>38</v>
      </c>
      <c r="C1025" s="5">
        <v>10379</v>
      </c>
      <c r="D1025" s="5">
        <v>1</v>
      </c>
      <c r="E1025" s="5">
        <f t="shared" si="107"/>
        <v>0</v>
      </c>
      <c r="G1025" s="26">
        <v>10200</v>
      </c>
      <c r="H1025" s="5">
        <v>1</v>
      </c>
      <c r="I1025" s="5">
        <f t="shared" si="108"/>
        <v>0</v>
      </c>
      <c r="K1025" s="5">
        <v>11111</v>
      </c>
      <c r="L1025" s="5">
        <v>1</v>
      </c>
      <c r="M1025" s="5">
        <f t="shared" si="112"/>
        <v>0</v>
      </c>
      <c r="O1025" s="5">
        <v>10520</v>
      </c>
      <c r="P1025" s="5">
        <v>1</v>
      </c>
      <c r="Q1025" s="5">
        <f t="shared" si="110"/>
        <v>0</v>
      </c>
      <c r="S1025" s="5">
        <v>10269</v>
      </c>
      <c r="T1025" s="5">
        <v>1</v>
      </c>
      <c r="U1025" s="5">
        <f t="shared" si="111"/>
        <v>0</v>
      </c>
      <c r="X1025" s="5">
        <v>0</v>
      </c>
      <c r="Y1025" s="5">
        <v>11111</v>
      </c>
      <c r="AA1025" s="5">
        <f t="shared" si="106"/>
        <v>52479</v>
      </c>
      <c r="AB1025" s="5">
        <f t="shared" si="106"/>
        <v>5</v>
      </c>
      <c r="AC1025" s="5">
        <f t="shared" si="103"/>
        <v>10496</v>
      </c>
      <c r="AD1025" s="7">
        <f t="shared" si="104"/>
        <v>1</v>
      </c>
    </row>
    <row r="1026" spans="1:30" x14ac:dyDescent="0.2">
      <c r="A1026" s="6">
        <v>44124</v>
      </c>
      <c r="C1026" s="5">
        <v>1805</v>
      </c>
      <c r="D1026" s="5">
        <v>1</v>
      </c>
      <c r="E1026" s="5">
        <f t="shared" si="107"/>
        <v>0</v>
      </c>
      <c r="G1026" s="5">
        <v>2438</v>
      </c>
      <c r="H1026" s="5">
        <v>1</v>
      </c>
      <c r="I1026" s="5">
        <f t="shared" si="108"/>
        <v>0</v>
      </c>
      <c r="L1026" s="5">
        <v>0</v>
      </c>
      <c r="M1026" s="5">
        <v>2438</v>
      </c>
      <c r="O1026" s="5">
        <v>1666</v>
      </c>
      <c r="P1026" s="5">
        <v>1</v>
      </c>
      <c r="Q1026" s="5">
        <f t="shared" si="110"/>
        <v>0</v>
      </c>
      <c r="S1026" s="5">
        <v>1461</v>
      </c>
      <c r="T1026" s="5">
        <v>1</v>
      </c>
      <c r="U1026" s="5">
        <f t="shared" si="111"/>
        <v>0</v>
      </c>
      <c r="X1026" s="5">
        <v>0</v>
      </c>
      <c r="Y1026" s="5">
        <v>2438</v>
      </c>
      <c r="AA1026" s="5">
        <f t="shared" si="106"/>
        <v>7370</v>
      </c>
      <c r="AB1026" s="5">
        <f t="shared" si="106"/>
        <v>4</v>
      </c>
      <c r="AC1026" s="5">
        <f t="shared" si="103"/>
        <v>1843</v>
      </c>
      <c r="AD1026" s="7">
        <f t="shared" si="104"/>
        <v>1</v>
      </c>
    </row>
    <row r="1027" spans="1:30" x14ac:dyDescent="0.2">
      <c r="A1027" s="6">
        <v>44131</v>
      </c>
      <c r="C1027" s="5">
        <v>1171</v>
      </c>
      <c r="D1027" s="5">
        <v>1</v>
      </c>
      <c r="E1027" s="5">
        <f t="shared" si="107"/>
        <v>0</v>
      </c>
      <c r="G1027" s="5">
        <v>737</v>
      </c>
      <c r="H1027" s="5">
        <v>1</v>
      </c>
      <c r="I1027" s="5">
        <f t="shared" si="108"/>
        <v>0</v>
      </c>
      <c r="L1027" s="5">
        <v>0</v>
      </c>
      <c r="M1027" s="5">
        <v>1770</v>
      </c>
      <c r="O1027" s="5">
        <v>1770</v>
      </c>
      <c r="P1027" s="5">
        <v>1</v>
      </c>
      <c r="Q1027" s="5">
        <f t="shared" si="110"/>
        <v>0</v>
      </c>
      <c r="S1027" s="5">
        <v>869</v>
      </c>
      <c r="T1027" s="5">
        <v>1</v>
      </c>
      <c r="U1027" s="5">
        <f t="shared" si="111"/>
        <v>0</v>
      </c>
      <c r="W1027" s="5">
        <v>1567</v>
      </c>
      <c r="X1027" s="5">
        <v>1</v>
      </c>
      <c r="Y1027" s="5">
        <f t="shared" ref="Y1027" si="113">IF(X1027=0,$AC1027,0)</f>
        <v>0</v>
      </c>
      <c r="AA1027" s="5">
        <f t="shared" si="106"/>
        <v>6114</v>
      </c>
      <c r="AB1027" s="5">
        <f t="shared" si="106"/>
        <v>5</v>
      </c>
      <c r="AC1027" s="5">
        <f t="shared" si="103"/>
        <v>1223</v>
      </c>
      <c r="AD1027" s="7">
        <f t="shared" si="104"/>
        <v>1</v>
      </c>
    </row>
    <row r="1028" spans="1:30" x14ac:dyDescent="0.2">
      <c r="A1028" s="6">
        <v>44355</v>
      </c>
      <c r="C1028" s="5">
        <v>1332</v>
      </c>
      <c r="D1028" s="5">
        <v>1</v>
      </c>
      <c r="E1028" s="5">
        <f>IF(D1028=0,$AC1028,0)</f>
        <v>0</v>
      </c>
      <c r="G1028" s="5">
        <v>1674</v>
      </c>
      <c r="H1028" s="5">
        <v>1</v>
      </c>
      <c r="I1028" s="5">
        <f>IF(H1028=0,$AC1028,0)</f>
        <v>0</v>
      </c>
      <c r="L1028" s="5">
        <v>0</v>
      </c>
      <c r="M1028" s="5">
        <v>1674</v>
      </c>
      <c r="O1028" s="5">
        <v>1585</v>
      </c>
      <c r="P1028" s="5">
        <v>1</v>
      </c>
      <c r="Q1028" s="5">
        <f>IF(P1028=0,$AC1028,0)</f>
        <v>0</v>
      </c>
      <c r="S1028" s="5">
        <v>1065</v>
      </c>
      <c r="T1028" s="5">
        <v>1</v>
      </c>
      <c r="U1028" s="5">
        <f>IF(T1028=0,$AC1028,0)</f>
        <v>0</v>
      </c>
      <c r="W1028" s="5">
        <v>1441</v>
      </c>
      <c r="X1028" s="5">
        <v>1</v>
      </c>
      <c r="Y1028" s="5">
        <f>IF(X1028=0,$AC1028,0)</f>
        <v>0</v>
      </c>
      <c r="AA1028" s="5">
        <f t="shared" si="106"/>
        <v>7097</v>
      </c>
      <c r="AB1028" s="5">
        <f t="shared" si="106"/>
        <v>5</v>
      </c>
      <c r="AC1028" s="5">
        <f t="shared" si="103"/>
        <v>1419</v>
      </c>
      <c r="AD1028" s="7">
        <f>IF(AB1028&gt;1,1,0)</f>
        <v>1</v>
      </c>
    </row>
    <row r="1029" spans="1:30" x14ac:dyDescent="0.2">
      <c r="A1029" s="6">
        <v>44363</v>
      </c>
      <c r="C1029" s="5">
        <v>1105</v>
      </c>
      <c r="D1029" s="5">
        <v>1</v>
      </c>
      <c r="E1029" s="5">
        <f t="shared" ref="E1029:E1057" si="114">IF(D1029=0,$AC1029,0)</f>
        <v>0</v>
      </c>
      <c r="G1029" s="5">
        <v>1115</v>
      </c>
      <c r="H1029" s="5">
        <v>1</v>
      </c>
      <c r="I1029" s="5">
        <f t="shared" ref="I1029:I1057" si="115">IF(H1029=0,$AC1029,0)</f>
        <v>0</v>
      </c>
      <c r="L1029" s="5">
        <v>0</v>
      </c>
      <c r="M1029" s="5">
        <v>1525</v>
      </c>
      <c r="O1029" s="5">
        <v>1474</v>
      </c>
      <c r="P1029" s="5">
        <v>1</v>
      </c>
      <c r="Q1029" s="5">
        <f t="shared" ref="Q1029:Q1035" si="116">IF(P1029=0,$AC1029,0)</f>
        <v>0</v>
      </c>
      <c r="S1029" s="5">
        <v>1525</v>
      </c>
      <c r="T1029" s="5">
        <v>1</v>
      </c>
      <c r="U1029" s="5">
        <f t="shared" ref="U1029:U1038" si="117">IF(T1029=0,$AC1029,0)</f>
        <v>0</v>
      </c>
      <c r="X1029" s="5">
        <v>0</v>
      </c>
      <c r="Y1029" s="5">
        <v>1525</v>
      </c>
      <c r="AA1029" s="5">
        <f t="shared" si="106"/>
        <v>5219</v>
      </c>
      <c r="AB1029" s="5">
        <f t="shared" si="106"/>
        <v>4</v>
      </c>
      <c r="AC1029" s="5">
        <f t="shared" si="103"/>
        <v>1305</v>
      </c>
      <c r="AD1029" s="7">
        <f t="shared" ref="AD1029:AD1057" si="118">IF(AB1029&gt;1,1,0)</f>
        <v>1</v>
      </c>
    </row>
    <row r="1030" spans="1:30" x14ac:dyDescent="0.2">
      <c r="A1030" s="6">
        <v>44369</v>
      </c>
      <c r="C1030" s="5">
        <v>1089</v>
      </c>
      <c r="D1030" s="5">
        <v>1</v>
      </c>
      <c r="E1030" s="5">
        <f t="shared" si="114"/>
        <v>0</v>
      </c>
      <c r="G1030" s="5">
        <v>1513</v>
      </c>
      <c r="H1030" s="5">
        <v>1</v>
      </c>
      <c r="I1030" s="5">
        <f t="shared" si="115"/>
        <v>0</v>
      </c>
      <c r="L1030" s="5">
        <v>0</v>
      </c>
      <c r="M1030" s="5">
        <v>1751</v>
      </c>
      <c r="O1030" s="5">
        <v>1751</v>
      </c>
      <c r="P1030" s="5">
        <v>1</v>
      </c>
      <c r="Q1030" s="5">
        <f t="shared" si="116"/>
        <v>0</v>
      </c>
      <c r="S1030" s="5">
        <v>1214</v>
      </c>
      <c r="T1030" s="5">
        <v>1</v>
      </c>
      <c r="U1030" s="5">
        <f t="shared" si="117"/>
        <v>0</v>
      </c>
      <c r="X1030" s="5">
        <v>0</v>
      </c>
      <c r="Y1030" s="5">
        <v>1751</v>
      </c>
      <c r="AA1030" s="5">
        <f t="shared" ref="AA1030:AB1045" si="119">C1030+G1030+K1030+O1030+S1030+W1030</f>
        <v>5567</v>
      </c>
      <c r="AB1030" s="5">
        <f t="shared" si="119"/>
        <v>4</v>
      </c>
      <c r="AC1030" s="5">
        <f t="shared" si="103"/>
        <v>1392</v>
      </c>
      <c r="AD1030" s="7">
        <f t="shared" si="118"/>
        <v>1</v>
      </c>
    </row>
    <row r="1031" spans="1:30" x14ac:dyDescent="0.2">
      <c r="A1031" s="6">
        <v>44376</v>
      </c>
      <c r="C1031" s="5">
        <v>1745</v>
      </c>
      <c r="D1031" s="5">
        <v>1</v>
      </c>
      <c r="E1031" s="5">
        <f t="shared" si="114"/>
        <v>0</v>
      </c>
      <c r="G1031" s="5">
        <v>2051</v>
      </c>
      <c r="H1031" s="5">
        <v>1</v>
      </c>
      <c r="I1031" s="5">
        <f t="shared" si="115"/>
        <v>0</v>
      </c>
      <c r="K1031" s="5">
        <v>2009</v>
      </c>
      <c r="L1031" s="5">
        <v>1</v>
      </c>
      <c r="M1031" s="5">
        <f t="shared" ref="M1031:M1033" si="120">IF(L1031=0,$AC1031,0)</f>
        <v>0</v>
      </c>
      <c r="O1031" s="5">
        <v>1892</v>
      </c>
      <c r="P1031" s="5">
        <v>1</v>
      </c>
      <c r="Q1031" s="5">
        <f t="shared" si="116"/>
        <v>0</v>
      </c>
      <c r="S1031" s="5">
        <v>2364</v>
      </c>
      <c r="T1031" s="5">
        <v>1</v>
      </c>
      <c r="U1031" s="5">
        <f t="shared" si="117"/>
        <v>0</v>
      </c>
      <c r="X1031" s="5">
        <v>0</v>
      </c>
      <c r="Y1031" s="5">
        <v>2364</v>
      </c>
      <c r="AA1031" s="5">
        <f t="shared" si="119"/>
        <v>10061</v>
      </c>
      <c r="AB1031" s="5">
        <f t="shared" si="119"/>
        <v>5</v>
      </c>
      <c r="AC1031" s="5">
        <f t="shared" si="103"/>
        <v>2012</v>
      </c>
      <c r="AD1031" s="7">
        <f t="shared" si="118"/>
        <v>1</v>
      </c>
    </row>
    <row r="1032" spans="1:30" x14ac:dyDescent="0.2">
      <c r="A1032" s="6">
        <v>44383</v>
      </c>
      <c r="C1032" s="5">
        <v>1395</v>
      </c>
      <c r="D1032" s="5">
        <v>1</v>
      </c>
      <c r="E1032" s="5">
        <f t="shared" si="114"/>
        <v>0</v>
      </c>
      <c r="G1032" s="5">
        <v>1049</v>
      </c>
      <c r="H1032" s="5">
        <v>1</v>
      </c>
      <c r="I1032" s="5">
        <f t="shared" si="115"/>
        <v>0</v>
      </c>
      <c r="K1032" s="5">
        <v>1747</v>
      </c>
      <c r="L1032" s="5">
        <v>1</v>
      </c>
      <c r="M1032" s="5">
        <f t="shared" si="120"/>
        <v>0</v>
      </c>
      <c r="O1032" s="5">
        <v>1354</v>
      </c>
      <c r="P1032" s="5">
        <v>1</v>
      </c>
      <c r="Q1032" s="5">
        <f t="shared" si="116"/>
        <v>0</v>
      </c>
      <c r="S1032" s="5">
        <v>1174</v>
      </c>
      <c r="T1032" s="5">
        <v>1</v>
      </c>
      <c r="U1032" s="5">
        <f t="shared" si="117"/>
        <v>0</v>
      </c>
      <c r="X1032" s="5">
        <v>0</v>
      </c>
      <c r="Y1032" s="5">
        <v>1747</v>
      </c>
      <c r="AA1032" s="5">
        <f t="shared" si="119"/>
        <v>6719</v>
      </c>
      <c r="AB1032" s="5">
        <f t="shared" si="119"/>
        <v>5</v>
      </c>
      <c r="AC1032" s="5">
        <f t="shared" si="103"/>
        <v>1344</v>
      </c>
      <c r="AD1032" s="7">
        <f t="shared" si="118"/>
        <v>1</v>
      </c>
    </row>
    <row r="1033" spans="1:30" x14ac:dyDescent="0.2">
      <c r="A1033" s="6">
        <v>44391</v>
      </c>
      <c r="C1033" s="5">
        <v>1087</v>
      </c>
      <c r="D1033" s="5">
        <v>1</v>
      </c>
      <c r="E1033" s="5">
        <f t="shared" si="114"/>
        <v>0</v>
      </c>
      <c r="G1033" s="5">
        <v>1066</v>
      </c>
      <c r="H1033" s="5">
        <v>1</v>
      </c>
      <c r="I1033" s="5">
        <f t="shared" si="115"/>
        <v>0</v>
      </c>
      <c r="K1033" s="5">
        <v>1028</v>
      </c>
      <c r="L1033" s="5">
        <v>1</v>
      </c>
      <c r="M1033" s="5">
        <f t="shared" si="120"/>
        <v>0</v>
      </c>
      <c r="O1033" s="5">
        <v>1065</v>
      </c>
      <c r="P1033" s="5">
        <v>1</v>
      </c>
      <c r="Q1033" s="5">
        <f t="shared" si="116"/>
        <v>0</v>
      </c>
      <c r="S1033" s="5">
        <v>1297</v>
      </c>
      <c r="T1033" s="5">
        <v>1</v>
      </c>
      <c r="U1033" s="5">
        <f t="shared" si="117"/>
        <v>0</v>
      </c>
      <c r="X1033" s="5">
        <v>0</v>
      </c>
      <c r="Y1033" s="5">
        <v>1297</v>
      </c>
      <c r="AA1033" s="5">
        <f t="shared" si="119"/>
        <v>5543</v>
      </c>
      <c r="AB1033" s="5">
        <f t="shared" si="119"/>
        <v>5</v>
      </c>
      <c r="AC1033" s="5">
        <f t="shared" si="103"/>
        <v>1109</v>
      </c>
      <c r="AD1033" s="7">
        <f t="shared" si="118"/>
        <v>1</v>
      </c>
    </row>
    <row r="1034" spans="1:30" x14ac:dyDescent="0.2">
      <c r="A1034" s="6">
        <v>44397</v>
      </c>
      <c r="C1034" s="5">
        <v>1710</v>
      </c>
      <c r="D1034" s="5">
        <v>1</v>
      </c>
      <c r="E1034" s="5">
        <f t="shared" si="114"/>
        <v>0</v>
      </c>
      <c r="G1034" s="5">
        <v>1540</v>
      </c>
      <c r="H1034" s="5">
        <v>1</v>
      </c>
      <c r="I1034" s="5">
        <f t="shared" si="115"/>
        <v>0</v>
      </c>
      <c r="L1034" s="5">
        <v>0</v>
      </c>
      <c r="M1034" s="5">
        <v>1710</v>
      </c>
      <c r="O1034" s="5">
        <v>1567</v>
      </c>
      <c r="P1034" s="5">
        <v>1</v>
      </c>
      <c r="Q1034" s="5">
        <f t="shared" si="116"/>
        <v>0</v>
      </c>
      <c r="S1034" s="5">
        <v>1171</v>
      </c>
      <c r="T1034" s="5">
        <v>1</v>
      </c>
      <c r="U1034" s="5">
        <f t="shared" si="117"/>
        <v>0</v>
      </c>
      <c r="X1034" s="5">
        <v>0</v>
      </c>
      <c r="Y1034" s="5">
        <v>1710</v>
      </c>
      <c r="AA1034" s="5">
        <f t="shared" si="119"/>
        <v>5988</v>
      </c>
      <c r="AB1034" s="5">
        <f t="shared" si="119"/>
        <v>4</v>
      </c>
      <c r="AC1034" s="5">
        <f t="shared" si="103"/>
        <v>1497</v>
      </c>
      <c r="AD1034" s="7">
        <f t="shared" si="118"/>
        <v>1</v>
      </c>
    </row>
    <row r="1035" spans="1:30" x14ac:dyDescent="0.2">
      <c r="A1035" s="6">
        <v>44404</v>
      </c>
      <c r="C1035" s="5">
        <v>1740</v>
      </c>
      <c r="D1035" s="5">
        <v>1</v>
      </c>
      <c r="E1035" s="5">
        <f t="shared" si="114"/>
        <v>0</v>
      </c>
      <c r="G1035" s="5">
        <v>2077</v>
      </c>
      <c r="H1035" s="5">
        <v>1</v>
      </c>
      <c r="I1035" s="5">
        <f t="shared" si="115"/>
        <v>0</v>
      </c>
      <c r="L1035" s="5">
        <v>0</v>
      </c>
      <c r="M1035" s="5">
        <v>2106</v>
      </c>
      <c r="O1035" s="5">
        <v>2106</v>
      </c>
      <c r="P1035" s="5">
        <v>1</v>
      </c>
      <c r="Q1035" s="5">
        <f t="shared" si="116"/>
        <v>0</v>
      </c>
      <c r="S1035" s="5">
        <v>1838</v>
      </c>
      <c r="T1035" s="5">
        <v>1</v>
      </c>
      <c r="U1035" s="5">
        <f t="shared" si="117"/>
        <v>0</v>
      </c>
      <c r="X1035" s="5">
        <v>0</v>
      </c>
      <c r="Y1035" s="5">
        <v>2106</v>
      </c>
      <c r="AA1035" s="5">
        <f t="shared" si="119"/>
        <v>7761</v>
      </c>
      <c r="AB1035" s="5">
        <f t="shared" si="119"/>
        <v>4</v>
      </c>
      <c r="AC1035" s="5">
        <f t="shared" si="103"/>
        <v>1940</v>
      </c>
      <c r="AD1035" s="7">
        <f t="shared" si="118"/>
        <v>1</v>
      </c>
    </row>
    <row r="1036" spans="1:30" x14ac:dyDescent="0.2">
      <c r="A1036" s="6">
        <v>44411</v>
      </c>
      <c r="C1036" s="5">
        <v>2150</v>
      </c>
      <c r="D1036" s="5">
        <v>1</v>
      </c>
      <c r="E1036" s="5">
        <f t="shared" si="114"/>
        <v>0</v>
      </c>
      <c r="G1036" s="5">
        <v>1804</v>
      </c>
      <c r="H1036" s="5">
        <v>1</v>
      </c>
      <c r="I1036" s="5">
        <f t="shared" si="115"/>
        <v>0</v>
      </c>
      <c r="K1036" s="5">
        <v>1782</v>
      </c>
      <c r="L1036" s="5">
        <v>1</v>
      </c>
      <c r="M1036" s="5">
        <f t="shared" ref="M1036:M1037" si="121">IF(L1036=0,$AC1036,0)</f>
        <v>0</v>
      </c>
      <c r="P1036" s="5">
        <v>0</v>
      </c>
      <c r="Q1036" s="5">
        <v>2150</v>
      </c>
      <c r="S1036" s="5">
        <v>1954</v>
      </c>
      <c r="T1036" s="5">
        <v>1</v>
      </c>
      <c r="U1036" s="5">
        <f t="shared" si="117"/>
        <v>0</v>
      </c>
      <c r="X1036" s="5">
        <v>0</v>
      </c>
      <c r="Y1036" s="5">
        <v>2150</v>
      </c>
      <c r="AA1036" s="5">
        <f t="shared" si="119"/>
        <v>7690</v>
      </c>
      <c r="AB1036" s="5">
        <f t="shared" si="119"/>
        <v>4</v>
      </c>
      <c r="AC1036" s="5">
        <f t="shared" si="103"/>
        <v>1923</v>
      </c>
      <c r="AD1036" s="7">
        <f t="shared" si="118"/>
        <v>1</v>
      </c>
    </row>
    <row r="1037" spans="1:30" x14ac:dyDescent="0.2">
      <c r="A1037" s="6">
        <v>44418</v>
      </c>
      <c r="C1037" s="5">
        <v>1131</v>
      </c>
      <c r="D1037" s="5">
        <v>1</v>
      </c>
      <c r="E1037" s="5">
        <f t="shared" si="114"/>
        <v>0</v>
      </c>
      <c r="G1037" s="5">
        <v>1516</v>
      </c>
      <c r="H1037" s="5">
        <v>1</v>
      </c>
      <c r="I1037" s="5">
        <f t="shared" si="115"/>
        <v>0</v>
      </c>
      <c r="K1037" s="5">
        <v>1037</v>
      </c>
      <c r="L1037" s="5">
        <v>1</v>
      </c>
      <c r="M1037" s="5">
        <f t="shared" si="121"/>
        <v>0</v>
      </c>
      <c r="O1037" s="5">
        <v>1408</v>
      </c>
      <c r="P1037" s="5">
        <v>1</v>
      </c>
      <c r="Q1037" s="5">
        <f t="shared" ref="Q1037:Q1057" si="122">IF(P1037=0,$AC1037,0)</f>
        <v>0</v>
      </c>
      <c r="S1037" s="5">
        <v>1046</v>
      </c>
      <c r="T1037" s="5">
        <v>1</v>
      </c>
      <c r="U1037" s="5">
        <f t="shared" si="117"/>
        <v>0</v>
      </c>
      <c r="W1037" s="5">
        <v>1293</v>
      </c>
      <c r="X1037" s="5">
        <v>1</v>
      </c>
      <c r="Y1037" s="5">
        <f>IF(X1037=0,$AC$13,0)</f>
        <v>0</v>
      </c>
      <c r="AA1037" s="5">
        <f t="shared" si="119"/>
        <v>7431</v>
      </c>
      <c r="AB1037" s="5">
        <f t="shared" si="119"/>
        <v>6</v>
      </c>
      <c r="AC1037" s="5">
        <f t="shared" si="103"/>
        <v>1239</v>
      </c>
      <c r="AD1037" s="7">
        <f t="shared" si="118"/>
        <v>1</v>
      </c>
    </row>
    <row r="1038" spans="1:30" x14ac:dyDescent="0.2">
      <c r="A1038" s="6">
        <v>44425</v>
      </c>
      <c r="C1038" s="5">
        <v>2066</v>
      </c>
      <c r="D1038" s="5">
        <v>1</v>
      </c>
      <c r="E1038" s="5">
        <f t="shared" si="114"/>
        <v>0</v>
      </c>
      <c r="G1038" s="5">
        <v>1405</v>
      </c>
      <c r="H1038" s="5">
        <v>1</v>
      </c>
      <c r="I1038" s="5">
        <f t="shared" si="115"/>
        <v>0</v>
      </c>
      <c r="L1038" s="5">
        <v>0</v>
      </c>
      <c r="M1038" s="5">
        <v>2066</v>
      </c>
      <c r="O1038" s="5">
        <v>1283</v>
      </c>
      <c r="P1038" s="5">
        <v>1</v>
      </c>
      <c r="Q1038" s="5">
        <f t="shared" si="122"/>
        <v>0</v>
      </c>
      <c r="S1038" s="5">
        <v>1918</v>
      </c>
      <c r="T1038" s="5">
        <v>1</v>
      </c>
      <c r="U1038" s="5">
        <f t="shared" si="117"/>
        <v>0</v>
      </c>
      <c r="X1038" s="5">
        <v>0</v>
      </c>
      <c r="Y1038" s="5">
        <v>2066</v>
      </c>
      <c r="AA1038" s="5">
        <f t="shared" si="119"/>
        <v>6672</v>
      </c>
      <c r="AB1038" s="5">
        <f t="shared" si="119"/>
        <v>4</v>
      </c>
      <c r="AC1038" s="5">
        <f t="shared" si="103"/>
        <v>1668</v>
      </c>
      <c r="AD1038" s="7">
        <f t="shared" si="118"/>
        <v>1</v>
      </c>
    </row>
    <row r="1039" spans="1:30" x14ac:dyDescent="0.2">
      <c r="A1039" s="6">
        <v>44432</v>
      </c>
      <c r="C1039" s="5">
        <v>3132</v>
      </c>
      <c r="D1039" s="5">
        <v>1</v>
      </c>
      <c r="E1039" s="5">
        <f t="shared" si="114"/>
        <v>0</v>
      </c>
      <c r="G1039" s="5">
        <v>2593</v>
      </c>
      <c r="H1039" s="5">
        <v>1</v>
      </c>
      <c r="I1039" s="5">
        <f t="shared" si="115"/>
        <v>0</v>
      </c>
      <c r="K1039" s="5">
        <v>1287</v>
      </c>
      <c r="L1039" s="5">
        <v>1</v>
      </c>
      <c r="M1039" s="5">
        <f t="shared" ref="M1039" si="123">IF(L1039=0,$AC1039,0)</f>
        <v>0</v>
      </c>
      <c r="O1039" s="5">
        <v>2182</v>
      </c>
      <c r="P1039" s="5">
        <v>1</v>
      </c>
      <c r="Q1039" s="5">
        <f t="shared" si="122"/>
        <v>0</v>
      </c>
      <c r="T1039" s="5">
        <v>0</v>
      </c>
      <c r="U1039" s="5">
        <v>3132</v>
      </c>
      <c r="X1039" s="5">
        <v>0</v>
      </c>
      <c r="Y1039" s="5">
        <v>3132</v>
      </c>
      <c r="AA1039" s="5">
        <f t="shared" si="119"/>
        <v>9194</v>
      </c>
      <c r="AB1039" s="5">
        <f t="shared" si="119"/>
        <v>4</v>
      </c>
      <c r="AC1039" s="5">
        <f t="shared" si="103"/>
        <v>2299</v>
      </c>
      <c r="AD1039" s="7">
        <f t="shared" si="118"/>
        <v>1</v>
      </c>
    </row>
    <row r="1040" spans="1:30" x14ac:dyDescent="0.2">
      <c r="A1040" s="6">
        <v>44439</v>
      </c>
      <c r="C1040" s="5">
        <v>1304</v>
      </c>
      <c r="D1040" s="5">
        <v>1</v>
      </c>
      <c r="E1040" s="5">
        <f t="shared" si="114"/>
        <v>0</v>
      </c>
      <c r="G1040" s="5">
        <v>1356</v>
      </c>
      <c r="H1040" s="5">
        <v>1</v>
      </c>
      <c r="I1040" s="5">
        <f t="shared" si="115"/>
        <v>0</v>
      </c>
      <c r="L1040" s="5">
        <v>0</v>
      </c>
      <c r="M1040" s="5">
        <v>1969</v>
      </c>
      <c r="O1040" s="5">
        <v>1969</v>
      </c>
      <c r="P1040" s="5">
        <v>1</v>
      </c>
      <c r="Q1040" s="5">
        <f t="shared" si="122"/>
        <v>0</v>
      </c>
      <c r="S1040" s="5">
        <v>1494</v>
      </c>
      <c r="T1040" s="5">
        <v>1</v>
      </c>
      <c r="U1040" s="5">
        <f t="shared" ref="U1040:U1057" si="124">IF(T1040=0,$AC1040,0)</f>
        <v>0</v>
      </c>
      <c r="X1040" s="5">
        <v>0</v>
      </c>
      <c r="Y1040" s="5">
        <v>1969</v>
      </c>
      <c r="AA1040" s="5">
        <f t="shared" si="119"/>
        <v>6123</v>
      </c>
      <c r="AB1040" s="5">
        <f t="shared" si="119"/>
        <v>4</v>
      </c>
      <c r="AC1040" s="5">
        <f t="shared" si="103"/>
        <v>1531</v>
      </c>
      <c r="AD1040" s="7">
        <f t="shared" si="118"/>
        <v>1</v>
      </c>
    </row>
    <row r="1041" spans="1:30" x14ac:dyDescent="0.2">
      <c r="A1041" s="6">
        <v>44446</v>
      </c>
      <c r="C1041" s="5">
        <v>1841</v>
      </c>
      <c r="D1041" s="5">
        <v>1</v>
      </c>
      <c r="E1041" s="5">
        <f t="shared" si="114"/>
        <v>0</v>
      </c>
      <c r="G1041" s="5">
        <v>1849</v>
      </c>
      <c r="H1041" s="5">
        <v>1</v>
      </c>
      <c r="I1041" s="5">
        <f t="shared" si="115"/>
        <v>0</v>
      </c>
      <c r="K1041" s="5">
        <v>1126</v>
      </c>
      <c r="L1041" s="5">
        <v>1</v>
      </c>
      <c r="M1041" s="5">
        <f t="shared" ref="M1041" si="125">IF(L1041=0,$AC1041,0)</f>
        <v>0</v>
      </c>
      <c r="O1041" s="5">
        <v>917</v>
      </c>
      <c r="P1041" s="5">
        <v>1</v>
      </c>
      <c r="Q1041" s="5">
        <f t="shared" si="122"/>
        <v>0</v>
      </c>
      <c r="S1041" s="5">
        <v>1658</v>
      </c>
      <c r="T1041" s="5">
        <v>1</v>
      </c>
      <c r="U1041" s="5">
        <f t="shared" si="124"/>
        <v>0</v>
      </c>
      <c r="W1041" s="5">
        <v>1849</v>
      </c>
      <c r="X1041" s="5">
        <v>1</v>
      </c>
      <c r="Y1041" s="5">
        <f>IF(X1041=0,$AC$17,0)</f>
        <v>0</v>
      </c>
      <c r="AA1041" s="5">
        <f t="shared" si="119"/>
        <v>9240</v>
      </c>
      <c r="AB1041" s="5">
        <f t="shared" si="119"/>
        <v>6</v>
      </c>
      <c r="AC1041" s="5">
        <f t="shared" si="103"/>
        <v>1540</v>
      </c>
      <c r="AD1041" s="7">
        <f t="shared" si="118"/>
        <v>1</v>
      </c>
    </row>
    <row r="1042" spans="1:30" x14ac:dyDescent="0.2">
      <c r="A1042" s="6">
        <v>44453</v>
      </c>
      <c r="C1042" s="5">
        <v>1829</v>
      </c>
      <c r="D1042" s="5">
        <v>1</v>
      </c>
      <c r="E1042" s="5">
        <f t="shared" si="114"/>
        <v>0</v>
      </c>
      <c r="G1042" s="5">
        <v>2648</v>
      </c>
      <c r="H1042" s="5">
        <v>1</v>
      </c>
      <c r="I1042" s="5">
        <f t="shared" si="115"/>
        <v>0</v>
      </c>
      <c r="L1042" s="5">
        <v>0</v>
      </c>
      <c r="M1042" s="5">
        <v>2648</v>
      </c>
      <c r="O1042" s="5">
        <v>2439</v>
      </c>
      <c r="P1042" s="5">
        <v>1</v>
      </c>
      <c r="Q1042" s="5">
        <f t="shared" si="122"/>
        <v>0</v>
      </c>
      <c r="S1042" s="5">
        <v>1853</v>
      </c>
      <c r="T1042" s="5">
        <v>1</v>
      </c>
      <c r="U1042" s="5">
        <f t="shared" si="124"/>
        <v>0</v>
      </c>
      <c r="X1042" s="5">
        <v>0</v>
      </c>
      <c r="Y1042" s="5">
        <v>2648</v>
      </c>
      <c r="AA1042" s="5">
        <f t="shared" si="119"/>
        <v>8769</v>
      </c>
      <c r="AB1042" s="5">
        <f t="shared" si="119"/>
        <v>4</v>
      </c>
      <c r="AC1042" s="5">
        <f t="shared" si="103"/>
        <v>2192</v>
      </c>
      <c r="AD1042" s="7">
        <f t="shared" si="118"/>
        <v>1</v>
      </c>
    </row>
    <row r="1043" spans="1:30" x14ac:dyDescent="0.2">
      <c r="A1043" s="6">
        <v>44460</v>
      </c>
      <c r="C1043" s="5">
        <v>1918</v>
      </c>
      <c r="D1043" s="5">
        <v>1</v>
      </c>
      <c r="E1043" s="5">
        <f t="shared" si="114"/>
        <v>0</v>
      </c>
      <c r="G1043" s="5">
        <v>1316</v>
      </c>
      <c r="H1043" s="5">
        <v>1</v>
      </c>
      <c r="I1043" s="5">
        <f t="shared" si="115"/>
        <v>0</v>
      </c>
      <c r="K1043" s="5">
        <v>2367</v>
      </c>
      <c r="L1043" s="5">
        <v>1</v>
      </c>
      <c r="M1043" s="5">
        <f t="shared" ref="M1043" si="126">IF(L1043=0,$AC1043,0)</f>
        <v>0</v>
      </c>
      <c r="O1043" s="5">
        <v>1523</v>
      </c>
      <c r="P1043" s="5">
        <v>1</v>
      </c>
      <c r="Q1043" s="5">
        <f t="shared" si="122"/>
        <v>0</v>
      </c>
      <c r="S1043" s="5">
        <v>1942</v>
      </c>
      <c r="T1043" s="5">
        <v>1</v>
      </c>
      <c r="U1043" s="5">
        <f t="shared" si="124"/>
        <v>0</v>
      </c>
      <c r="X1043" s="5">
        <v>0</v>
      </c>
      <c r="Y1043" s="5">
        <v>2367</v>
      </c>
      <c r="AA1043" s="5">
        <f t="shared" si="119"/>
        <v>9066</v>
      </c>
      <c r="AB1043" s="5">
        <f t="shared" si="119"/>
        <v>5</v>
      </c>
      <c r="AC1043" s="5">
        <f t="shared" si="103"/>
        <v>1813</v>
      </c>
      <c r="AD1043" s="7">
        <f t="shared" si="118"/>
        <v>1</v>
      </c>
    </row>
    <row r="1044" spans="1:30" x14ac:dyDescent="0.2">
      <c r="A1044" s="6">
        <v>44467</v>
      </c>
      <c r="C1044" s="5">
        <v>1252</v>
      </c>
      <c r="D1044" s="5">
        <v>1</v>
      </c>
      <c r="E1044" s="5">
        <f t="shared" si="114"/>
        <v>0</v>
      </c>
      <c r="G1044" s="5">
        <v>2213</v>
      </c>
      <c r="H1044" s="5">
        <v>1</v>
      </c>
      <c r="I1044" s="5">
        <f t="shared" si="115"/>
        <v>0</v>
      </c>
      <c r="L1044" s="5">
        <v>0</v>
      </c>
      <c r="M1044" s="5">
        <v>2213</v>
      </c>
      <c r="O1044" s="5">
        <v>1665</v>
      </c>
      <c r="P1044" s="5">
        <v>1</v>
      </c>
      <c r="Q1044" s="5">
        <f t="shared" si="122"/>
        <v>0</v>
      </c>
      <c r="S1044" s="5">
        <v>1610</v>
      </c>
      <c r="T1044" s="5">
        <v>1</v>
      </c>
      <c r="U1044" s="5">
        <f t="shared" si="124"/>
        <v>0</v>
      </c>
      <c r="X1044" s="5">
        <v>0</v>
      </c>
      <c r="Y1044" s="5">
        <v>2213</v>
      </c>
      <c r="AA1044" s="5">
        <f t="shared" si="119"/>
        <v>6740</v>
      </c>
      <c r="AB1044" s="5">
        <f t="shared" si="119"/>
        <v>4</v>
      </c>
      <c r="AC1044" s="5">
        <f t="shared" si="103"/>
        <v>1685</v>
      </c>
      <c r="AD1044" s="7">
        <f t="shared" si="118"/>
        <v>1</v>
      </c>
    </row>
    <row r="1045" spans="1:30" x14ac:dyDescent="0.2">
      <c r="A1045" s="6">
        <v>44474</v>
      </c>
      <c r="C1045" s="5">
        <v>1846</v>
      </c>
      <c r="D1045" s="5">
        <v>1</v>
      </c>
      <c r="E1045" s="5">
        <f t="shared" si="114"/>
        <v>0</v>
      </c>
      <c r="G1045" s="5">
        <v>2286</v>
      </c>
      <c r="H1045" s="5">
        <v>1</v>
      </c>
      <c r="I1045" s="5">
        <f t="shared" si="115"/>
        <v>0</v>
      </c>
      <c r="L1045" s="5">
        <v>0</v>
      </c>
      <c r="M1045" s="5">
        <v>2286</v>
      </c>
      <c r="O1045" s="5">
        <v>1421</v>
      </c>
      <c r="P1045" s="5">
        <v>1</v>
      </c>
      <c r="Q1045" s="5">
        <f t="shared" si="122"/>
        <v>0</v>
      </c>
      <c r="S1045" s="5">
        <v>1459</v>
      </c>
      <c r="T1045" s="5">
        <v>1</v>
      </c>
      <c r="U1045" s="5">
        <f t="shared" si="124"/>
        <v>0</v>
      </c>
      <c r="X1045" s="5">
        <v>0</v>
      </c>
      <c r="Y1045" s="5">
        <v>2286</v>
      </c>
      <c r="AA1045" s="5">
        <f t="shared" si="119"/>
        <v>7012</v>
      </c>
      <c r="AB1045" s="5">
        <f t="shared" si="119"/>
        <v>4</v>
      </c>
      <c r="AC1045" s="5">
        <f t="shared" si="103"/>
        <v>1753</v>
      </c>
      <c r="AD1045" s="7">
        <f t="shared" si="118"/>
        <v>1</v>
      </c>
    </row>
    <row r="1046" spans="1:30" x14ac:dyDescent="0.2">
      <c r="A1046" s="6">
        <v>44481</v>
      </c>
      <c r="C1046" s="5">
        <v>956</v>
      </c>
      <c r="D1046" s="5">
        <v>1</v>
      </c>
      <c r="E1046" s="5">
        <f t="shared" si="114"/>
        <v>0</v>
      </c>
      <c r="G1046" s="5">
        <v>1043</v>
      </c>
      <c r="H1046" s="5">
        <v>1</v>
      </c>
      <c r="I1046" s="5">
        <f t="shared" si="115"/>
        <v>0</v>
      </c>
      <c r="K1046" s="5">
        <v>1499</v>
      </c>
      <c r="L1046" s="5">
        <v>1</v>
      </c>
      <c r="M1046" s="5">
        <f t="shared" ref="M1046:M1051" si="127">IF(L1046=0,$AC1046,0)</f>
        <v>0</v>
      </c>
      <c r="O1046" s="5">
        <v>1297</v>
      </c>
      <c r="P1046" s="5">
        <v>1</v>
      </c>
      <c r="Q1046" s="5">
        <f t="shared" si="122"/>
        <v>0</v>
      </c>
      <c r="S1046" s="5">
        <v>1589</v>
      </c>
      <c r="T1046" s="5">
        <v>1</v>
      </c>
      <c r="U1046" s="5">
        <f t="shared" si="124"/>
        <v>0</v>
      </c>
      <c r="X1046" s="5">
        <v>0</v>
      </c>
      <c r="Y1046" s="5">
        <v>1589</v>
      </c>
      <c r="AA1046" s="5">
        <f t="shared" ref="AA1046:AB1062" si="128">C1046+G1046+K1046+O1046+S1046+W1046</f>
        <v>6384</v>
      </c>
      <c r="AB1046" s="5">
        <f t="shared" si="128"/>
        <v>5</v>
      </c>
      <c r="AC1046" s="5">
        <f t="shared" si="103"/>
        <v>1277</v>
      </c>
      <c r="AD1046" s="7">
        <f t="shared" si="118"/>
        <v>1</v>
      </c>
    </row>
    <row r="1047" spans="1:30" x14ac:dyDescent="0.2">
      <c r="A1047" s="6">
        <v>44488</v>
      </c>
      <c r="C1047" s="5">
        <v>1556</v>
      </c>
      <c r="D1047" s="5">
        <v>1</v>
      </c>
      <c r="E1047" s="5">
        <f t="shared" si="114"/>
        <v>0</v>
      </c>
      <c r="G1047" s="5">
        <v>1367</v>
      </c>
      <c r="H1047" s="5">
        <v>1</v>
      </c>
      <c r="I1047" s="5">
        <f t="shared" si="115"/>
        <v>0</v>
      </c>
      <c r="K1047" s="5">
        <v>1335</v>
      </c>
      <c r="L1047" s="5">
        <v>1</v>
      </c>
      <c r="M1047" s="5">
        <f t="shared" si="127"/>
        <v>0</v>
      </c>
      <c r="O1047" s="5">
        <v>1751</v>
      </c>
      <c r="P1047" s="5">
        <v>1</v>
      </c>
      <c r="Q1047" s="5">
        <f t="shared" si="122"/>
        <v>0</v>
      </c>
      <c r="S1047" s="5">
        <v>1212</v>
      </c>
      <c r="T1047" s="5">
        <v>1</v>
      </c>
      <c r="U1047" s="5">
        <f t="shared" si="124"/>
        <v>0</v>
      </c>
      <c r="X1047" s="5">
        <v>0</v>
      </c>
      <c r="Y1047" s="5">
        <v>1751</v>
      </c>
      <c r="AA1047" s="5">
        <f t="shared" si="128"/>
        <v>7221</v>
      </c>
      <c r="AB1047" s="5">
        <f t="shared" si="128"/>
        <v>5</v>
      </c>
      <c r="AC1047" s="5">
        <f t="shared" si="103"/>
        <v>1444</v>
      </c>
      <c r="AD1047" s="7">
        <f t="shared" si="118"/>
        <v>1</v>
      </c>
    </row>
    <row r="1048" spans="1:30" x14ac:dyDescent="0.2">
      <c r="A1048" s="6">
        <v>44495</v>
      </c>
      <c r="C1048" s="5">
        <v>1168</v>
      </c>
      <c r="D1048" s="5">
        <v>1</v>
      </c>
      <c r="E1048" s="5">
        <f t="shared" si="114"/>
        <v>0</v>
      </c>
      <c r="G1048" s="5">
        <v>1009</v>
      </c>
      <c r="H1048" s="5">
        <v>1</v>
      </c>
      <c r="I1048" s="5">
        <f t="shared" si="115"/>
        <v>0</v>
      </c>
      <c r="K1048" s="5">
        <v>1393</v>
      </c>
      <c r="L1048" s="5">
        <v>1</v>
      </c>
      <c r="M1048" s="5">
        <f t="shared" si="127"/>
        <v>0</v>
      </c>
      <c r="O1048" s="5">
        <v>1278</v>
      </c>
      <c r="P1048" s="5">
        <v>1</v>
      </c>
      <c r="Q1048" s="5">
        <f t="shared" si="122"/>
        <v>0</v>
      </c>
      <c r="S1048" s="5">
        <v>1396</v>
      </c>
      <c r="T1048" s="5">
        <v>1</v>
      </c>
      <c r="U1048" s="5">
        <f t="shared" si="124"/>
        <v>0</v>
      </c>
      <c r="X1048" s="5">
        <v>0</v>
      </c>
      <c r="Y1048" s="5">
        <v>1396</v>
      </c>
      <c r="AA1048" s="5">
        <f t="shared" si="128"/>
        <v>6244</v>
      </c>
      <c r="AB1048" s="5">
        <f t="shared" si="128"/>
        <v>5</v>
      </c>
      <c r="AC1048" s="5">
        <f t="shared" si="103"/>
        <v>1249</v>
      </c>
      <c r="AD1048" s="7">
        <f t="shared" si="118"/>
        <v>1</v>
      </c>
    </row>
    <row r="1049" spans="1:30" x14ac:dyDescent="0.2">
      <c r="A1049" s="6">
        <v>44502</v>
      </c>
      <c r="C1049" s="5">
        <v>1076</v>
      </c>
      <c r="D1049" s="5">
        <v>1</v>
      </c>
      <c r="E1049" s="5">
        <f t="shared" si="114"/>
        <v>0</v>
      </c>
      <c r="G1049" s="5">
        <v>1654</v>
      </c>
      <c r="H1049" s="5">
        <v>1</v>
      </c>
      <c r="I1049" s="5">
        <f t="shared" si="115"/>
        <v>0</v>
      </c>
      <c r="K1049" s="5">
        <v>996</v>
      </c>
      <c r="L1049" s="5">
        <v>1</v>
      </c>
      <c r="M1049" s="5">
        <f t="shared" si="127"/>
        <v>0</v>
      </c>
      <c r="O1049" s="5">
        <v>774</v>
      </c>
      <c r="P1049" s="5">
        <v>1</v>
      </c>
      <c r="Q1049" s="5">
        <f t="shared" si="122"/>
        <v>0</v>
      </c>
      <c r="S1049" s="5">
        <v>1535</v>
      </c>
      <c r="T1049" s="5">
        <v>1</v>
      </c>
      <c r="U1049" s="5">
        <f t="shared" si="124"/>
        <v>0</v>
      </c>
      <c r="W1049" s="5">
        <v>848</v>
      </c>
      <c r="X1049" s="5">
        <v>1</v>
      </c>
      <c r="Y1049" s="5">
        <f>IF(X1049=0,$AC$25,0)</f>
        <v>0</v>
      </c>
      <c r="AA1049" s="5">
        <f t="shared" si="128"/>
        <v>6883</v>
      </c>
      <c r="AB1049" s="5">
        <f t="shared" si="128"/>
        <v>6</v>
      </c>
      <c r="AC1049" s="5">
        <f t="shared" si="103"/>
        <v>1147</v>
      </c>
      <c r="AD1049" s="7">
        <f t="shared" si="118"/>
        <v>1</v>
      </c>
    </row>
    <row r="1050" spans="1:30" x14ac:dyDescent="0.2">
      <c r="A1050" s="6">
        <v>44509</v>
      </c>
      <c r="C1050" s="5">
        <v>1103</v>
      </c>
      <c r="D1050" s="5">
        <v>1</v>
      </c>
      <c r="E1050" s="5">
        <f t="shared" si="114"/>
        <v>0</v>
      </c>
      <c r="G1050" s="5">
        <v>1286</v>
      </c>
      <c r="H1050" s="5">
        <v>1</v>
      </c>
      <c r="I1050" s="5">
        <f t="shared" si="115"/>
        <v>0</v>
      </c>
      <c r="K1050" s="5">
        <v>882</v>
      </c>
      <c r="L1050" s="5">
        <v>1</v>
      </c>
      <c r="M1050" s="5">
        <f t="shared" si="127"/>
        <v>0</v>
      </c>
      <c r="O1050" s="5">
        <v>1161</v>
      </c>
      <c r="P1050" s="5">
        <v>1</v>
      </c>
      <c r="Q1050" s="5">
        <f t="shared" si="122"/>
        <v>0</v>
      </c>
      <c r="S1050" s="5">
        <v>1364</v>
      </c>
      <c r="T1050" s="5">
        <v>1</v>
      </c>
      <c r="U1050" s="5">
        <f t="shared" si="124"/>
        <v>0</v>
      </c>
      <c r="X1050" s="5">
        <v>0</v>
      </c>
      <c r="Y1050" s="5">
        <v>1364</v>
      </c>
      <c r="AA1050" s="5">
        <f t="shared" si="128"/>
        <v>5796</v>
      </c>
      <c r="AB1050" s="5">
        <f t="shared" si="128"/>
        <v>5</v>
      </c>
      <c r="AC1050" s="5">
        <f t="shared" si="103"/>
        <v>1159</v>
      </c>
      <c r="AD1050" s="7">
        <f t="shared" si="118"/>
        <v>1</v>
      </c>
    </row>
    <row r="1051" spans="1:30" x14ac:dyDescent="0.2">
      <c r="A1051" s="6" t="s">
        <v>39</v>
      </c>
      <c r="C1051" s="5">
        <v>13734</v>
      </c>
      <c r="D1051" s="5">
        <v>1</v>
      </c>
      <c r="E1051" s="5">
        <f t="shared" si="114"/>
        <v>0</v>
      </c>
      <c r="G1051" s="5">
        <v>11243</v>
      </c>
      <c r="H1051" s="5">
        <v>1</v>
      </c>
      <c r="I1051" s="5">
        <f t="shared" si="115"/>
        <v>0</v>
      </c>
      <c r="K1051" s="5">
        <v>12283</v>
      </c>
      <c r="L1051" s="5">
        <v>1</v>
      </c>
      <c r="M1051" s="5">
        <f t="shared" si="127"/>
        <v>0</v>
      </c>
      <c r="O1051" s="5">
        <v>12251</v>
      </c>
      <c r="P1051" s="5">
        <v>1</v>
      </c>
      <c r="Q1051" s="5">
        <f t="shared" si="122"/>
        <v>0</v>
      </c>
      <c r="S1051" s="27">
        <v>9895</v>
      </c>
      <c r="T1051" s="5">
        <v>1</v>
      </c>
      <c r="U1051" s="5">
        <f t="shared" si="124"/>
        <v>0</v>
      </c>
      <c r="X1051" s="5">
        <v>0</v>
      </c>
      <c r="Y1051" s="5">
        <v>13734</v>
      </c>
      <c r="AA1051" s="5">
        <f t="shared" si="128"/>
        <v>59406</v>
      </c>
      <c r="AB1051" s="5">
        <f t="shared" si="128"/>
        <v>5</v>
      </c>
      <c r="AC1051" s="5">
        <f t="shared" si="103"/>
        <v>11881</v>
      </c>
      <c r="AD1051" s="7">
        <f t="shared" si="118"/>
        <v>1</v>
      </c>
    </row>
    <row r="1052" spans="1:30" x14ac:dyDescent="0.2">
      <c r="A1052" s="6">
        <v>44516</v>
      </c>
      <c r="C1052" s="5">
        <v>1953</v>
      </c>
      <c r="D1052" s="5">
        <v>1</v>
      </c>
      <c r="E1052" s="5">
        <f t="shared" si="114"/>
        <v>0</v>
      </c>
      <c r="G1052" s="5">
        <v>1376</v>
      </c>
      <c r="H1052" s="5">
        <v>1</v>
      </c>
      <c r="I1052" s="5">
        <f t="shared" si="115"/>
        <v>0</v>
      </c>
      <c r="L1052" s="5">
        <v>0</v>
      </c>
      <c r="M1052" s="5">
        <v>1953</v>
      </c>
      <c r="O1052" s="5">
        <v>1868</v>
      </c>
      <c r="P1052" s="5">
        <v>1</v>
      </c>
      <c r="Q1052" s="5">
        <f t="shared" si="122"/>
        <v>0</v>
      </c>
      <c r="S1052" s="5">
        <v>1877</v>
      </c>
      <c r="T1052" s="5">
        <v>1</v>
      </c>
      <c r="U1052" s="5">
        <f t="shared" si="124"/>
        <v>0</v>
      </c>
      <c r="X1052" s="5">
        <v>0</v>
      </c>
      <c r="Y1052" s="5">
        <v>1953</v>
      </c>
      <c r="AA1052" s="5">
        <f t="shared" si="128"/>
        <v>7074</v>
      </c>
      <c r="AB1052" s="5">
        <f t="shared" si="128"/>
        <v>4</v>
      </c>
      <c r="AC1052" s="5">
        <f t="shared" si="103"/>
        <v>1769</v>
      </c>
      <c r="AD1052" s="7">
        <f t="shared" si="118"/>
        <v>1</v>
      </c>
    </row>
    <row r="1053" spans="1:30" x14ac:dyDescent="0.2">
      <c r="A1053" s="6">
        <v>44523</v>
      </c>
      <c r="C1053" s="5">
        <v>1497</v>
      </c>
      <c r="D1053" s="5">
        <v>1</v>
      </c>
      <c r="E1053" s="5">
        <f t="shared" si="114"/>
        <v>0</v>
      </c>
      <c r="G1053" s="5">
        <v>1316</v>
      </c>
      <c r="H1053" s="5">
        <v>1</v>
      </c>
      <c r="I1053" s="5">
        <f t="shared" si="115"/>
        <v>0</v>
      </c>
      <c r="K1053" s="5">
        <v>1563</v>
      </c>
      <c r="L1053" s="5">
        <v>1</v>
      </c>
      <c r="M1053" s="5">
        <f t="shared" ref="M1053:M1057" si="129">IF(L1053=0,$AC1053,0)</f>
        <v>0</v>
      </c>
      <c r="O1053" s="5">
        <v>1609</v>
      </c>
      <c r="P1053" s="5">
        <v>1</v>
      </c>
      <c r="Q1053" s="5">
        <f t="shared" si="122"/>
        <v>0</v>
      </c>
      <c r="S1053" s="5">
        <v>1560</v>
      </c>
      <c r="T1053" s="5">
        <v>1</v>
      </c>
      <c r="U1053" s="5">
        <f t="shared" si="124"/>
        <v>0</v>
      </c>
      <c r="X1053" s="5">
        <v>0</v>
      </c>
      <c r="Y1053" s="5">
        <v>1609</v>
      </c>
      <c r="AA1053" s="5">
        <f t="shared" si="128"/>
        <v>7545</v>
      </c>
      <c r="AB1053" s="5">
        <f t="shared" si="128"/>
        <v>5</v>
      </c>
      <c r="AC1053" s="5">
        <f t="shared" si="103"/>
        <v>1509</v>
      </c>
      <c r="AD1053" s="7">
        <f t="shared" si="118"/>
        <v>1</v>
      </c>
    </row>
    <row r="1054" spans="1:30" x14ac:dyDescent="0.2">
      <c r="A1054" s="6">
        <v>44530</v>
      </c>
      <c r="C1054" s="5">
        <v>1911</v>
      </c>
      <c r="D1054" s="5">
        <v>1</v>
      </c>
      <c r="E1054" s="5">
        <f t="shared" si="114"/>
        <v>0</v>
      </c>
      <c r="G1054" s="5">
        <v>1240</v>
      </c>
      <c r="H1054" s="5">
        <v>1</v>
      </c>
      <c r="I1054" s="5">
        <f t="shared" si="115"/>
        <v>0</v>
      </c>
      <c r="K1054" s="5">
        <v>990</v>
      </c>
      <c r="L1054" s="5">
        <v>1</v>
      </c>
      <c r="M1054" s="5">
        <f t="shared" si="129"/>
        <v>0</v>
      </c>
      <c r="O1054" s="5">
        <v>1875</v>
      </c>
      <c r="P1054" s="5">
        <v>1</v>
      </c>
      <c r="Q1054" s="5">
        <f t="shared" si="122"/>
        <v>0</v>
      </c>
      <c r="S1054" s="5">
        <v>1518</v>
      </c>
      <c r="T1054" s="5">
        <v>1</v>
      </c>
      <c r="U1054" s="5">
        <f t="shared" si="124"/>
        <v>0</v>
      </c>
      <c r="X1054" s="5">
        <v>0</v>
      </c>
      <c r="Y1054" s="5">
        <v>1911</v>
      </c>
      <c r="AA1054" s="5">
        <f t="shared" si="128"/>
        <v>7534</v>
      </c>
      <c r="AB1054" s="5">
        <f t="shared" si="128"/>
        <v>5</v>
      </c>
      <c r="AC1054" s="5">
        <f t="shared" si="103"/>
        <v>1507</v>
      </c>
      <c r="AD1054" s="7">
        <f t="shared" si="118"/>
        <v>1</v>
      </c>
    </row>
    <row r="1055" spans="1:30" x14ac:dyDescent="0.2">
      <c r="A1055" s="6">
        <v>44537</v>
      </c>
      <c r="C1055" s="5">
        <v>2174</v>
      </c>
      <c r="D1055" s="5">
        <v>1</v>
      </c>
      <c r="E1055" s="5">
        <f t="shared" si="114"/>
        <v>0</v>
      </c>
      <c r="G1055" s="5">
        <v>1962</v>
      </c>
      <c r="H1055" s="5">
        <v>1</v>
      </c>
      <c r="I1055" s="5">
        <f t="shared" si="115"/>
        <v>0</v>
      </c>
      <c r="K1055" s="5">
        <v>2637</v>
      </c>
      <c r="L1055" s="5">
        <v>1</v>
      </c>
      <c r="M1055" s="5">
        <f t="shared" si="129"/>
        <v>0</v>
      </c>
      <c r="O1055" s="5">
        <v>2446</v>
      </c>
      <c r="P1055" s="5">
        <v>1</v>
      </c>
      <c r="Q1055" s="5">
        <f t="shared" si="122"/>
        <v>0</v>
      </c>
      <c r="S1055" s="5">
        <v>1555</v>
      </c>
      <c r="T1055" s="5">
        <v>1</v>
      </c>
      <c r="U1055" s="5">
        <f t="shared" si="124"/>
        <v>0</v>
      </c>
      <c r="X1055" s="5">
        <v>0</v>
      </c>
      <c r="Y1055" s="5">
        <v>2637</v>
      </c>
      <c r="AA1055" s="5">
        <f t="shared" si="128"/>
        <v>10774</v>
      </c>
      <c r="AB1055" s="5">
        <f t="shared" si="128"/>
        <v>5</v>
      </c>
      <c r="AC1055" s="5">
        <f t="shared" si="103"/>
        <v>2155</v>
      </c>
      <c r="AD1055" s="7">
        <f t="shared" si="118"/>
        <v>1</v>
      </c>
    </row>
    <row r="1056" spans="1:30" x14ac:dyDescent="0.2">
      <c r="A1056" s="6">
        <v>44544</v>
      </c>
      <c r="C1056" s="5">
        <v>1120</v>
      </c>
      <c r="D1056" s="5">
        <v>1</v>
      </c>
      <c r="E1056" s="5">
        <f t="shared" si="114"/>
        <v>0</v>
      </c>
      <c r="G1056" s="5">
        <v>1489</v>
      </c>
      <c r="H1056" s="5">
        <v>1</v>
      </c>
      <c r="I1056" s="5">
        <f t="shared" si="115"/>
        <v>0</v>
      </c>
      <c r="K1056" s="5">
        <v>1705</v>
      </c>
      <c r="L1056" s="5">
        <v>1</v>
      </c>
      <c r="M1056" s="5">
        <f t="shared" si="129"/>
        <v>0</v>
      </c>
      <c r="O1056" s="5">
        <v>993</v>
      </c>
      <c r="P1056" s="5">
        <v>1</v>
      </c>
      <c r="Q1056" s="5">
        <f t="shared" si="122"/>
        <v>0</v>
      </c>
      <c r="S1056" s="5">
        <v>1944</v>
      </c>
      <c r="T1056" s="5">
        <v>1</v>
      </c>
      <c r="U1056" s="5">
        <f t="shared" si="124"/>
        <v>0</v>
      </c>
      <c r="X1056" s="5">
        <v>0</v>
      </c>
      <c r="Y1056" s="5">
        <v>1944</v>
      </c>
      <c r="AA1056" s="5">
        <f t="shared" si="128"/>
        <v>7251</v>
      </c>
      <c r="AB1056" s="5">
        <f t="shared" si="128"/>
        <v>5</v>
      </c>
      <c r="AC1056" s="5">
        <f t="shared" ref="AC1056:AC1119" si="130">IF(ISERROR(AA1056/AB1056),0,AA1056/AB1056)</f>
        <v>1450</v>
      </c>
      <c r="AD1056" s="7">
        <f t="shared" si="118"/>
        <v>1</v>
      </c>
    </row>
    <row r="1057" spans="1:30" x14ac:dyDescent="0.2">
      <c r="A1057" s="6">
        <v>44551</v>
      </c>
      <c r="C1057" s="5">
        <v>2090</v>
      </c>
      <c r="D1057" s="5">
        <v>1</v>
      </c>
      <c r="E1057" s="5">
        <f t="shared" si="114"/>
        <v>0</v>
      </c>
      <c r="G1057" s="5">
        <v>1269</v>
      </c>
      <c r="H1057" s="5">
        <v>1</v>
      </c>
      <c r="I1057" s="5">
        <f t="shared" si="115"/>
        <v>0</v>
      </c>
      <c r="K1057" s="5">
        <v>1658</v>
      </c>
      <c r="L1057" s="5">
        <v>1</v>
      </c>
      <c r="M1057" s="5">
        <f t="shared" si="129"/>
        <v>0</v>
      </c>
      <c r="O1057" s="5">
        <v>1792</v>
      </c>
      <c r="P1057" s="5">
        <v>1</v>
      </c>
      <c r="Q1057" s="5">
        <f t="shared" si="122"/>
        <v>0</v>
      </c>
      <c r="S1057" s="5">
        <v>1156</v>
      </c>
      <c r="T1057" s="5">
        <v>1</v>
      </c>
      <c r="U1057" s="5">
        <f t="shared" si="124"/>
        <v>0</v>
      </c>
      <c r="X1057" s="5">
        <v>0</v>
      </c>
      <c r="Y1057" s="5">
        <v>2090</v>
      </c>
      <c r="AA1057" s="5">
        <f t="shared" si="128"/>
        <v>7965</v>
      </c>
      <c r="AB1057" s="5">
        <f t="shared" si="128"/>
        <v>5</v>
      </c>
      <c r="AC1057" s="5">
        <f t="shared" si="130"/>
        <v>1593</v>
      </c>
      <c r="AD1057" s="7">
        <f t="shared" si="118"/>
        <v>1</v>
      </c>
    </row>
    <row r="1058" spans="1:30" x14ac:dyDescent="0.2">
      <c r="A1058" s="6">
        <v>44565</v>
      </c>
      <c r="C1058" s="5">
        <v>1647</v>
      </c>
      <c r="D1058" s="5">
        <v>1</v>
      </c>
      <c r="E1058" s="5">
        <f>IF(D1058=0,$AC1058,0)</f>
        <v>0</v>
      </c>
      <c r="G1058" s="5">
        <v>1591</v>
      </c>
      <c r="H1058" s="5">
        <v>1</v>
      </c>
      <c r="I1058" s="5">
        <f>IF(H1058=0,$AC1058,0)</f>
        <v>0</v>
      </c>
      <c r="K1058" s="5">
        <v>771</v>
      </c>
      <c r="L1058" s="5">
        <v>1</v>
      </c>
      <c r="M1058" s="5">
        <f>IF(L1058=0,$AC1058,0)</f>
        <v>0</v>
      </c>
      <c r="O1058" s="5">
        <v>1280</v>
      </c>
      <c r="P1058" s="5">
        <v>1</v>
      </c>
      <c r="Q1058" s="5">
        <f>IF(P1058=0,$AC1058,0)</f>
        <v>0</v>
      </c>
      <c r="S1058" s="5">
        <v>2036</v>
      </c>
      <c r="T1058" s="5">
        <v>1</v>
      </c>
      <c r="U1058" s="5">
        <f>IF(T1058=0,$AC1058,0)</f>
        <v>0</v>
      </c>
      <c r="X1058" s="5">
        <v>0</v>
      </c>
      <c r="Y1058" s="5">
        <v>2036</v>
      </c>
      <c r="AA1058" s="5">
        <f t="shared" si="128"/>
        <v>7325</v>
      </c>
      <c r="AB1058" s="5">
        <f t="shared" si="128"/>
        <v>5</v>
      </c>
      <c r="AC1058" s="5">
        <f t="shared" si="130"/>
        <v>1465</v>
      </c>
      <c r="AD1058" s="7">
        <f>IF(AB1058&gt;1,1,0)</f>
        <v>1</v>
      </c>
    </row>
    <row r="1059" spans="1:30" x14ac:dyDescent="0.2">
      <c r="A1059" s="6">
        <v>44572</v>
      </c>
      <c r="D1059" s="5">
        <v>0</v>
      </c>
      <c r="E1059" s="5">
        <v>1814</v>
      </c>
      <c r="G1059" s="5">
        <v>1814</v>
      </c>
      <c r="H1059" s="5">
        <v>1</v>
      </c>
      <c r="I1059" s="5">
        <f t="shared" ref="I1059:I1066" si="131">IF(H1059=0,$AC1059,0)</f>
        <v>0</v>
      </c>
      <c r="K1059" s="5">
        <v>1411</v>
      </c>
      <c r="L1059" s="5">
        <v>1</v>
      </c>
      <c r="M1059" s="5">
        <f t="shared" ref="M1059" si="132">IF(L1059=0,$AC1059,0)</f>
        <v>0</v>
      </c>
      <c r="O1059" s="5">
        <v>1607</v>
      </c>
      <c r="P1059" s="5">
        <v>1</v>
      </c>
      <c r="Q1059" s="5">
        <f t="shared" ref="Q1059:Q1068" si="133">IF(P1059=0,$AC1059,0)</f>
        <v>0</v>
      </c>
      <c r="S1059" s="5">
        <v>1387</v>
      </c>
      <c r="T1059" s="5">
        <v>1</v>
      </c>
      <c r="U1059" s="5">
        <f t="shared" ref="U1059:U1093" si="134">IF(T1059=0,$AC1059,0)</f>
        <v>0</v>
      </c>
      <c r="X1059" s="5">
        <v>0</v>
      </c>
      <c r="Y1059" s="5">
        <v>1814</v>
      </c>
      <c r="AA1059" s="5">
        <f t="shared" si="128"/>
        <v>6219</v>
      </c>
      <c r="AB1059" s="5">
        <f t="shared" si="128"/>
        <v>4</v>
      </c>
      <c r="AC1059" s="5">
        <f t="shared" si="130"/>
        <v>1555</v>
      </c>
      <c r="AD1059" s="7">
        <f t="shared" ref="AD1059:AD1122" si="135">IF(AB1059&gt;1,1,0)</f>
        <v>1</v>
      </c>
    </row>
    <row r="1060" spans="1:30" x14ac:dyDescent="0.2">
      <c r="A1060" s="6">
        <v>44579</v>
      </c>
      <c r="C1060" s="5">
        <v>1850</v>
      </c>
      <c r="D1060" s="5">
        <v>1</v>
      </c>
      <c r="E1060" s="5">
        <f t="shared" ref="E1060:E1071" si="136">IF(D1060=0,$AC1060,0)</f>
        <v>0</v>
      </c>
      <c r="G1060" s="5">
        <v>2193</v>
      </c>
      <c r="H1060" s="5">
        <v>1</v>
      </c>
      <c r="I1060" s="5">
        <f t="shared" si="131"/>
        <v>0</v>
      </c>
      <c r="M1060" s="5">
        <v>2193</v>
      </c>
      <c r="O1060" s="5">
        <v>1159</v>
      </c>
      <c r="P1060" s="5">
        <v>1</v>
      </c>
      <c r="Q1060" s="5">
        <f t="shared" si="133"/>
        <v>0</v>
      </c>
      <c r="S1060" s="5">
        <v>2169</v>
      </c>
      <c r="T1060" s="5">
        <v>1</v>
      </c>
      <c r="U1060" s="5">
        <f t="shared" si="134"/>
        <v>0</v>
      </c>
      <c r="X1060" s="5">
        <v>0</v>
      </c>
      <c r="Y1060" s="5">
        <v>2193</v>
      </c>
      <c r="AA1060" s="5">
        <f t="shared" si="128"/>
        <v>7371</v>
      </c>
      <c r="AB1060" s="5">
        <f t="shared" si="128"/>
        <v>4</v>
      </c>
      <c r="AC1060" s="5">
        <f t="shared" si="130"/>
        <v>1843</v>
      </c>
      <c r="AD1060" s="7">
        <f t="shared" si="135"/>
        <v>1</v>
      </c>
    </row>
    <row r="1061" spans="1:30" x14ac:dyDescent="0.2">
      <c r="A1061" s="6">
        <v>44586</v>
      </c>
      <c r="C1061" s="5">
        <v>2239</v>
      </c>
      <c r="D1061" s="5">
        <v>1</v>
      </c>
      <c r="E1061" s="5">
        <f t="shared" si="136"/>
        <v>0</v>
      </c>
      <c r="G1061" s="5">
        <v>1337</v>
      </c>
      <c r="H1061" s="5">
        <v>1</v>
      </c>
      <c r="I1061" s="5">
        <f t="shared" si="131"/>
        <v>0</v>
      </c>
      <c r="K1061" s="5">
        <v>1274</v>
      </c>
      <c r="L1061" s="5">
        <v>1</v>
      </c>
      <c r="M1061" s="5">
        <f t="shared" ref="M1061" si="137">IF(L1061=0,$AC1061,0)</f>
        <v>0</v>
      </c>
      <c r="O1061" s="5">
        <v>1277</v>
      </c>
      <c r="P1061" s="5">
        <v>1</v>
      </c>
      <c r="Q1061" s="5">
        <f t="shared" si="133"/>
        <v>0</v>
      </c>
      <c r="S1061" s="5">
        <v>790</v>
      </c>
      <c r="T1061" s="5">
        <v>1</v>
      </c>
      <c r="U1061" s="5">
        <f t="shared" si="134"/>
        <v>0</v>
      </c>
      <c r="X1061" s="5">
        <v>0</v>
      </c>
      <c r="Y1061" s="5">
        <v>2239</v>
      </c>
      <c r="AA1061" s="5">
        <f t="shared" si="128"/>
        <v>6917</v>
      </c>
      <c r="AB1061" s="5">
        <f t="shared" si="128"/>
        <v>5</v>
      </c>
      <c r="AC1061" s="5">
        <f t="shared" si="130"/>
        <v>1383</v>
      </c>
      <c r="AD1061" s="7">
        <f t="shared" si="135"/>
        <v>1</v>
      </c>
    </row>
    <row r="1062" spans="1:30" x14ac:dyDescent="0.2">
      <c r="A1062" s="6">
        <v>44593</v>
      </c>
      <c r="C1062" s="5">
        <v>1532</v>
      </c>
      <c r="D1062" s="5">
        <v>1</v>
      </c>
      <c r="E1062" s="5">
        <f t="shared" si="136"/>
        <v>0</v>
      </c>
      <c r="G1062" s="5">
        <v>1711</v>
      </c>
      <c r="H1062" s="5">
        <v>1</v>
      </c>
      <c r="I1062" s="5">
        <f t="shared" si="131"/>
        <v>0</v>
      </c>
      <c r="K1062" s="5">
        <v>1239</v>
      </c>
      <c r="L1062" s="5">
        <v>1</v>
      </c>
      <c r="M1062" s="5">
        <f t="shared" ref="M1062:M1063" si="138">IF(L1062=0,$AC1062,0)</f>
        <v>0</v>
      </c>
      <c r="O1062" s="5">
        <v>1959</v>
      </c>
      <c r="P1062" s="5">
        <v>1</v>
      </c>
      <c r="Q1062" s="5">
        <f t="shared" si="133"/>
        <v>0</v>
      </c>
      <c r="S1062" s="5">
        <v>1002</v>
      </c>
      <c r="T1062" s="5">
        <v>1</v>
      </c>
      <c r="U1062" s="5">
        <f t="shared" si="134"/>
        <v>0</v>
      </c>
      <c r="X1062" s="5">
        <v>0</v>
      </c>
      <c r="Y1062" s="5">
        <v>1959</v>
      </c>
      <c r="AA1062" s="5">
        <f t="shared" si="128"/>
        <v>7443</v>
      </c>
      <c r="AB1062" s="5">
        <f t="shared" si="128"/>
        <v>5</v>
      </c>
      <c r="AC1062" s="5">
        <f t="shared" si="130"/>
        <v>1489</v>
      </c>
      <c r="AD1062" s="7">
        <f t="shared" si="135"/>
        <v>1</v>
      </c>
    </row>
    <row r="1063" spans="1:30" x14ac:dyDescent="0.2">
      <c r="A1063" s="6">
        <v>44600</v>
      </c>
      <c r="C1063" s="5">
        <v>954</v>
      </c>
      <c r="D1063" s="5">
        <v>1</v>
      </c>
      <c r="E1063" s="5">
        <f t="shared" si="136"/>
        <v>0</v>
      </c>
      <c r="G1063" s="5">
        <v>1621</v>
      </c>
      <c r="H1063" s="5">
        <v>1</v>
      </c>
      <c r="I1063" s="5">
        <f t="shared" si="131"/>
        <v>0</v>
      </c>
      <c r="K1063" s="5">
        <v>1729</v>
      </c>
      <c r="L1063" s="5">
        <v>1</v>
      </c>
      <c r="M1063" s="5">
        <f t="shared" si="138"/>
        <v>0</v>
      </c>
      <c r="O1063" s="5">
        <v>1909</v>
      </c>
      <c r="P1063" s="5">
        <v>1</v>
      </c>
      <c r="Q1063" s="5">
        <f t="shared" si="133"/>
        <v>0</v>
      </c>
      <c r="S1063" s="5">
        <v>1394</v>
      </c>
      <c r="T1063" s="5">
        <v>1</v>
      </c>
      <c r="U1063" s="5">
        <f t="shared" si="134"/>
        <v>0</v>
      </c>
      <c r="X1063" s="5">
        <v>0</v>
      </c>
      <c r="Y1063" s="5">
        <v>1909</v>
      </c>
      <c r="AA1063" s="5">
        <f t="shared" ref="AA1063:AB1078" si="139">C1063+G1063+K1063+O1063+S1063+W1063</f>
        <v>7607</v>
      </c>
      <c r="AB1063" s="5">
        <f t="shared" si="139"/>
        <v>5</v>
      </c>
      <c r="AC1063" s="5">
        <f t="shared" si="130"/>
        <v>1521</v>
      </c>
      <c r="AD1063" s="7">
        <f t="shared" si="135"/>
        <v>1</v>
      </c>
    </row>
    <row r="1064" spans="1:30" x14ac:dyDescent="0.2">
      <c r="A1064" s="6">
        <v>44607</v>
      </c>
      <c r="C1064" s="5">
        <v>1331</v>
      </c>
      <c r="D1064" s="5">
        <v>1</v>
      </c>
      <c r="E1064" s="5">
        <f t="shared" si="136"/>
        <v>0</v>
      </c>
      <c r="G1064" s="5">
        <v>1045</v>
      </c>
      <c r="H1064" s="5">
        <v>1</v>
      </c>
      <c r="I1064" s="5">
        <f t="shared" si="131"/>
        <v>0</v>
      </c>
      <c r="L1064" s="5">
        <v>0</v>
      </c>
      <c r="M1064" s="5">
        <v>1767</v>
      </c>
      <c r="O1064" s="5">
        <v>1747</v>
      </c>
      <c r="P1064" s="5">
        <v>1</v>
      </c>
      <c r="Q1064" s="5">
        <f t="shared" si="133"/>
        <v>0</v>
      </c>
      <c r="S1064" s="5">
        <v>1767</v>
      </c>
      <c r="T1064" s="5">
        <v>1</v>
      </c>
      <c r="U1064" s="5">
        <f t="shared" si="134"/>
        <v>0</v>
      </c>
      <c r="X1064" s="5">
        <v>0</v>
      </c>
      <c r="Y1064" s="5">
        <v>1767</v>
      </c>
      <c r="AA1064" s="5">
        <f t="shared" si="139"/>
        <v>5890</v>
      </c>
      <c r="AB1064" s="5">
        <f t="shared" si="139"/>
        <v>4</v>
      </c>
      <c r="AC1064" s="5">
        <f t="shared" si="130"/>
        <v>1473</v>
      </c>
      <c r="AD1064" s="7">
        <f t="shared" si="135"/>
        <v>1</v>
      </c>
    </row>
    <row r="1065" spans="1:30" x14ac:dyDescent="0.2">
      <c r="A1065" s="6">
        <v>44614</v>
      </c>
      <c r="C1065" s="5">
        <v>1533</v>
      </c>
      <c r="D1065" s="5">
        <v>1</v>
      </c>
      <c r="E1065" s="5">
        <f t="shared" si="136"/>
        <v>0</v>
      </c>
      <c r="G1065" s="5">
        <v>1159</v>
      </c>
      <c r="H1065" s="5">
        <v>1</v>
      </c>
      <c r="I1065" s="5">
        <f t="shared" si="131"/>
        <v>0</v>
      </c>
      <c r="K1065" s="5">
        <v>824</v>
      </c>
      <c r="L1065" s="5">
        <v>1</v>
      </c>
      <c r="M1065" s="5">
        <f t="shared" ref="M1065:M1067" si="140">IF(L1065=0,$AC1065,0)</f>
        <v>0</v>
      </c>
      <c r="O1065" s="5">
        <v>1166</v>
      </c>
      <c r="P1065" s="5">
        <v>1</v>
      </c>
      <c r="Q1065" s="5">
        <f t="shared" si="133"/>
        <v>0</v>
      </c>
      <c r="S1065" s="5">
        <v>1006</v>
      </c>
      <c r="T1065" s="5">
        <v>1</v>
      </c>
      <c r="U1065" s="5">
        <f t="shared" si="134"/>
        <v>0</v>
      </c>
      <c r="X1065" s="5">
        <v>0</v>
      </c>
      <c r="Y1065" s="5">
        <v>1533</v>
      </c>
      <c r="AA1065" s="5">
        <f t="shared" si="139"/>
        <v>5688</v>
      </c>
      <c r="AB1065" s="5">
        <f t="shared" si="139"/>
        <v>5</v>
      </c>
      <c r="AC1065" s="5">
        <f t="shared" si="130"/>
        <v>1138</v>
      </c>
      <c r="AD1065" s="7">
        <f t="shared" si="135"/>
        <v>1</v>
      </c>
    </row>
    <row r="1066" spans="1:30" x14ac:dyDescent="0.2">
      <c r="A1066" s="6">
        <v>44621</v>
      </c>
      <c r="C1066" s="5">
        <v>1177</v>
      </c>
      <c r="D1066" s="5">
        <v>1</v>
      </c>
      <c r="E1066" s="5">
        <f t="shared" si="136"/>
        <v>0</v>
      </c>
      <c r="G1066" s="5">
        <v>1486</v>
      </c>
      <c r="H1066" s="5">
        <v>1</v>
      </c>
      <c r="I1066" s="5">
        <f t="shared" si="131"/>
        <v>0</v>
      </c>
      <c r="K1066" s="5">
        <v>1068</v>
      </c>
      <c r="L1066" s="5">
        <v>1</v>
      </c>
      <c r="M1066" s="5">
        <f t="shared" si="140"/>
        <v>0</v>
      </c>
      <c r="O1066" s="5">
        <v>2205</v>
      </c>
      <c r="P1066" s="5">
        <v>1</v>
      </c>
      <c r="Q1066" s="5">
        <f t="shared" si="133"/>
        <v>0</v>
      </c>
      <c r="S1066" s="5">
        <v>1503</v>
      </c>
      <c r="T1066" s="5">
        <v>1</v>
      </c>
      <c r="U1066" s="5">
        <f t="shared" si="134"/>
        <v>0</v>
      </c>
      <c r="W1066" s="5">
        <v>1532</v>
      </c>
      <c r="X1066" s="5">
        <v>1</v>
      </c>
      <c r="Y1066" s="5">
        <f>IF(X1066=0,$AC$12,0)</f>
        <v>0</v>
      </c>
      <c r="AA1066" s="5">
        <f t="shared" si="139"/>
        <v>8971</v>
      </c>
      <c r="AB1066" s="5">
        <f t="shared" si="139"/>
        <v>6</v>
      </c>
      <c r="AC1066" s="5">
        <f t="shared" si="130"/>
        <v>1495</v>
      </c>
      <c r="AD1066" s="7">
        <f t="shared" si="135"/>
        <v>1</v>
      </c>
    </row>
    <row r="1067" spans="1:30" x14ac:dyDescent="0.2">
      <c r="A1067" s="6">
        <v>44628</v>
      </c>
      <c r="C1067" s="5">
        <v>1896</v>
      </c>
      <c r="D1067" s="5">
        <v>1</v>
      </c>
      <c r="E1067" s="5">
        <f t="shared" si="136"/>
        <v>0</v>
      </c>
      <c r="H1067" s="5">
        <v>0</v>
      </c>
      <c r="I1067" s="5">
        <v>1896</v>
      </c>
      <c r="K1067" s="5">
        <v>1685</v>
      </c>
      <c r="L1067" s="5">
        <v>1</v>
      </c>
      <c r="M1067" s="5">
        <f t="shared" si="140"/>
        <v>0</v>
      </c>
      <c r="O1067" s="5">
        <v>1741</v>
      </c>
      <c r="P1067" s="5">
        <v>1</v>
      </c>
      <c r="Q1067" s="5">
        <f t="shared" si="133"/>
        <v>0</v>
      </c>
      <c r="S1067" s="5">
        <v>1671</v>
      </c>
      <c r="T1067" s="5">
        <v>1</v>
      </c>
      <c r="U1067" s="5">
        <f t="shared" si="134"/>
        <v>0</v>
      </c>
      <c r="X1067" s="5">
        <v>0</v>
      </c>
      <c r="Y1067" s="5">
        <v>1896</v>
      </c>
      <c r="AA1067" s="5">
        <f t="shared" si="139"/>
        <v>6993</v>
      </c>
      <c r="AB1067" s="5">
        <f t="shared" si="139"/>
        <v>4</v>
      </c>
      <c r="AC1067" s="5">
        <f t="shared" si="130"/>
        <v>1748</v>
      </c>
      <c r="AD1067" s="7">
        <f t="shared" si="135"/>
        <v>1</v>
      </c>
    </row>
    <row r="1068" spans="1:30" x14ac:dyDescent="0.2">
      <c r="A1068" s="6">
        <v>44635</v>
      </c>
      <c r="C1068" s="5">
        <v>1448</v>
      </c>
      <c r="D1068" s="5">
        <v>1</v>
      </c>
      <c r="E1068" s="5">
        <f t="shared" si="136"/>
        <v>0</v>
      </c>
      <c r="G1068" s="5">
        <v>1336</v>
      </c>
      <c r="H1068" s="5">
        <v>1</v>
      </c>
      <c r="I1068" s="5">
        <f t="shared" ref="I1068:I1078" si="141">IF(H1068=0,$AC1068,0)</f>
        <v>0</v>
      </c>
      <c r="L1068" s="5">
        <v>0</v>
      </c>
      <c r="M1068" s="5">
        <v>1764</v>
      </c>
      <c r="O1068" s="5">
        <v>1764</v>
      </c>
      <c r="P1068" s="5">
        <v>1</v>
      </c>
      <c r="Q1068" s="5">
        <f t="shared" si="133"/>
        <v>0</v>
      </c>
      <c r="S1068" s="5">
        <v>1345</v>
      </c>
      <c r="T1068" s="5">
        <v>1</v>
      </c>
      <c r="U1068" s="5">
        <f t="shared" si="134"/>
        <v>0</v>
      </c>
      <c r="X1068" s="5">
        <v>0</v>
      </c>
      <c r="Y1068" s="5">
        <v>1764</v>
      </c>
      <c r="AA1068" s="5">
        <f t="shared" si="139"/>
        <v>5893</v>
      </c>
      <c r="AB1068" s="5">
        <f t="shared" si="139"/>
        <v>4</v>
      </c>
      <c r="AC1068" s="5">
        <f t="shared" si="130"/>
        <v>1473</v>
      </c>
      <c r="AD1068" s="7">
        <f t="shared" si="135"/>
        <v>1</v>
      </c>
    </row>
    <row r="1069" spans="1:30" x14ac:dyDescent="0.2">
      <c r="A1069" s="6">
        <v>44642</v>
      </c>
      <c r="C1069" s="5">
        <v>2132</v>
      </c>
      <c r="D1069" s="5">
        <v>1</v>
      </c>
      <c r="E1069" s="5">
        <f t="shared" si="136"/>
        <v>0</v>
      </c>
      <c r="G1069" s="5">
        <v>2466</v>
      </c>
      <c r="H1069" s="5">
        <v>1</v>
      </c>
      <c r="I1069" s="5">
        <f t="shared" si="141"/>
        <v>0</v>
      </c>
      <c r="L1069" s="5">
        <v>0</v>
      </c>
      <c r="M1069" s="5">
        <v>2490</v>
      </c>
      <c r="P1069" s="5">
        <v>0</v>
      </c>
      <c r="Q1069" s="5">
        <v>2490</v>
      </c>
      <c r="S1069" s="5">
        <v>2490</v>
      </c>
      <c r="T1069" s="5">
        <v>1</v>
      </c>
      <c r="U1069" s="5">
        <f t="shared" si="134"/>
        <v>0</v>
      </c>
      <c r="X1069" s="5">
        <v>0</v>
      </c>
      <c r="Y1069" s="5">
        <v>2490</v>
      </c>
      <c r="AA1069" s="5">
        <f t="shared" si="139"/>
        <v>7088</v>
      </c>
      <c r="AB1069" s="5">
        <f t="shared" si="139"/>
        <v>3</v>
      </c>
      <c r="AC1069" s="5">
        <f t="shared" si="130"/>
        <v>2363</v>
      </c>
      <c r="AD1069" s="7">
        <f t="shared" si="135"/>
        <v>1</v>
      </c>
    </row>
    <row r="1070" spans="1:30" x14ac:dyDescent="0.2">
      <c r="A1070" s="6">
        <v>44649</v>
      </c>
      <c r="C1070" s="5">
        <v>849</v>
      </c>
      <c r="D1070" s="5">
        <v>1</v>
      </c>
      <c r="E1070" s="5">
        <f t="shared" si="136"/>
        <v>0</v>
      </c>
      <c r="G1070" s="5">
        <v>1200</v>
      </c>
      <c r="H1070" s="5">
        <v>1</v>
      </c>
      <c r="I1070" s="5">
        <f t="shared" si="141"/>
        <v>0</v>
      </c>
      <c r="K1070" s="5">
        <v>1571</v>
      </c>
      <c r="L1070" s="5">
        <v>1</v>
      </c>
      <c r="M1070" s="5">
        <f t="shared" ref="M1070" si="142">IF(L1070=0,$AC1070,0)</f>
        <v>0</v>
      </c>
      <c r="O1070" s="5">
        <v>1144</v>
      </c>
      <c r="P1070" s="5">
        <v>1</v>
      </c>
      <c r="Q1070" s="5">
        <f t="shared" ref="Q1070:Q1079" si="143">IF(P1070=0,$AC1070,0)</f>
        <v>0</v>
      </c>
      <c r="S1070" s="5">
        <v>1211</v>
      </c>
      <c r="T1070" s="5">
        <v>1</v>
      </c>
      <c r="U1070" s="5">
        <f t="shared" si="134"/>
        <v>0</v>
      </c>
      <c r="X1070" s="5">
        <v>0</v>
      </c>
      <c r="Y1070" s="5">
        <v>1571</v>
      </c>
      <c r="AA1070" s="5">
        <f t="shared" si="139"/>
        <v>5975</v>
      </c>
      <c r="AB1070" s="5">
        <f t="shared" si="139"/>
        <v>5</v>
      </c>
      <c r="AC1070" s="5">
        <f t="shared" si="130"/>
        <v>1195</v>
      </c>
      <c r="AD1070" s="7">
        <f t="shared" si="135"/>
        <v>1</v>
      </c>
    </row>
    <row r="1071" spans="1:30" x14ac:dyDescent="0.2">
      <c r="A1071" s="6">
        <v>44656</v>
      </c>
      <c r="C1071" s="5">
        <v>2195</v>
      </c>
      <c r="D1071" s="5">
        <v>1</v>
      </c>
      <c r="E1071" s="5">
        <f t="shared" si="136"/>
        <v>0</v>
      </c>
      <c r="G1071" s="5">
        <v>1713</v>
      </c>
      <c r="H1071" s="5">
        <v>1</v>
      </c>
      <c r="I1071" s="5">
        <f t="shared" si="141"/>
        <v>0</v>
      </c>
      <c r="L1071" s="5">
        <v>0</v>
      </c>
      <c r="M1071" s="5">
        <v>2438</v>
      </c>
      <c r="O1071" s="5">
        <v>2438</v>
      </c>
      <c r="P1071" s="5">
        <v>1</v>
      </c>
      <c r="Q1071" s="5">
        <f t="shared" si="143"/>
        <v>0</v>
      </c>
      <c r="S1071" s="5">
        <v>2057</v>
      </c>
      <c r="T1071" s="5">
        <v>1</v>
      </c>
      <c r="U1071" s="5">
        <f t="shared" si="134"/>
        <v>0</v>
      </c>
      <c r="X1071" s="5">
        <v>0</v>
      </c>
      <c r="Y1071" s="5">
        <v>2438</v>
      </c>
      <c r="AA1071" s="5">
        <f t="shared" si="139"/>
        <v>8403</v>
      </c>
      <c r="AB1071" s="5">
        <f t="shared" si="139"/>
        <v>4</v>
      </c>
      <c r="AC1071" s="5">
        <f t="shared" si="130"/>
        <v>2101</v>
      </c>
      <c r="AD1071" s="7">
        <f t="shared" si="135"/>
        <v>1</v>
      </c>
    </row>
    <row r="1072" spans="1:30" x14ac:dyDescent="0.2">
      <c r="A1072" s="6">
        <v>44663</v>
      </c>
      <c r="D1072" s="5">
        <v>0</v>
      </c>
      <c r="E1072" s="5">
        <v>1602</v>
      </c>
      <c r="G1072" s="5">
        <v>1405</v>
      </c>
      <c r="H1072" s="5">
        <v>1</v>
      </c>
      <c r="I1072" s="5">
        <f t="shared" si="141"/>
        <v>0</v>
      </c>
      <c r="K1072" s="5">
        <v>1602</v>
      </c>
      <c r="L1072" s="5">
        <v>1</v>
      </c>
      <c r="M1072" s="5">
        <f t="shared" ref="M1072:M1092" si="144">IF(L1072=0,$AC1072,0)</f>
        <v>0</v>
      </c>
      <c r="O1072" s="5">
        <v>1326</v>
      </c>
      <c r="P1072" s="5">
        <v>1</v>
      </c>
      <c r="Q1072" s="5">
        <f t="shared" si="143"/>
        <v>0</v>
      </c>
      <c r="S1072" s="5">
        <v>1208</v>
      </c>
      <c r="T1072" s="5">
        <v>1</v>
      </c>
      <c r="U1072" s="5">
        <f t="shared" si="134"/>
        <v>0</v>
      </c>
      <c r="X1072" s="5">
        <v>0</v>
      </c>
      <c r="Y1072" s="5">
        <v>1602</v>
      </c>
      <c r="AA1072" s="5">
        <f t="shared" si="139"/>
        <v>5541</v>
      </c>
      <c r="AB1072" s="5">
        <f t="shared" si="139"/>
        <v>4</v>
      </c>
      <c r="AC1072" s="5">
        <f t="shared" si="130"/>
        <v>1385</v>
      </c>
      <c r="AD1072" s="7">
        <f t="shared" si="135"/>
        <v>1</v>
      </c>
    </row>
    <row r="1073" spans="1:30" x14ac:dyDescent="0.2">
      <c r="A1073" s="6">
        <v>44670</v>
      </c>
      <c r="C1073" s="5">
        <v>2141</v>
      </c>
      <c r="D1073" s="5">
        <v>1</v>
      </c>
      <c r="E1073" s="5">
        <f t="shared" ref="E1073:E1111" si="145">IF(D1073=0,$AC1073,0)</f>
        <v>0</v>
      </c>
      <c r="G1073" s="5">
        <v>1325</v>
      </c>
      <c r="H1073" s="5">
        <v>1</v>
      </c>
      <c r="I1073" s="5">
        <f t="shared" si="141"/>
        <v>0</v>
      </c>
      <c r="K1073" s="5">
        <v>1665</v>
      </c>
      <c r="L1073" s="5">
        <v>1</v>
      </c>
      <c r="M1073" s="5">
        <f t="shared" si="144"/>
        <v>0</v>
      </c>
      <c r="O1073" s="5">
        <v>1832</v>
      </c>
      <c r="P1073" s="5">
        <v>1</v>
      </c>
      <c r="Q1073" s="5">
        <f t="shared" si="143"/>
        <v>0</v>
      </c>
      <c r="S1073" s="5">
        <v>1036</v>
      </c>
      <c r="T1073" s="5">
        <v>1</v>
      </c>
      <c r="U1073" s="5">
        <f t="shared" si="134"/>
        <v>0</v>
      </c>
      <c r="W1073" s="5">
        <v>1356</v>
      </c>
      <c r="X1073" s="5">
        <v>1</v>
      </c>
      <c r="Y1073" s="5">
        <f>IF(X1073=0,$AC$19,0)</f>
        <v>0</v>
      </c>
      <c r="AA1073" s="5">
        <f t="shared" si="139"/>
        <v>9355</v>
      </c>
      <c r="AB1073" s="5">
        <f t="shared" si="139"/>
        <v>6</v>
      </c>
      <c r="AC1073" s="5">
        <f t="shared" si="130"/>
        <v>1559</v>
      </c>
      <c r="AD1073" s="7">
        <f t="shared" si="135"/>
        <v>1</v>
      </c>
    </row>
    <row r="1074" spans="1:30" x14ac:dyDescent="0.2">
      <c r="A1074" s="6">
        <v>44677</v>
      </c>
      <c r="C1074" s="5">
        <v>3119</v>
      </c>
      <c r="D1074" s="5">
        <v>1</v>
      </c>
      <c r="E1074" s="5">
        <f t="shared" si="145"/>
        <v>0</v>
      </c>
      <c r="G1074" s="5">
        <v>1948</v>
      </c>
      <c r="H1074" s="5">
        <v>1</v>
      </c>
      <c r="I1074" s="5">
        <f t="shared" si="141"/>
        <v>0</v>
      </c>
      <c r="K1074" s="5">
        <v>2576</v>
      </c>
      <c r="L1074" s="5">
        <v>1</v>
      </c>
      <c r="M1074" s="5">
        <f t="shared" si="144"/>
        <v>0</v>
      </c>
      <c r="O1074" s="5">
        <v>2052</v>
      </c>
      <c r="P1074" s="5">
        <v>1</v>
      </c>
      <c r="Q1074" s="5">
        <f t="shared" si="143"/>
        <v>0</v>
      </c>
      <c r="S1074" s="5">
        <v>1193</v>
      </c>
      <c r="T1074" s="5">
        <v>1</v>
      </c>
      <c r="U1074" s="5">
        <f t="shared" si="134"/>
        <v>0</v>
      </c>
      <c r="X1074" s="5">
        <v>0</v>
      </c>
      <c r="Y1074" s="5">
        <v>3119</v>
      </c>
      <c r="AA1074" s="5">
        <f t="shared" si="139"/>
        <v>10888</v>
      </c>
      <c r="AB1074" s="5">
        <f t="shared" si="139"/>
        <v>5</v>
      </c>
      <c r="AC1074" s="5">
        <f t="shared" si="130"/>
        <v>2178</v>
      </c>
      <c r="AD1074" s="7">
        <f t="shared" si="135"/>
        <v>1</v>
      </c>
    </row>
    <row r="1075" spans="1:30" x14ac:dyDescent="0.2">
      <c r="A1075" s="6">
        <v>44684</v>
      </c>
      <c r="C1075" s="5">
        <v>2301</v>
      </c>
      <c r="D1075" s="5">
        <v>1</v>
      </c>
      <c r="E1075" s="5">
        <f t="shared" si="145"/>
        <v>0</v>
      </c>
      <c r="G1075" s="5">
        <v>1372</v>
      </c>
      <c r="H1075" s="5">
        <v>1</v>
      </c>
      <c r="I1075" s="5">
        <f t="shared" si="141"/>
        <v>0</v>
      </c>
      <c r="K1075" s="5">
        <v>2241</v>
      </c>
      <c r="L1075" s="5">
        <v>1</v>
      </c>
      <c r="M1075" s="5">
        <f t="shared" si="144"/>
        <v>0</v>
      </c>
      <c r="O1075" s="5">
        <v>1574</v>
      </c>
      <c r="P1075" s="5">
        <v>1</v>
      </c>
      <c r="Q1075" s="5">
        <f t="shared" si="143"/>
        <v>0</v>
      </c>
      <c r="S1075" s="5">
        <v>2115</v>
      </c>
      <c r="T1075" s="5">
        <v>1</v>
      </c>
      <c r="U1075" s="5">
        <f t="shared" si="134"/>
        <v>0</v>
      </c>
      <c r="X1075" s="5">
        <v>0</v>
      </c>
      <c r="Y1075" s="5">
        <v>2301</v>
      </c>
      <c r="AA1075" s="5">
        <f t="shared" si="139"/>
        <v>9603</v>
      </c>
      <c r="AB1075" s="5">
        <f t="shared" si="139"/>
        <v>5</v>
      </c>
      <c r="AC1075" s="5">
        <f t="shared" si="130"/>
        <v>1921</v>
      </c>
      <c r="AD1075" s="7">
        <f t="shared" si="135"/>
        <v>1</v>
      </c>
    </row>
    <row r="1076" spans="1:30" x14ac:dyDescent="0.2">
      <c r="A1076" s="6">
        <v>44691</v>
      </c>
      <c r="C1076" s="5">
        <v>1129</v>
      </c>
      <c r="D1076" s="5">
        <v>1</v>
      </c>
      <c r="E1076" s="5">
        <f t="shared" si="145"/>
        <v>0</v>
      </c>
      <c r="G1076" s="5">
        <v>1383</v>
      </c>
      <c r="H1076" s="5">
        <v>1</v>
      </c>
      <c r="I1076" s="5">
        <f t="shared" si="141"/>
        <v>0</v>
      </c>
      <c r="K1076" s="5">
        <v>831</v>
      </c>
      <c r="L1076" s="5">
        <v>1</v>
      </c>
      <c r="M1076" s="5">
        <f t="shared" si="144"/>
        <v>0</v>
      </c>
      <c r="O1076" s="5">
        <v>1260</v>
      </c>
      <c r="P1076" s="5">
        <v>1</v>
      </c>
      <c r="Q1076" s="5">
        <f t="shared" si="143"/>
        <v>0</v>
      </c>
      <c r="S1076" s="5">
        <v>1469</v>
      </c>
      <c r="T1076" s="5">
        <v>1</v>
      </c>
      <c r="U1076" s="5">
        <f t="shared" si="134"/>
        <v>0</v>
      </c>
      <c r="X1076" s="5">
        <v>0</v>
      </c>
      <c r="Y1076" s="5">
        <v>1469</v>
      </c>
      <c r="AA1076" s="5">
        <f t="shared" si="139"/>
        <v>6072</v>
      </c>
      <c r="AB1076" s="5">
        <f t="shared" si="139"/>
        <v>5</v>
      </c>
      <c r="AC1076" s="5">
        <f t="shared" si="130"/>
        <v>1214</v>
      </c>
      <c r="AD1076" s="7">
        <f t="shared" si="135"/>
        <v>1</v>
      </c>
    </row>
    <row r="1077" spans="1:30" x14ac:dyDescent="0.2">
      <c r="A1077" s="6">
        <v>44698</v>
      </c>
      <c r="C1077" s="5">
        <v>1249</v>
      </c>
      <c r="D1077" s="5">
        <v>1</v>
      </c>
      <c r="E1077" s="5">
        <f t="shared" si="145"/>
        <v>0</v>
      </c>
      <c r="G1077" s="5">
        <v>1378</v>
      </c>
      <c r="H1077" s="5">
        <v>1</v>
      </c>
      <c r="I1077" s="5">
        <f t="shared" si="141"/>
        <v>0</v>
      </c>
      <c r="K1077" s="5">
        <v>1269</v>
      </c>
      <c r="L1077" s="5">
        <v>1</v>
      </c>
      <c r="M1077" s="5">
        <f t="shared" si="144"/>
        <v>0</v>
      </c>
      <c r="O1077" s="5">
        <v>1663</v>
      </c>
      <c r="P1077" s="5">
        <v>1</v>
      </c>
      <c r="Q1077" s="5">
        <f t="shared" si="143"/>
        <v>0</v>
      </c>
      <c r="S1077" s="5">
        <v>1037</v>
      </c>
      <c r="T1077" s="5">
        <v>1</v>
      </c>
      <c r="U1077" s="5">
        <f t="shared" si="134"/>
        <v>0</v>
      </c>
      <c r="X1077" s="5">
        <v>0</v>
      </c>
      <c r="Y1077" s="5">
        <v>1663</v>
      </c>
      <c r="AA1077" s="5">
        <f t="shared" si="139"/>
        <v>6596</v>
      </c>
      <c r="AB1077" s="5">
        <f t="shared" si="139"/>
        <v>5</v>
      </c>
      <c r="AC1077" s="5">
        <f t="shared" si="130"/>
        <v>1319</v>
      </c>
      <c r="AD1077" s="7">
        <f t="shared" si="135"/>
        <v>1</v>
      </c>
    </row>
    <row r="1078" spans="1:30" x14ac:dyDescent="0.2">
      <c r="A1078" s="6">
        <v>44705</v>
      </c>
      <c r="C1078" s="5">
        <v>1057</v>
      </c>
      <c r="D1078" s="5">
        <v>1</v>
      </c>
      <c r="E1078" s="5">
        <f t="shared" si="145"/>
        <v>0</v>
      </c>
      <c r="G1078" s="5">
        <v>1520</v>
      </c>
      <c r="H1078" s="5">
        <v>1</v>
      </c>
      <c r="I1078" s="5">
        <f t="shared" si="141"/>
        <v>0</v>
      </c>
      <c r="K1078" s="5">
        <v>1337</v>
      </c>
      <c r="L1078" s="5">
        <v>1</v>
      </c>
      <c r="M1078" s="5">
        <f t="shared" si="144"/>
        <v>0</v>
      </c>
      <c r="O1078" s="5">
        <v>997</v>
      </c>
      <c r="P1078" s="5">
        <v>1</v>
      </c>
      <c r="Q1078" s="5">
        <f t="shared" si="143"/>
        <v>0</v>
      </c>
      <c r="S1078" s="5">
        <v>1057</v>
      </c>
      <c r="T1078" s="5">
        <v>1</v>
      </c>
      <c r="U1078" s="5">
        <f t="shared" si="134"/>
        <v>0</v>
      </c>
      <c r="X1078" s="5">
        <v>0</v>
      </c>
      <c r="Y1078" s="5">
        <v>1520</v>
      </c>
      <c r="AA1078" s="5">
        <f t="shared" si="139"/>
        <v>5968</v>
      </c>
      <c r="AB1078" s="5">
        <f t="shared" si="139"/>
        <v>5</v>
      </c>
      <c r="AC1078" s="5">
        <f t="shared" si="130"/>
        <v>1194</v>
      </c>
      <c r="AD1078" s="7">
        <f t="shared" si="135"/>
        <v>1</v>
      </c>
    </row>
    <row r="1079" spans="1:30" x14ac:dyDescent="0.2">
      <c r="A1079" s="6">
        <v>44712</v>
      </c>
      <c r="C1079" s="5">
        <v>2566</v>
      </c>
      <c r="D1079" s="5">
        <v>1</v>
      </c>
      <c r="E1079" s="5">
        <f t="shared" si="145"/>
        <v>0</v>
      </c>
      <c r="H1079" s="5">
        <v>0</v>
      </c>
      <c r="I1079" s="5">
        <v>3585</v>
      </c>
      <c r="K1079" s="5">
        <v>3281</v>
      </c>
      <c r="L1079" s="5">
        <v>1</v>
      </c>
      <c r="M1079" s="5">
        <f t="shared" si="144"/>
        <v>0</v>
      </c>
      <c r="O1079" s="5">
        <v>3585</v>
      </c>
      <c r="P1079" s="5">
        <v>1</v>
      </c>
      <c r="Q1079" s="5">
        <f t="shared" si="143"/>
        <v>0</v>
      </c>
      <c r="S1079" s="5">
        <v>2131</v>
      </c>
      <c r="T1079" s="5">
        <v>1</v>
      </c>
      <c r="U1079" s="5">
        <f t="shared" si="134"/>
        <v>0</v>
      </c>
      <c r="X1079" s="5">
        <v>0</v>
      </c>
      <c r="Y1079" s="5">
        <v>3585</v>
      </c>
      <c r="AA1079" s="5">
        <f t="shared" ref="AA1079:AB1094" si="146">C1079+G1079+K1079+O1079+S1079+W1079</f>
        <v>11563</v>
      </c>
      <c r="AB1079" s="5">
        <f t="shared" si="146"/>
        <v>4</v>
      </c>
      <c r="AC1079" s="5">
        <f t="shared" si="130"/>
        <v>2891</v>
      </c>
      <c r="AD1079" s="7">
        <f t="shared" si="135"/>
        <v>1</v>
      </c>
    </row>
    <row r="1080" spans="1:30" x14ac:dyDescent="0.2">
      <c r="A1080" s="6">
        <v>44720</v>
      </c>
      <c r="C1080" s="5">
        <v>2180</v>
      </c>
      <c r="D1080" s="5">
        <v>1</v>
      </c>
      <c r="E1080" s="5">
        <f t="shared" si="145"/>
        <v>0</v>
      </c>
      <c r="G1080" s="5">
        <v>1827</v>
      </c>
      <c r="H1080" s="5">
        <v>1</v>
      </c>
      <c r="I1080" s="5">
        <f t="shared" ref="I1080:I1110" si="147">IF(H1080=0,$AC1080,0)</f>
        <v>0</v>
      </c>
      <c r="K1080" s="5">
        <v>2258</v>
      </c>
      <c r="L1080" s="5">
        <v>1</v>
      </c>
      <c r="M1080" s="5">
        <f t="shared" si="144"/>
        <v>0</v>
      </c>
      <c r="P1080" s="5">
        <v>0</v>
      </c>
      <c r="Q1080" s="5">
        <v>2310</v>
      </c>
      <c r="S1080" s="5">
        <v>2310</v>
      </c>
      <c r="T1080" s="5">
        <v>1</v>
      </c>
      <c r="U1080" s="5">
        <f t="shared" si="134"/>
        <v>0</v>
      </c>
      <c r="X1080" s="5">
        <v>0</v>
      </c>
      <c r="Y1080" s="5">
        <v>2310</v>
      </c>
      <c r="AA1080" s="5">
        <f t="shared" si="146"/>
        <v>8575</v>
      </c>
      <c r="AB1080" s="5">
        <f t="shared" si="146"/>
        <v>4</v>
      </c>
      <c r="AC1080" s="5">
        <f t="shared" si="130"/>
        <v>2144</v>
      </c>
      <c r="AD1080" s="7">
        <f t="shared" si="135"/>
        <v>1</v>
      </c>
    </row>
    <row r="1081" spans="1:30" x14ac:dyDescent="0.2">
      <c r="A1081" s="6">
        <v>44726</v>
      </c>
      <c r="C1081" s="5">
        <v>1353</v>
      </c>
      <c r="D1081" s="5">
        <v>1</v>
      </c>
      <c r="E1081" s="5">
        <f t="shared" si="145"/>
        <v>0</v>
      </c>
      <c r="G1081" s="5">
        <v>536</v>
      </c>
      <c r="H1081" s="5">
        <v>1</v>
      </c>
      <c r="I1081" s="5">
        <f t="shared" si="147"/>
        <v>0</v>
      </c>
      <c r="K1081" s="5">
        <v>1142</v>
      </c>
      <c r="L1081" s="5">
        <v>1</v>
      </c>
      <c r="M1081" s="5">
        <f t="shared" si="144"/>
        <v>0</v>
      </c>
      <c r="O1081" s="5">
        <v>981</v>
      </c>
      <c r="P1081" s="5">
        <v>1</v>
      </c>
      <c r="Q1081" s="5">
        <f t="shared" ref="Q1081:Q1144" si="148">IF(P1081=0,$AC1081,0)</f>
        <v>0</v>
      </c>
      <c r="S1081" s="5">
        <v>849</v>
      </c>
      <c r="T1081" s="5">
        <v>1</v>
      </c>
      <c r="U1081" s="5">
        <f t="shared" si="134"/>
        <v>0</v>
      </c>
      <c r="W1081" s="5">
        <v>965</v>
      </c>
      <c r="X1081" s="5">
        <v>1</v>
      </c>
      <c r="Y1081" s="5">
        <f>IF(X1081=0,$AC$27,0)</f>
        <v>0</v>
      </c>
      <c r="AA1081" s="5">
        <f t="shared" si="146"/>
        <v>5826</v>
      </c>
      <c r="AB1081" s="5">
        <f t="shared" si="146"/>
        <v>6</v>
      </c>
      <c r="AC1081" s="5">
        <f t="shared" si="130"/>
        <v>971</v>
      </c>
      <c r="AD1081" s="7">
        <f t="shared" si="135"/>
        <v>1</v>
      </c>
    </row>
    <row r="1082" spans="1:30" x14ac:dyDescent="0.2">
      <c r="A1082" s="6">
        <v>44733</v>
      </c>
      <c r="C1082" s="5">
        <v>1065</v>
      </c>
      <c r="D1082" s="5">
        <v>1</v>
      </c>
      <c r="E1082" s="5">
        <f t="shared" si="145"/>
        <v>0</v>
      </c>
      <c r="G1082" s="5">
        <v>996</v>
      </c>
      <c r="H1082" s="5">
        <v>1</v>
      </c>
      <c r="I1082" s="5">
        <f t="shared" si="147"/>
        <v>0</v>
      </c>
      <c r="K1082" s="5">
        <v>1229</v>
      </c>
      <c r="L1082" s="5">
        <v>1</v>
      </c>
      <c r="M1082" s="5">
        <f t="shared" si="144"/>
        <v>0</v>
      </c>
      <c r="O1082" s="5">
        <v>1482</v>
      </c>
      <c r="P1082" s="5">
        <v>1</v>
      </c>
      <c r="Q1082" s="5">
        <f t="shared" si="148"/>
        <v>0</v>
      </c>
      <c r="S1082" s="5">
        <v>796</v>
      </c>
      <c r="T1082" s="5">
        <v>1</v>
      </c>
      <c r="U1082" s="5">
        <f t="shared" si="134"/>
        <v>0</v>
      </c>
      <c r="X1082" s="5">
        <v>0</v>
      </c>
      <c r="Y1082" s="5">
        <v>1482</v>
      </c>
      <c r="AA1082" s="5">
        <f t="shared" si="146"/>
        <v>5568</v>
      </c>
      <c r="AB1082" s="5">
        <f t="shared" si="146"/>
        <v>5</v>
      </c>
      <c r="AC1082" s="5">
        <f t="shared" si="130"/>
        <v>1114</v>
      </c>
      <c r="AD1082" s="7">
        <f t="shared" si="135"/>
        <v>1</v>
      </c>
    </row>
    <row r="1083" spans="1:30" x14ac:dyDescent="0.2">
      <c r="A1083" s="6">
        <v>44740</v>
      </c>
      <c r="C1083" s="5">
        <v>1066</v>
      </c>
      <c r="D1083" s="5">
        <v>1</v>
      </c>
      <c r="E1083" s="5">
        <f t="shared" si="145"/>
        <v>0</v>
      </c>
      <c r="G1083" s="5">
        <v>1297</v>
      </c>
      <c r="H1083" s="5">
        <v>1</v>
      </c>
      <c r="I1083" s="5">
        <f t="shared" si="147"/>
        <v>0</v>
      </c>
      <c r="K1083" s="5">
        <v>1203</v>
      </c>
      <c r="L1083" s="5">
        <v>1</v>
      </c>
      <c r="M1083" s="5">
        <f t="shared" si="144"/>
        <v>0</v>
      </c>
      <c r="O1083" s="5">
        <v>1385</v>
      </c>
      <c r="P1083" s="5">
        <v>1</v>
      </c>
      <c r="Q1083" s="5">
        <f t="shared" si="148"/>
        <v>0</v>
      </c>
      <c r="S1083" s="5">
        <v>1594</v>
      </c>
      <c r="T1083" s="5">
        <v>1</v>
      </c>
      <c r="U1083" s="5">
        <f t="shared" si="134"/>
        <v>0</v>
      </c>
      <c r="X1083" s="5">
        <v>0</v>
      </c>
      <c r="Y1083" s="5">
        <v>1594</v>
      </c>
      <c r="AA1083" s="5">
        <f t="shared" si="146"/>
        <v>6545</v>
      </c>
      <c r="AB1083" s="5">
        <f t="shared" si="146"/>
        <v>5</v>
      </c>
      <c r="AC1083" s="5">
        <f t="shared" si="130"/>
        <v>1309</v>
      </c>
      <c r="AD1083" s="7">
        <f t="shared" si="135"/>
        <v>1</v>
      </c>
    </row>
    <row r="1084" spans="1:30" x14ac:dyDescent="0.2">
      <c r="A1084" s="6">
        <v>44747</v>
      </c>
      <c r="C1084" s="5">
        <v>1223</v>
      </c>
      <c r="D1084" s="5">
        <v>1</v>
      </c>
      <c r="E1084" s="5">
        <f t="shared" si="145"/>
        <v>0</v>
      </c>
      <c r="G1084" s="5">
        <v>1263</v>
      </c>
      <c r="H1084" s="5">
        <v>1</v>
      </c>
      <c r="I1084" s="5">
        <f t="shared" si="147"/>
        <v>0</v>
      </c>
      <c r="K1084" s="5">
        <v>1348</v>
      </c>
      <c r="L1084" s="5">
        <v>1</v>
      </c>
      <c r="M1084" s="5">
        <f t="shared" si="144"/>
        <v>0</v>
      </c>
      <c r="O1084" s="5">
        <v>1285</v>
      </c>
      <c r="P1084" s="5">
        <v>1</v>
      </c>
      <c r="Q1084" s="5">
        <f t="shared" si="148"/>
        <v>0</v>
      </c>
      <c r="S1084" s="5">
        <v>1544</v>
      </c>
      <c r="T1084" s="5">
        <v>1</v>
      </c>
      <c r="U1084" s="5">
        <f t="shared" si="134"/>
        <v>0</v>
      </c>
      <c r="X1084" s="5">
        <v>0</v>
      </c>
      <c r="Y1084" s="5">
        <v>1544</v>
      </c>
      <c r="AA1084" s="5">
        <f t="shared" si="146"/>
        <v>6663</v>
      </c>
      <c r="AB1084" s="5">
        <f t="shared" si="146"/>
        <v>5</v>
      </c>
      <c r="AC1084" s="5">
        <f t="shared" si="130"/>
        <v>1333</v>
      </c>
      <c r="AD1084" s="7">
        <f t="shared" si="135"/>
        <v>1</v>
      </c>
    </row>
    <row r="1085" spans="1:30" x14ac:dyDescent="0.2">
      <c r="A1085" s="6">
        <v>44755</v>
      </c>
      <c r="C1085" s="5">
        <v>1629</v>
      </c>
      <c r="D1085" s="5">
        <v>1</v>
      </c>
      <c r="E1085" s="5">
        <f t="shared" si="145"/>
        <v>0</v>
      </c>
      <c r="G1085" s="5">
        <v>2010</v>
      </c>
      <c r="H1085" s="5">
        <v>1</v>
      </c>
      <c r="I1085" s="5">
        <f t="shared" si="147"/>
        <v>0</v>
      </c>
      <c r="K1085" s="5">
        <v>2621</v>
      </c>
      <c r="L1085" s="5">
        <v>1</v>
      </c>
      <c r="M1085" s="5">
        <f t="shared" si="144"/>
        <v>0</v>
      </c>
      <c r="O1085" s="5">
        <v>1650</v>
      </c>
      <c r="P1085" s="5">
        <v>1</v>
      </c>
      <c r="Q1085" s="5">
        <f t="shared" si="148"/>
        <v>0</v>
      </c>
      <c r="S1085" s="5">
        <v>1608</v>
      </c>
      <c r="T1085" s="5">
        <v>1</v>
      </c>
      <c r="U1085" s="5">
        <f t="shared" si="134"/>
        <v>0</v>
      </c>
      <c r="X1085" s="5">
        <v>0</v>
      </c>
      <c r="Y1085" s="5">
        <v>2621</v>
      </c>
      <c r="AA1085" s="5">
        <f t="shared" si="146"/>
        <v>9518</v>
      </c>
      <c r="AB1085" s="5">
        <f t="shared" si="146"/>
        <v>5</v>
      </c>
      <c r="AC1085" s="5">
        <f t="shared" si="130"/>
        <v>1904</v>
      </c>
      <c r="AD1085" s="7">
        <f t="shared" si="135"/>
        <v>1</v>
      </c>
    </row>
    <row r="1086" spans="1:30" x14ac:dyDescent="0.2">
      <c r="A1086" s="6">
        <v>44761</v>
      </c>
      <c r="C1086" s="5">
        <v>1287</v>
      </c>
      <c r="D1086" s="5">
        <v>1</v>
      </c>
      <c r="E1086" s="5">
        <f t="shared" si="145"/>
        <v>0</v>
      </c>
      <c r="G1086" s="5">
        <v>1343</v>
      </c>
      <c r="H1086" s="5">
        <v>1</v>
      </c>
      <c r="I1086" s="5">
        <f t="shared" si="147"/>
        <v>0</v>
      </c>
      <c r="K1086" s="5">
        <v>1611</v>
      </c>
      <c r="L1086" s="5">
        <v>1</v>
      </c>
      <c r="M1086" s="5">
        <f t="shared" si="144"/>
        <v>0</v>
      </c>
      <c r="O1086" s="5">
        <v>1705</v>
      </c>
      <c r="P1086" s="5">
        <v>1</v>
      </c>
      <c r="Q1086" s="5">
        <f t="shared" si="148"/>
        <v>0</v>
      </c>
      <c r="S1086" s="5">
        <v>1406</v>
      </c>
      <c r="T1086" s="5">
        <v>1</v>
      </c>
      <c r="U1086" s="5">
        <f t="shared" si="134"/>
        <v>0</v>
      </c>
      <c r="X1086" s="5">
        <v>0</v>
      </c>
      <c r="Y1086" s="5">
        <v>1611</v>
      </c>
      <c r="AA1086" s="5">
        <f t="shared" si="146"/>
        <v>7352</v>
      </c>
      <c r="AB1086" s="5">
        <f t="shared" si="146"/>
        <v>5</v>
      </c>
      <c r="AC1086" s="5">
        <f t="shared" si="130"/>
        <v>1470</v>
      </c>
      <c r="AD1086" s="7">
        <f t="shared" si="135"/>
        <v>1</v>
      </c>
    </row>
    <row r="1087" spans="1:30" x14ac:dyDescent="0.2">
      <c r="A1087" s="6">
        <v>44768</v>
      </c>
      <c r="C1087" s="5">
        <v>1765</v>
      </c>
      <c r="D1087" s="5">
        <v>1</v>
      </c>
      <c r="E1087" s="5">
        <f t="shared" si="145"/>
        <v>0</v>
      </c>
      <c r="G1087" s="5">
        <v>1554</v>
      </c>
      <c r="H1087" s="5">
        <v>1</v>
      </c>
      <c r="I1087" s="5">
        <f t="shared" si="147"/>
        <v>0</v>
      </c>
      <c r="K1087" s="5">
        <v>1340</v>
      </c>
      <c r="L1087" s="5">
        <v>1</v>
      </c>
      <c r="M1087" s="5">
        <f t="shared" si="144"/>
        <v>0</v>
      </c>
      <c r="O1087" s="5">
        <v>1639</v>
      </c>
      <c r="P1087" s="5">
        <v>1</v>
      </c>
      <c r="Q1087" s="5">
        <f t="shared" si="148"/>
        <v>0</v>
      </c>
      <c r="S1087" s="5">
        <v>942</v>
      </c>
      <c r="T1087" s="5">
        <v>1</v>
      </c>
      <c r="U1087" s="5">
        <f t="shared" si="134"/>
        <v>0</v>
      </c>
      <c r="X1087" s="5">
        <v>0</v>
      </c>
      <c r="Y1087" s="5">
        <v>1765</v>
      </c>
      <c r="AA1087" s="5">
        <f t="shared" si="146"/>
        <v>7240</v>
      </c>
      <c r="AB1087" s="5">
        <f t="shared" si="146"/>
        <v>5</v>
      </c>
      <c r="AC1087" s="5">
        <f t="shared" si="130"/>
        <v>1448</v>
      </c>
      <c r="AD1087" s="7">
        <f t="shared" si="135"/>
        <v>1</v>
      </c>
    </row>
    <row r="1088" spans="1:30" x14ac:dyDescent="0.2">
      <c r="A1088" s="6">
        <v>44775</v>
      </c>
      <c r="C1088" s="5">
        <v>1832</v>
      </c>
      <c r="D1088" s="5">
        <v>1</v>
      </c>
      <c r="E1088" s="5">
        <f t="shared" si="145"/>
        <v>0</v>
      </c>
      <c r="G1088" s="5">
        <v>1301</v>
      </c>
      <c r="H1088" s="5">
        <v>1</v>
      </c>
      <c r="I1088" s="5">
        <f t="shared" si="147"/>
        <v>0</v>
      </c>
      <c r="K1088" s="5">
        <v>2202</v>
      </c>
      <c r="L1088" s="5">
        <v>1</v>
      </c>
      <c r="M1088" s="5">
        <f t="shared" si="144"/>
        <v>0</v>
      </c>
      <c r="O1088" s="5">
        <v>1366</v>
      </c>
      <c r="P1088" s="5">
        <v>1</v>
      </c>
      <c r="Q1088" s="5">
        <f t="shared" si="148"/>
        <v>0</v>
      </c>
      <c r="S1088" s="5">
        <v>1578</v>
      </c>
      <c r="T1088" s="5">
        <v>1</v>
      </c>
      <c r="U1088" s="5">
        <f t="shared" si="134"/>
        <v>0</v>
      </c>
      <c r="X1088" s="5">
        <v>0</v>
      </c>
      <c r="Y1088" s="5">
        <v>2202</v>
      </c>
      <c r="AA1088" s="5">
        <f t="shared" si="146"/>
        <v>8279</v>
      </c>
      <c r="AB1088" s="5">
        <f t="shared" si="146"/>
        <v>5</v>
      </c>
      <c r="AC1088" s="5">
        <f t="shared" si="130"/>
        <v>1656</v>
      </c>
      <c r="AD1088" s="7">
        <f t="shared" si="135"/>
        <v>1</v>
      </c>
    </row>
    <row r="1089" spans="1:30" x14ac:dyDescent="0.2">
      <c r="A1089" s="6">
        <v>44782</v>
      </c>
      <c r="C1089" s="5">
        <v>2259</v>
      </c>
      <c r="D1089" s="5">
        <v>1</v>
      </c>
      <c r="E1089" s="5">
        <f t="shared" si="145"/>
        <v>0</v>
      </c>
      <c r="G1089" s="5">
        <v>1326</v>
      </c>
      <c r="H1089" s="5">
        <v>1</v>
      </c>
      <c r="I1089" s="5">
        <f t="shared" si="147"/>
        <v>0</v>
      </c>
      <c r="K1089" s="5">
        <v>1757</v>
      </c>
      <c r="L1089" s="5">
        <v>1</v>
      </c>
      <c r="M1089" s="5">
        <f t="shared" si="144"/>
        <v>0</v>
      </c>
      <c r="O1089" s="5">
        <v>896</v>
      </c>
      <c r="P1089" s="5">
        <v>1</v>
      </c>
      <c r="Q1089" s="5">
        <f t="shared" si="148"/>
        <v>0</v>
      </c>
      <c r="S1089" s="5">
        <v>1423</v>
      </c>
      <c r="T1089" s="5">
        <v>1</v>
      </c>
      <c r="U1089" s="5">
        <f t="shared" si="134"/>
        <v>0</v>
      </c>
      <c r="X1089" s="5">
        <v>0</v>
      </c>
      <c r="Y1089" s="5">
        <v>2259</v>
      </c>
      <c r="AA1089" s="5">
        <f t="shared" si="146"/>
        <v>7661</v>
      </c>
      <c r="AB1089" s="5">
        <f t="shared" si="146"/>
        <v>5</v>
      </c>
      <c r="AC1089" s="5">
        <f t="shared" si="130"/>
        <v>1532</v>
      </c>
      <c r="AD1089" s="7">
        <f t="shared" si="135"/>
        <v>1</v>
      </c>
    </row>
    <row r="1090" spans="1:30" x14ac:dyDescent="0.2">
      <c r="A1090" s="6">
        <v>44789</v>
      </c>
      <c r="C1090" s="5">
        <v>1652</v>
      </c>
      <c r="D1090" s="5">
        <v>1</v>
      </c>
      <c r="E1090" s="5">
        <f t="shared" si="145"/>
        <v>0</v>
      </c>
      <c r="G1090" s="5">
        <v>1103</v>
      </c>
      <c r="H1090" s="5">
        <v>1</v>
      </c>
      <c r="I1090" s="5">
        <f t="shared" si="147"/>
        <v>0</v>
      </c>
      <c r="K1090" s="5">
        <v>2107</v>
      </c>
      <c r="L1090" s="5">
        <v>1</v>
      </c>
      <c r="M1090" s="5">
        <f t="shared" si="144"/>
        <v>0</v>
      </c>
      <c r="O1090" s="5">
        <v>1692</v>
      </c>
      <c r="P1090" s="5">
        <v>1</v>
      </c>
      <c r="Q1090" s="5">
        <f t="shared" si="148"/>
        <v>0</v>
      </c>
      <c r="S1090" s="5">
        <v>1259</v>
      </c>
      <c r="T1090" s="5">
        <v>1</v>
      </c>
      <c r="U1090" s="5">
        <f t="shared" si="134"/>
        <v>0</v>
      </c>
      <c r="X1090" s="5">
        <v>0</v>
      </c>
      <c r="Y1090" s="5">
        <v>2107</v>
      </c>
      <c r="AA1090" s="5">
        <f t="shared" si="146"/>
        <v>7813</v>
      </c>
      <c r="AB1090" s="5">
        <f t="shared" si="146"/>
        <v>5</v>
      </c>
      <c r="AC1090" s="5">
        <f t="shared" si="130"/>
        <v>1563</v>
      </c>
      <c r="AD1090" s="7">
        <f t="shared" si="135"/>
        <v>1</v>
      </c>
    </row>
    <row r="1091" spans="1:30" x14ac:dyDescent="0.2">
      <c r="A1091" s="6">
        <v>44796</v>
      </c>
      <c r="C1091" s="5">
        <v>1484</v>
      </c>
      <c r="D1091" s="5">
        <v>1</v>
      </c>
      <c r="E1091" s="5">
        <f t="shared" si="145"/>
        <v>0</v>
      </c>
      <c r="G1091" s="5">
        <v>1018</v>
      </c>
      <c r="H1091" s="5">
        <v>1</v>
      </c>
      <c r="I1091" s="5">
        <f t="shared" si="147"/>
        <v>0</v>
      </c>
      <c r="K1091" s="5">
        <v>1586</v>
      </c>
      <c r="L1091" s="5">
        <v>1</v>
      </c>
      <c r="M1091" s="5">
        <f t="shared" si="144"/>
        <v>0</v>
      </c>
      <c r="O1091" s="5">
        <v>1581</v>
      </c>
      <c r="P1091" s="5">
        <v>1</v>
      </c>
      <c r="Q1091" s="5">
        <f t="shared" si="148"/>
        <v>0</v>
      </c>
      <c r="S1091" s="5">
        <v>1528</v>
      </c>
      <c r="T1091" s="5">
        <v>1</v>
      </c>
      <c r="U1091" s="5">
        <f t="shared" si="134"/>
        <v>0</v>
      </c>
      <c r="X1091" s="5">
        <v>0</v>
      </c>
      <c r="Y1091" s="5">
        <v>1586</v>
      </c>
      <c r="AA1091" s="5">
        <f t="shared" si="146"/>
        <v>7197</v>
      </c>
      <c r="AB1091" s="5">
        <f t="shared" si="146"/>
        <v>5</v>
      </c>
      <c r="AC1091" s="5">
        <f t="shared" si="130"/>
        <v>1439</v>
      </c>
      <c r="AD1091" s="7">
        <f t="shared" si="135"/>
        <v>1</v>
      </c>
    </row>
    <row r="1092" spans="1:30" x14ac:dyDescent="0.2">
      <c r="A1092" s="6">
        <v>44803</v>
      </c>
      <c r="C1092" s="5">
        <v>1887</v>
      </c>
      <c r="D1092" s="5">
        <v>1</v>
      </c>
      <c r="E1092" s="5">
        <f t="shared" si="145"/>
        <v>0</v>
      </c>
      <c r="G1092" s="5">
        <v>1434</v>
      </c>
      <c r="H1092" s="5">
        <v>1</v>
      </c>
      <c r="I1092" s="5">
        <f t="shared" si="147"/>
        <v>0</v>
      </c>
      <c r="K1092" s="5">
        <v>2021</v>
      </c>
      <c r="L1092" s="5">
        <v>1</v>
      </c>
      <c r="M1092" s="5">
        <f t="shared" si="144"/>
        <v>0</v>
      </c>
      <c r="O1092" s="5">
        <v>1268</v>
      </c>
      <c r="P1092" s="5">
        <v>1</v>
      </c>
      <c r="Q1092" s="5">
        <f t="shared" si="148"/>
        <v>0</v>
      </c>
      <c r="S1092" s="5">
        <v>1096</v>
      </c>
      <c r="T1092" s="5">
        <v>1</v>
      </c>
      <c r="U1092" s="5">
        <f t="shared" si="134"/>
        <v>0</v>
      </c>
      <c r="W1092" s="5">
        <v>1452</v>
      </c>
      <c r="X1092" s="5">
        <v>1</v>
      </c>
      <c r="Y1092" s="5">
        <f>IF(X1092=0,$AC$38,0)</f>
        <v>0</v>
      </c>
      <c r="AA1092" s="5">
        <f t="shared" si="146"/>
        <v>9158</v>
      </c>
      <c r="AB1092" s="5">
        <f t="shared" si="146"/>
        <v>6</v>
      </c>
      <c r="AC1092" s="5">
        <f t="shared" si="130"/>
        <v>1526</v>
      </c>
      <c r="AD1092" s="7">
        <f t="shared" si="135"/>
        <v>1</v>
      </c>
    </row>
    <row r="1093" spans="1:30" x14ac:dyDescent="0.2">
      <c r="A1093" s="6">
        <v>44810</v>
      </c>
      <c r="C1093" s="5">
        <v>1381</v>
      </c>
      <c r="D1093" s="5">
        <v>1</v>
      </c>
      <c r="E1093" s="5">
        <f t="shared" si="145"/>
        <v>0</v>
      </c>
      <c r="G1093" s="5">
        <v>1153</v>
      </c>
      <c r="H1093" s="5">
        <v>1</v>
      </c>
      <c r="I1093" s="5">
        <f t="shared" si="147"/>
        <v>0</v>
      </c>
      <c r="L1093" s="5">
        <v>0</v>
      </c>
      <c r="M1093" s="5">
        <v>1381</v>
      </c>
      <c r="O1093" s="5">
        <v>1200</v>
      </c>
      <c r="P1093" s="5">
        <v>1</v>
      </c>
      <c r="Q1093" s="5">
        <f t="shared" si="148"/>
        <v>0</v>
      </c>
      <c r="S1093" s="5">
        <v>874</v>
      </c>
      <c r="T1093" s="5">
        <v>1</v>
      </c>
      <c r="U1093" s="5">
        <f t="shared" si="134"/>
        <v>0</v>
      </c>
      <c r="W1093" s="5">
        <v>1049</v>
      </c>
      <c r="X1093" s="5">
        <v>1</v>
      </c>
      <c r="Y1093" s="5">
        <f>IF(X1093=0,$AC$39,0)</f>
        <v>0</v>
      </c>
      <c r="AA1093" s="5">
        <f t="shared" si="146"/>
        <v>5657</v>
      </c>
      <c r="AB1093" s="5">
        <f t="shared" si="146"/>
        <v>5</v>
      </c>
      <c r="AC1093" s="5">
        <f t="shared" si="130"/>
        <v>1131</v>
      </c>
      <c r="AD1093" s="7">
        <f t="shared" si="135"/>
        <v>1</v>
      </c>
    </row>
    <row r="1094" spans="1:30" x14ac:dyDescent="0.2">
      <c r="A1094" s="6">
        <v>44817</v>
      </c>
      <c r="C1094" s="5">
        <v>2329</v>
      </c>
      <c r="D1094" s="5">
        <v>1</v>
      </c>
      <c r="E1094" s="5">
        <f t="shared" si="145"/>
        <v>0</v>
      </c>
      <c r="G1094" s="5">
        <v>1555</v>
      </c>
      <c r="H1094" s="5">
        <v>1</v>
      </c>
      <c r="I1094" s="5">
        <f t="shared" si="147"/>
        <v>0</v>
      </c>
      <c r="K1094" s="5">
        <v>2333</v>
      </c>
      <c r="L1094" s="5">
        <v>1</v>
      </c>
      <c r="M1094" s="5">
        <f t="shared" ref="M1094" si="149">IF(L1094=0,$AC1094,0)</f>
        <v>0</v>
      </c>
      <c r="O1094" s="5">
        <v>2838</v>
      </c>
      <c r="P1094" s="5">
        <v>1</v>
      </c>
      <c r="Q1094" s="5">
        <f t="shared" si="148"/>
        <v>0</v>
      </c>
      <c r="T1094" s="5">
        <v>0</v>
      </c>
      <c r="U1094" s="5">
        <v>2838</v>
      </c>
      <c r="X1094" s="5">
        <v>0</v>
      </c>
      <c r="Y1094" s="5">
        <v>2838</v>
      </c>
      <c r="AA1094" s="5">
        <f t="shared" si="146"/>
        <v>9055</v>
      </c>
      <c r="AB1094" s="5">
        <f t="shared" si="146"/>
        <v>4</v>
      </c>
      <c r="AC1094" s="5">
        <f t="shared" si="130"/>
        <v>2264</v>
      </c>
      <c r="AD1094" s="7">
        <f t="shared" si="135"/>
        <v>1</v>
      </c>
    </row>
    <row r="1095" spans="1:30" x14ac:dyDescent="0.2">
      <c r="A1095" s="6">
        <v>44824</v>
      </c>
      <c r="C1095" s="5">
        <v>1999</v>
      </c>
      <c r="D1095" s="5">
        <v>1</v>
      </c>
      <c r="E1095" s="5">
        <f t="shared" si="145"/>
        <v>0</v>
      </c>
      <c r="G1095" s="5">
        <v>2219</v>
      </c>
      <c r="H1095" s="5">
        <v>1</v>
      </c>
      <c r="I1095" s="5">
        <f t="shared" si="147"/>
        <v>0</v>
      </c>
      <c r="L1095" s="5">
        <v>0</v>
      </c>
      <c r="M1095" s="5">
        <v>2219</v>
      </c>
      <c r="O1095" s="5">
        <v>2014</v>
      </c>
      <c r="P1095" s="5">
        <v>1</v>
      </c>
      <c r="Q1095" s="5">
        <f t="shared" si="148"/>
        <v>0</v>
      </c>
      <c r="S1095" s="5">
        <v>1965</v>
      </c>
      <c r="T1095" s="5">
        <v>1</v>
      </c>
      <c r="U1095" s="5">
        <f t="shared" ref="U1095:U1143" si="150">IF(T1095=0,$AC1095,0)</f>
        <v>0</v>
      </c>
      <c r="X1095" s="5">
        <v>0</v>
      </c>
      <c r="Y1095" s="5">
        <v>2219</v>
      </c>
      <c r="AA1095" s="5">
        <f t="shared" ref="AA1095:AB1110" si="151">C1095+G1095+K1095+O1095+S1095+W1095</f>
        <v>8197</v>
      </c>
      <c r="AB1095" s="5">
        <f t="shared" si="151"/>
        <v>4</v>
      </c>
      <c r="AC1095" s="5">
        <f t="shared" si="130"/>
        <v>2049</v>
      </c>
      <c r="AD1095" s="7">
        <f t="shared" si="135"/>
        <v>1</v>
      </c>
    </row>
    <row r="1096" spans="1:30" x14ac:dyDescent="0.2">
      <c r="A1096" s="6">
        <v>44831</v>
      </c>
      <c r="C1096" s="5">
        <v>2955</v>
      </c>
      <c r="D1096" s="5">
        <v>1</v>
      </c>
      <c r="E1096" s="5">
        <f t="shared" si="145"/>
        <v>0</v>
      </c>
      <c r="G1096" s="5">
        <v>1822</v>
      </c>
      <c r="H1096" s="5">
        <v>1</v>
      </c>
      <c r="I1096" s="5">
        <f t="shared" si="147"/>
        <v>0</v>
      </c>
      <c r="L1096" s="5">
        <v>0</v>
      </c>
      <c r="M1096" s="5">
        <v>2955</v>
      </c>
      <c r="O1096" s="5">
        <v>2408</v>
      </c>
      <c r="P1096" s="5">
        <v>1</v>
      </c>
      <c r="Q1096" s="5">
        <f t="shared" si="148"/>
        <v>0</v>
      </c>
      <c r="S1096" s="5">
        <v>1944</v>
      </c>
      <c r="T1096" s="5">
        <v>1</v>
      </c>
      <c r="U1096" s="5">
        <f t="shared" si="150"/>
        <v>0</v>
      </c>
      <c r="X1096" s="5">
        <v>0</v>
      </c>
      <c r="Y1096" s="5">
        <v>2955</v>
      </c>
      <c r="AA1096" s="5">
        <f t="shared" si="151"/>
        <v>9129</v>
      </c>
      <c r="AB1096" s="5">
        <f t="shared" si="151"/>
        <v>4</v>
      </c>
      <c r="AC1096" s="5">
        <f t="shared" si="130"/>
        <v>2282</v>
      </c>
      <c r="AD1096" s="7">
        <f t="shared" si="135"/>
        <v>1</v>
      </c>
    </row>
    <row r="1097" spans="1:30" x14ac:dyDescent="0.2">
      <c r="A1097" s="6">
        <v>44838</v>
      </c>
      <c r="C1097" s="5">
        <v>1111</v>
      </c>
      <c r="D1097" s="5">
        <v>1</v>
      </c>
      <c r="E1097" s="5">
        <f t="shared" si="145"/>
        <v>0</v>
      </c>
      <c r="G1097" s="5">
        <v>1684</v>
      </c>
      <c r="H1097" s="5">
        <v>1</v>
      </c>
      <c r="I1097" s="5">
        <f t="shared" si="147"/>
        <v>0</v>
      </c>
      <c r="L1097" s="5">
        <v>0</v>
      </c>
      <c r="M1097" s="5">
        <v>2394</v>
      </c>
      <c r="O1097" s="5">
        <v>2394</v>
      </c>
      <c r="P1097" s="5">
        <v>1</v>
      </c>
      <c r="Q1097" s="5">
        <f t="shared" si="148"/>
        <v>0</v>
      </c>
      <c r="S1097" s="5">
        <v>957</v>
      </c>
      <c r="T1097" s="5">
        <v>1</v>
      </c>
      <c r="U1097" s="5">
        <f t="shared" si="150"/>
        <v>0</v>
      </c>
      <c r="X1097" s="5">
        <v>0</v>
      </c>
      <c r="Y1097" s="5">
        <v>2394</v>
      </c>
      <c r="AA1097" s="5">
        <f t="shared" si="151"/>
        <v>6146</v>
      </c>
      <c r="AB1097" s="5">
        <f t="shared" si="151"/>
        <v>4</v>
      </c>
      <c r="AC1097" s="5">
        <f t="shared" si="130"/>
        <v>1537</v>
      </c>
      <c r="AD1097" s="7">
        <f t="shared" si="135"/>
        <v>1</v>
      </c>
    </row>
    <row r="1098" spans="1:30" x14ac:dyDescent="0.2">
      <c r="A1098" s="6">
        <v>44845</v>
      </c>
      <c r="C1098" s="5">
        <v>2078</v>
      </c>
      <c r="D1098" s="5">
        <v>1</v>
      </c>
      <c r="E1098" s="5">
        <f t="shared" si="145"/>
        <v>0</v>
      </c>
      <c r="G1098" s="5">
        <v>1843</v>
      </c>
      <c r="H1098" s="5">
        <v>1</v>
      </c>
      <c r="I1098" s="5">
        <f t="shared" si="147"/>
        <v>0</v>
      </c>
      <c r="L1098" s="5">
        <v>0</v>
      </c>
      <c r="M1098" s="5">
        <v>2078</v>
      </c>
      <c r="O1098" s="5">
        <v>1915</v>
      </c>
      <c r="P1098" s="5">
        <v>1</v>
      </c>
      <c r="Q1098" s="5">
        <f t="shared" si="148"/>
        <v>0</v>
      </c>
      <c r="S1098" s="5">
        <v>1637</v>
      </c>
      <c r="T1098" s="5">
        <v>1</v>
      </c>
      <c r="U1098" s="5">
        <f t="shared" si="150"/>
        <v>0</v>
      </c>
      <c r="X1098" s="5">
        <v>0</v>
      </c>
      <c r="Y1098" s="5">
        <v>2078</v>
      </c>
      <c r="AA1098" s="5">
        <f t="shared" si="151"/>
        <v>7473</v>
      </c>
      <c r="AB1098" s="5">
        <f t="shared" si="151"/>
        <v>4</v>
      </c>
      <c r="AC1098" s="5">
        <f t="shared" si="130"/>
        <v>1868</v>
      </c>
      <c r="AD1098" s="7">
        <f t="shared" si="135"/>
        <v>1</v>
      </c>
    </row>
    <row r="1099" spans="1:30" x14ac:dyDescent="0.2">
      <c r="A1099" s="6">
        <v>44852</v>
      </c>
      <c r="C1099" s="5">
        <v>1042</v>
      </c>
      <c r="D1099" s="5">
        <v>1</v>
      </c>
      <c r="E1099" s="5">
        <f t="shared" si="145"/>
        <v>0</v>
      </c>
      <c r="G1099" s="5">
        <v>1348</v>
      </c>
      <c r="H1099" s="5">
        <v>1</v>
      </c>
      <c r="I1099" s="5">
        <f t="shared" si="147"/>
        <v>0</v>
      </c>
      <c r="K1099" s="5">
        <v>1266</v>
      </c>
      <c r="L1099" s="5">
        <v>1</v>
      </c>
      <c r="M1099" s="5">
        <f t="shared" ref="M1099:M1103" si="152">IF(L1099=0,$AC1099,0)</f>
        <v>0</v>
      </c>
      <c r="O1099" s="5">
        <v>1100</v>
      </c>
      <c r="P1099" s="5">
        <v>1</v>
      </c>
      <c r="Q1099" s="5">
        <f t="shared" si="148"/>
        <v>0</v>
      </c>
      <c r="S1099" s="5">
        <v>1073</v>
      </c>
      <c r="T1099" s="5">
        <v>1</v>
      </c>
      <c r="U1099" s="5">
        <f t="shared" si="150"/>
        <v>0</v>
      </c>
      <c r="X1099" s="5">
        <v>0</v>
      </c>
      <c r="Y1099" s="5">
        <v>1348</v>
      </c>
      <c r="AA1099" s="5">
        <f t="shared" si="151"/>
        <v>5829</v>
      </c>
      <c r="AB1099" s="5">
        <f t="shared" si="151"/>
        <v>5</v>
      </c>
      <c r="AC1099" s="5">
        <f t="shared" si="130"/>
        <v>1166</v>
      </c>
      <c r="AD1099" s="7">
        <f t="shared" si="135"/>
        <v>1</v>
      </c>
    </row>
    <row r="1100" spans="1:30" x14ac:dyDescent="0.2">
      <c r="A1100" s="6" t="s">
        <v>40</v>
      </c>
      <c r="C1100" s="5">
        <v>11034</v>
      </c>
      <c r="D1100" s="5">
        <v>1</v>
      </c>
      <c r="E1100" s="5">
        <f t="shared" si="145"/>
        <v>0</v>
      </c>
      <c r="G1100" s="5">
        <v>10103</v>
      </c>
      <c r="H1100" s="5">
        <v>1</v>
      </c>
      <c r="I1100" s="5">
        <f t="shared" si="147"/>
        <v>0</v>
      </c>
      <c r="K1100" s="29">
        <v>8442</v>
      </c>
      <c r="L1100" s="5">
        <v>1</v>
      </c>
      <c r="M1100" s="5">
        <f t="shared" si="152"/>
        <v>0</v>
      </c>
      <c r="O1100" s="5">
        <v>9513</v>
      </c>
      <c r="P1100" s="5">
        <v>1</v>
      </c>
      <c r="Q1100" s="5">
        <f t="shared" si="148"/>
        <v>0</v>
      </c>
      <c r="S1100" s="5">
        <v>8941</v>
      </c>
      <c r="T1100" s="5">
        <v>1</v>
      </c>
      <c r="U1100" s="5">
        <f t="shared" si="150"/>
        <v>0</v>
      </c>
      <c r="W1100" s="5">
        <v>11770</v>
      </c>
      <c r="X1100" s="5">
        <v>1</v>
      </c>
      <c r="Y1100" s="5">
        <f>IF(X1100=0,$AC$46,0)</f>
        <v>0</v>
      </c>
      <c r="AA1100" s="5">
        <f t="shared" si="151"/>
        <v>59803</v>
      </c>
      <c r="AB1100" s="5">
        <f t="shared" si="151"/>
        <v>6</v>
      </c>
      <c r="AC1100" s="5">
        <f t="shared" si="130"/>
        <v>9967</v>
      </c>
      <c r="AD1100" s="7">
        <f t="shared" si="135"/>
        <v>1</v>
      </c>
    </row>
    <row r="1101" spans="1:30" x14ac:dyDescent="0.2">
      <c r="A1101" s="6">
        <v>44859</v>
      </c>
      <c r="C1101" s="5">
        <v>1146</v>
      </c>
      <c r="D1101" s="5">
        <v>1</v>
      </c>
      <c r="E1101" s="5">
        <f t="shared" si="145"/>
        <v>0</v>
      </c>
      <c r="G1101" s="5">
        <v>1143</v>
      </c>
      <c r="H1101" s="5">
        <v>1</v>
      </c>
      <c r="I1101" s="5">
        <f t="shared" si="147"/>
        <v>0</v>
      </c>
      <c r="K1101" s="5">
        <v>1507</v>
      </c>
      <c r="L1101" s="5">
        <v>1</v>
      </c>
      <c r="M1101" s="5">
        <f t="shared" si="152"/>
        <v>0</v>
      </c>
      <c r="O1101" s="5">
        <v>895</v>
      </c>
      <c r="P1101" s="5">
        <v>1</v>
      </c>
      <c r="Q1101" s="5">
        <f t="shared" si="148"/>
        <v>0</v>
      </c>
      <c r="S1101" s="5">
        <v>1535</v>
      </c>
      <c r="T1101" s="5">
        <v>1</v>
      </c>
      <c r="U1101" s="5">
        <f t="shared" si="150"/>
        <v>0</v>
      </c>
      <c r="X1101" s="5">
        <v>1</v>
      </c>
      <c r="Y1101" s="5">
        <v>1535</v>
      </c>
      <c r="AA1101" s="5">
        <f t="shared" si="151"/>
        <v>6226</v>
      </c>
      <c r="AB1101" s="5">
        <f t="shared" si="151"/>
        <v>6</v>
      </c>
      <c r="AC1101" s="5">
        <f t="shared" si="130"/>
        <v>1038</v>
      </c>
      <c r="AD1101" s="7">
        <f t="shared" si="135"/>
        <v>1</v>
      </c>
    </row>
    <row r="1102" spans="1:30" x14ac:dyDescent="0.2">
      <c r="A1102" s="6">
        <v>44866</v>
      </c>
      <c r="C1102" s="5">
        <v>2272</v>
      </c>
      <c r="D1102" s="5">
        <v>1</v>
      </c>
      <c r="E1102" s="5">
        <f t="shared" si="145"/>
        <v>0</v>
      </c>
      <c r="G1102" s="5">
        <v>2320</v>
      </c>
      <c r="H1102" s="5">
        <v>1</v>
      </c>
      <c r="I1102" s="5">
        <f t="shared" si="147"/>
        <v>0</v>
      </c>
      <c r="K1102" s="5">
        <v>2889</v>
      </c>
      <c r="L1102" s="5">
        <v>1</v>
      </c>
      <c r="M1102" s="5">
        <f t="shared" si="152"/>
        <v>0</v>
      </c>
      <c r="O1102" s="5">
        <v>2472</v>
      </c>
      <c r="P1102" s="5">
        <v>1</v>
      </c>
      <c r="Q1102" s="5">
        <f t="shared" si="148"/>
        <v>0</v>
      </c>
      <c r="S1102" s="5">
        <v>1995</v>
      </c>
      <c r="T1102" s="5">
        <v>1</v>
      </c>
      <c r="U1102" s="5">
        <f t="shared" si="150"/>
        <v>0</v>
      </c>
      <c r="X1102" s="5">
        <v>0</v>
      </c>
      <c r="Y1102" s="5">
        <v>2889</v>
      </c>
      <c r="AA1102" s="5">
        <f t="shared" si="151"/>
        <v>11948</v>
      </c>
      <c r="AB1102" s="5">
        <f t="shared" si="151"/>
        <v>5</v>
      </c>
      <c r="AC1102" s="5">
        <f t="shared" si="130"/>
        <v>2390</v>
      </c>
      <c r="AD1102" s="7">
        <f t="shared" si="135"/>
        <v>1</v>
      </c>
    </row>
    <row r="1103" spans="1:30" x14ac:dyDescent="0.2">
      <c r="A1103" s="6">
        <v>44873</v>
      </c>
      <c r="C1103" s="5">
        <v>1403</v>
      </c>
      <c r="D1103" s="5">
        <v>1</v>
      </c>
      <c r="E1103" s="5">
        <f t="shared" si="145"/>
        <v>0</v>
      </c>
      <c r="G1103" s="5">
        <v>1420</v>
      </c>
      <c r="H1103" s="5">
        <v>1</v>
      </c>
      <c r="I1103" s="5">
        <f t="shared" si="147"/>
        <v>0</v>
      </c>
      <c r="K1103" s="5">
        <v>1673</v>
      </c>
      <c r="L1103" s="5">
        <v>1</v>
      </c>
      <c r="M1103" s="5">
        <f t="shared" si="152"/>
        <v>0</v>
      </c>
      <c r="O1103" s="5">
        <v>1529</v>
      </c>
      <c r="P1103" s="5">
        <v>1</v>
      </c>
      <c r="Q1103" s="5">
        <f t="shared" si="148"/>
        <v>0</v>
      </c>
      <c r="S1103" s="5">
        <v>1895</v>
      </c>
      <c r="T1103" s="5">
        <v>1</v>
      </c>
      <c r="U1103" s="5">
        <f t="shared" si="150"/>
        <v>0</v>
      </c>
      <c r="X1103" s="5">
        <v>0</v>
      </c>
      <c r="Y1103" s="5">
        <v>1895</v>
      </c>
      <c r="AA1103" s="5">
        <f t="shared" si="151"/>
        <v>7920</v>
      </c>
      <c r="AB1103" s="5">
        <f t="shared" si="151"/>
        <v>5</v>
      </c>
      <c r="AC1103" s="5">
        <f t="shared" si="130"/>
        <v>1584</v>
      </c>
      <c r="AD1103" s="7">
        <f t="shared" si="135"/>
        <v>1</v>
      </c>
    </row>
    <row r="1104" spans="1:30" x14ac:dyDescent="0.2">
      <c r="A1104" s="6">
        <v>44880</v>
      </c>
      <c r="C1104" s="5">
        <v>2103</v>
      </c>
      <c r="D1104" s="5">
        <v>1</v>
      </c>
      <c r="E1104" s="5">
        <f t="shared" si="145"/>
        <v>0</v>
      </c>
      <c r="G1104" s="5">
        <v>2323</v>
      </c>
      <c r="H1104" s="5">
        <v>1</v>
      </c>
      <c r="I1104" s="5">
        <f t="shared" si="147"/>
        <v>0</v>
      </c>
      <c r="L1104" s="5">
        <v>0</v>
      </c>
      <c r="M1104" s="5">
        <v>2323</v>
      </c>
      <c r="O1104" s="5">
        <v>1537</v>
      </c>
      <c r="P1104" s="5">
        <v>1</v>
      </c>
      <c r="Q1104" s="5">
        <f t="shared" si="148"/>
        <v>0</v>
      </c>
      <c r="S1104" s="5">
        <v>2322</v>
      </c>
      <c r="T1104" s="5">
        <v>1</v>
      </c>
      <c r="U1104" s="5">
        <f t="shared" si="150"/>
        <v>0</v>
      </c>
      <c r="X1104" s="5">
        <v>0</v>
      </c>
      <c r="Y1104" s="5">
        <v>2323</v>
      </c>
      <c r="AA1104" s="5">
        <f t="shared" si="151"/>
        <v>8285</v>
      </c>
      <c r="AB1104" s="5">
        <f t="shared" si="151"/>
        <v>4</v>
      </c>
      <c r="AC1104" s="5">
        <f t="shared" si="130"/>
        <v>2071</v>
      </c>
      <c r="AD1104" s="7">
        <f t="shared" si="135"/>
        <v>1</v>
      </c>
    </row>
    <row r="1105" spans="1:30" x14ac:dyDescent="0.2">
      <c r="A1105" s="6">
        <v>44887</v>
      </c>
      <c r="C1105" s="5">
        <v>2068</v>
      </c>
      <c r="D1105" s="5">
        <v>1</v>
      </c>
      <c r="E1105" s="5">
        <f t="shared" si="145"/>
        <v>0</v>
      </c>
      <c r="G1105" s="5">
        <v>1409</v>
      </c>
      <c r="H1105" s="5">
        <v>1</v>
      </c>
      <c r="I1105" s="5">
        <f t="shared" si="147"/>
        <v>0</v>
      </c>
      <c r="K1105" s="5">
        <v>1877</v>
      </c>
      <c r="L1105" s="5">
        <v>1</v>
      </c>
      <c r="M1105" s="5">
        <f t="shared" ref="M1105:M1109" si="153">IF(L1105=0,$AC1105,0)</f>
        <v>0</v>
      </c>
      <c r="O1105" s="5">
        <v>1766</v>
      </c>
      <c r="P1105" s="5">
        <v>1</v>
      </c>
      <c r="Q1105" s="5">
        <f t="shared" si="148"/>
        <v>0</v>
      </c>
      <c r="S1105" s="5">
        <v>2229</v>
      </c>
      <c r="T1105" s="5">
        <v>1</v>
      </c>
      <c r="U1105" s="5">
        <f t="shared" si="150"/>
        <v>0</v>
      </c>
      <c r="X1105" s="5">
        <v>0</v>
      </c>
      <c r="Y1105" s="5">
        <v>2229</v>
      </c>
      <c r="AA1105" s="5">
        <f t="shared" si="151"/>
        <v>9349</v>
      </c>
      <c r="AB1105" s="5">
        <f t="shared" si="151"/>
        <v>5</v>
      </c>
      <c r="AC1105" s="5">
        <f t="shared" si="130"/>
        <v>1870</v>
      </c>
      <c r="AD1105" s="7">
        <f t="shared" si="135"/>
        <v>1</v>
      </c>
    </row>
    <row r="1106" spans="1:30" x14ac:dyDescent="0.2">
      <c r="A1106" s="6">
        <v>44901</v>
      </c>
      <c r="C1106" s="5">
        <v>2141</v>
      </c>
      <c r="D1106" s="5">
        <v>1</v>
      </c>
      <c r="E1106" s="5">
        <f t="shared" si="145"/>
        <v>0</v>
      </c>
      <c r="G1106" s="5">
        <v>2340</v>
      </c>
      <c r="H1106" s="5">
        <v>1</v>
      </c>
      <c r="I1106" s="5">
        <f t="shared" si="147"/>
        <v>0</v>
      </c>
      <c r="K1106" s="5">
        <v>1776</v>
      </c>
      <c r="L1106" s="5">
        <v>1</v>
      </c>
      <c r="M1106" s="5">
        <f t="shared" si="153"/>
        <v>0</v>
      </c>
      <c r="O1106" s="5">
        <v>2347</v>
      </c>
      <c r="P1106" s="5">
        <v>1</v>
      </c>
      <c r="Q1106" s="5">
        <f t="shared" si="148"/>
        <v>0</v>
      </c>
      <c r="S1106" s="5">
        <v>1479</v>
      </c>
      <c r="T1106" s="5">
        <v>1</v>
      </c>
      <c r="U1106" s="5">
        <f t="shared" si="150"/>
        <v>0</v>
      </c>
      <c r="X1106" s="5">
        <v>0</v>
      </c>
      <c r="Y1106" s="5">
        <v>2347</v>
      </c>
      <c r="AA1106" s="5">
        <f t="shared" si="151"/>
        <v>10083</v>
      </c>
      <c r="AB1106" s="5">
        <f t="shared" si="151"/>
        <v>5</v>
      </c>
      <c r="AC1106" s="5">
        <f t="shared" si="130"/>
        <v>2017</v>
      </c>
      <c r="AD1106" s="7">
        <f t="shared" si="135"/>
        <v>1</v>
      </c>
    </row>
    <row r="1107" spans="1:30" x14ac:dyDescent="0.2">
      <c r="A1107" s="6">
        <v>44908</v>
      </c>
      <c r="C1107" s="5">
        <v>1807</v>
      </c>
      <c r="D1107" s="5">
        <v>1</v>
      </c>
      <c r="E1107" s="5">
        <f t="shared" si="145"/>
        <v>0</v>
      </c>
      <c r="G1107" s="5">
        <v>1714</v>
      </c>
      <c r="H1107" s="5">
        <v>1</v>
      </c>
      <c r="I1107" s="5">
        <f t="shared" si="147"/>
        <v>0</v>
      </c>
      <c r="K1107" s="5">
        <v>1834</v>
      </c>
      <c r="L1107" s="5">
        <v>1</v>
      </c>
      <c r="M1107" s="5">
        <f t="shared" si="153"/>
        <v>0</v>
      </c>
      <c r="O1107" s="5">
        <v>2033</v>
      </c>
      <c r="P1107" s="5">
        <v>1</v>
      </c>
      <c r="Q1107" s="5">
        <f t="shared" si="148"/>
        <v>0</v>
      </c>
      <c r="S1107" s="5">
        <v>1786</v>
      </c>
      <c r="T1107" s="5">
        <v>1</v>
      </c>
      <c r="U1107" s="5">
        <f t="shared" si="150"/>
        <v>0</v>
      </c>
      <c r="X1107" s="5">
        <v>0</v>
      </c>
      <c r="Y1107" s="5">
        <v>2033</v>
      </c>
      <c r="AA1107" s="5">
        <f t="shared" si="151"/>
        <v>9174</v>
      </c>
      <c r="AB1107" s="5">
        <f t="shared" si="151"/>
        <v>5</v>
      </c>
      <c r="AC1107" s="5">
        <f t="shared" si="130"/>
        <v>1835</v>
      </c>
      <c r="AD1107" s="7">
        <f t="shared" si="135"/>
        <v>1</v>
      </c>
    </row>
    <row r="1108" spans="1:30" x14ac:dyDescent="0.2">
      <c r="A1108" s="6">
        <v>44915</v>
      </c>
      <c r="C1108" s="5">
        <v>1255</v>
      </c>
      <c r="D1108" s="5">
        <v>1</v>
      </c>
      <c r="E1108" s="5">
        <f t="shared" si="145"/>
        <v>0</v>
      </c>
      <c r="G1108" s="5">
        <v>1796</v>
      </c>
      <c r="H1108" s="5">
        <v>1</v>
      </c>
      <c r="I1108" s="5">
        <f t="shared" si="147"/>
        <v>0</v>
      </c>
      <c r="K1108" s="5">
        <v>1134</v>
      </c>
      <c r="L1108" s="5">
        <v>1</v>
      </c>
      <c r="M1108" s="5">
        <f t="shared" si="153"/>
        <v>0</v>
      </c>
      <c r="O1108" s="5">
        <v>1724</v>
      </c>
      <c r="P1108" s="5">
        <v>1</v>
      </c>
      <c r="Q1108" s="5">
        <f t="shared" si="148"/>
        <v>0</v>
      </c>
      <c r="S1108" s="5">
        <v>1108</v>
      </c>
      <c r="T1108" s="5">
        <v>1</v>
      </c>
      <c r="U1108" s="5">
        <f t="shared" si="150"/>
        <v>0</v>
      </c>
      <c r="X1108" s="5">
        <v>0</v>
      </c>
      <c r="Y1108" s="5">
        <v>1796</v>
      </c>
      <c r="AA1108" s="5">
        <f t="shared" si="151"/>
        <v>7017</v>
      </c>
      <c r="AB1108" s="5">
        <f t="shared" si="151"/>
        <v>5</v>
      </c>
      <c r="AC1108" s="5">
        <f t="shared" si="130"/>
        <v>1403</v>
      </c>
      <c r="AD1108" s="7">
        <f t="shared" si="135"/>
        <v>1</v>
      </c>
    </row>
    <row r="1109" spans="1:30" x14ac:dyDescent="0.2">
      <c r="A1109" s="6">
        <v>44929</v>
      </c>
      <c r="C1109" s="5">
        <v>1933</v>
      </c>
      <c r="D1109" s="5">
        <v>1</v>
      </c>
      <c r="E1109" s="5">
        <f t="shared" si="145"/>
        <v>0</v>
      </c>
      <c r="G1109" s="5">
        <v>1831</v>
      </c>
      <c r="H1109" s="5">
        <v>1</v>
      </c>
      <c r="I1109" s="5">
        <f t="shared" si="147"/>
        <v>0</v>
      </c>
      <c r="K1109" s="5">
        <v>1899</v>
      </c>
      <c r="L1109" s="5">
        <v>1</v>
      </c>
      <c r="M1109" s="5">
        <f t="shared" si="153"/>
        <v>0</v>
      </c>
      <c r="O1109" s="5">
        <v>2115</v>
      </c>
      <c r="P1109" s="5">
        <v>1</v>
      </c>
      <c r="Q1109" s="5">
        <f t="shared" si="148"/>
        <v>0</v>
      </c>
      <c r="S1109" s="5">
        <v>1853</v>
      </c>
      <c r="T1109" s="5">
        <v>1</v>
      </c>
      <c r="U1109" s="5">
        <f t="shared" si="150"/>
        <v>0</v>
      </c>
      <c r="X1109" s="5">
        <v>0</v>
      </c>
      <c r="Y1109" s="5">
        <v>2112</v>
      </c>
      <c r="AA1109" s="5">
        <f t="shared" si="151"/>
        <v>9631</v>
      </c>
      <c r="AB1109" s="5">
        <f t="shared" si="151"/>
        <v>5</v>
      </c>
      <c r="AC1109" s="5">
        <f t="shared" si="130"/>
        <v>1926</v>
      </c>
      <c r="AD1109" s="7">
        <f t="shared" si="135"/>
        <v>1</v>
      </c>
    </row>
    <row r="1110" spans="1:30" x14ac:dyDescent="0.2">
      <c r="A1110" s="6">
        <v>44936</v>
      </c>
      <c r="C1110" s="5">
        <v>1982</v>
      </c>
      <c r="D1110" s="5">
        <v>1</v>
      </c>
      <c r="E1110" s="5">
        <f t="shared" si="145"/>
        <v>0</v>
      </c>
      <c r="G1110" s="5">
        <v>2619</v>
      </c>
      <c r="H1110" s="5">
        <v>1</v>
      </c>
      <c r="I1110" s="5">
        <f t="shared" si="147"/>
        <v>0</v>
      </c>
      <c r="L1110" s="5">
        <v>0</v>
      </c>
      <c r="M1110" s="5">
        <v>2619</v>
      </c>
      <c r="O1110" s="5">
        <v>1596</v>
      </c>
      <c r="P1110" s="5">
        <v>1</v>
      </c>
      <c r="Q1110" s="5">
        <f t="shared" si="148"/>
        <v>0</v>
      </c>
      <c r="S1110" s="5">
        <v>1489</v>
      </c>
      <c r="T1110" s="5">
        <v>1</v>
      </c>
      <c r="U1110" s="5">
        <f t="shared" si="150"/>
        <v>0</v>
      </c>
      <c r="X1110" s="5">
        <v>0</v>
      </c>
      <c r="Y1110" s="5">
        <v>2619</v>
      </c>
      <c r="AA1110" s="5">
        <f t="shared" si="151"/>
        <v>7686</v>
      </c>
      <c r="AB1110" s="5">
        <f t="shared" si="151"/>
        <v>4</v>
      </c>
      <c r="AC1110" s="5">
        <f t="shared" si="130"/>
        <v>1922</v>
      </c>
      <c r="AD1110" s="7">
        <f t="shared" si="135"/>
        <v>1</v>
      </c>
    </row>
    <row r="1111" spans="1:30" x14ac:dyDescent="0.2">
      <c r="A1111" s="6">
        <v>44943</v>
      </c>
      <c r="C1111" s="5">
        <v>1063</v>
      </c>
      <c r="D1111" s="5">
        <v>1</v>
      </c>
      <c r="E1111" s="5">
        <f t="shared" si="145"/>
        <v>0</v>
      </c>
      <c r="H1111" s="5">
        <v>0</v>
      </c>
      <c r="I1111" s="5">
        <v>2114</v>
      </c>
      <c r="K1111" s="5">
        <v>2114</v>
      </c>
      <c r="L1111" s="5">
        <v>1</v>
      </c>
      <c r="M1111" s="5">
        <f t="shared" ref="M1111:M1112" si="154">IF(L1111=0,$AC1111,0)</f>
        <v>0</v>
      </c>
      <c r="O1111" s="5">
        <v>1836</v>
      </c>
      <c r="P1111" s="5">
        <v>1</v>
      </c>
      <c r="Q1111" s="5">
        <f t="shared" si="148"/>
        <v>0</v>
      </c>
      <c r="S1111" s="5">
        <v>1691</v>
      </c>
      <c r="T1111" s="5">
        <v>1</v>
      </c>
      <c r="U1111" s="5">
        <f t="shared" si="150"/>
        <v>0</v>
      </c>
      <c r="X1111" s="5">
        <v>0</v>
      </c>
      <c r="Y1111" s="5">
        <v>2114</v>
      </c>
      <c r="AA1111" s="5">
        <f t="shared" ref="AA1111:AB1126" si="155">C1111+G1111+K1111+O1111+S1111+W1111</f>
        <v>6704</v>
      </c>
      <c r="AB1111" s="5">
        <f t="shared" si="155"/>
        <v>4</v>
      </c>
      <c r="AC1111" s="5">
        <f t="shared" si="130"/>
        <v>1676</v>
      </c>
      <c r="AD1111" s="7">
        <f t="shared" si="135"/>
        <v>1</v>
      </c>
    </row>
    <row r="1112" spans="1:30" x14ac:dyDescent="0.2">
      <c r="A1112" s="6">
        <v>44950</v>
      </c>
      <c r="D1112" s="5">
        <v>0</v>
      </c>
      <c r="E1112" s="5">
        <v>3108</v>
      </c>
      <c r="G1112" s="5">
        <v>2176</v>
      </c>
      <c r="H1112" s="5">
        <v>1</v>
      </c>
      <c r="I1112" s="5">
        <f t="shared" ref="I1112:I1116" si="156">IF(H1112=0,$AC1112,0)</f>
        <v>0</v>
      </c>
      <c r="K1112" s="5">
        <v>3108</v>
      </c>
      <c r="L1112" s="5">
        <v>1</v>
      </c>
      <c r="M1112" s="5">
        <f t="shared" si="154"/>
        <v>0</v>
      </c>
      <c r="O1112" s="5">
        <v>2671</v>
      </c>
      <c r="P1112" s="5">
        <v>1</v>
      </c>
      <c r="Q1112" s="5">
        <f t="shared" si="148"/>
        <v>0</v>
      </c>
      <c r="S1112" s="5">
        <v>1839</v>
      </c>
      <c r="T1112" s="5">
        <v>1</v>
      </c>
      <c r="U1112" s="5">
        <f t="shared" si="150"/>
        <v>0</v>
      </c>
      <c r="X1112" s="5">
        <v>0</v>
      </c>
      <c r="Y1112" s="5">
        <v>3108</v>
      </c>
      <c r="AA1112" s="5">
        <f t="shared" si="155"/>
        <v>9794</v>
      </c>
      <c r="AB1112" s="5">
        <f t="shared" si="155"/>
        <v>4</v>
      </c>
      <c r="AC1112" s="5">
        <f t="shared" si="130"/>
        <v>2449</v>
      </c>
      <c r="AD1112" s="7">
        <f t="shared" si="135"/>
        <v>1</v>
      </c>
    </row>
    <row r="1113" spans="1:30" x14ac:dyDescent="0.2">
      <c r="A1113" s="6">
        <v>44957</v>
      </c>
      <c r="C1113" s="5">
        <v>1632</v>
      </c>
      <c r="D1113" s="5">
        <v>1</v>
      </c>
      <c r="E1113" s="5">
        <f t="shared" ref="E1113:E1146" si="157">IF(D1113=0,$AC1113,0)</f>
        <v>0</v>
      </c>
      <c r="G1113" s="5">
        <v>1391</v>
      </c>
      <c r="H1113" s="5">
        <v>1</v>
      </c>
      <c r="I1113" s="5">
        <f t="shared" si="156"/>
        <v>0</v>
      </c>
      <c r="L1113" s="5">
        <v>0</v>
      </c>
      <c r="M1113" s="5">
        <v>2109</v>
      </c>
      <c r="O1113" s="5">
        <v>1488</v>
      </c>
      <c r="P1113" s="5">
        <v>1</v>
      </c>
      <c r="Q1113" s="5">
        <f t="shared" si="148"/>
        <v>0</v>
      </c>
      <c r="S1113" s="5">
        <v>2109</v>
      </c>
      <c r="T1113" s="5">
        <v>1</v>
      </c>
      <c r="U1113" s="5">
        <f t="shared" si="150"/>
        <v>0</v>
      </c>
      <c r="X1113" s="5">
        <v>0</v>
      </c>
      <c r="Y1113" s="5">
        <v>2109</v>
      </c>
      <c r="AA1113" s="5">
        <f t="shared" si="155"/>
        <v>6620</v>
      </c>
      <c r="AB1113" s="5">
        <f t="shared" si="155"/>
        <v>4</v>
      </c>
      <c r="AC1113" s="5">
        <f t="shared" si="130"/>
        <v>1655</v>
      </c>
      <c r="AD1113" s="7">
        <f t="shared" si="135"/>
        <v>1</v>
      </c>
    </row>
    <row r="1114" spans="1:30" x14ac:dyDescent="0.2">
      <c r="A1114" s="6">
        <v>44964</v>
      </c>
      <c r="C1114" s="5">
        <v>1434</v>
      </c>
      <c r="D1114" s="5">
        <v>1</v>
      </c>
      <c r="E1114" s="5">
        <f t="shared" si="157"/>
        <v>0</v>
      </c>
      <c r="G1114" s="5">
        <v>1417</v>
      </c>
      <c r="H1114" s="5">
        <v>1</v>
      </c>
      <c r="I1114" s="5">
        <f t="shared" si="156"/>
        <v>0</v>
      </c>
      <c r="K1114" s="5">
        <v>1325</v>
      </c>
      <c r="L1114" s="5">
        <v>1</v>
      </c>
      <c r="M1114" s="5">
        <f t="shared" ref="M1114:M1115" si="158">IF(L1114=0,$AC1114,0)</f>
        <v>0</v>
      </c>
      <c r="O1114" s="5">
        <v>1514</v>
      </c>
      <c r="P1114" s="5">
        <v>1</v>
      </c>
      <c r="Q1114" s="5">
        <f t="shared" si="148"/>
        <v>0</v>
      </c>
      <c r="S1114" s="5">
        <v>712</v>
      </c>
      <c r="T1114" s="5">
        <v>1</v>
      </c>
      <c r="U1114" s="5">
        <f t="shared" si="150"/>
        <v>0</v>
      </c>
      <c r="X1114" s="5">
        <v>0</v>
      </c>
      <c r="Y1114" s="5">
        <v>1514</v>
      </c>
      <c r="AA1114" s="5">
        <f t="shared" si="155"/>
        <v>6402</v>
      </c>
      <c r="AB1114" s="5">
        <f t="shared" si="155"/>
        <v>5</v>
      </c>
      <c r="AC1114" s="5">
        <f t="shared" si="130"/>
        <v>1280</v>
      </c>
      <c r="AD1114" s="7">
        <f t="shared" si="135"/>
        <v>1</v>
      </c>
    </row>
    <row r="1115" spans="1:30" x14ac:dyDescent="0.2">
      <c r="A1115" s="6">
        <v>44971</v>
      </c>
      <c r="C1115" s="5">
        <v>1505</v>
      </c>
      <c r="D1115" s="5">
        <v>1</v>
      </c>
      <c r="E1115" s="5">
        <f t="shared" si="157"/>
        <v>0</v>
      </c>
      <c r="G1115" s="5">
        <v>1149</v>
      </c>
      <c r="H1115" s="5">
        <v>1</v>
      </c>
      <c r="I1115" s="5">
        <f t="shared" si="156"/>
        <v>0</v>
      </c>
      <c r="K1115" s="5">
        <v>2418</v>
      </c>
      <c r="L1115" s="5">
        <v>1</v>
      </c>
      <c r="M1115" s="5">
        <f t="shared" si="158"/>
        <v>0</v>
      </c>
      <c r="O1115" s="5">
        <v>1604</v>
      </c>
      <c r="P1115" s="5">
        <v>1</v>
      </c>
      <c r="Q1115" s="5">
        <f t="shared" si="148"/>
        <v>0</v>
      </c>
      <c r="S1115" s="5">
        <v>1744</v>
      </c>
      <c r="T1115" s="5">
        <v>1</v>
      </c>
      <c r="U1115" s="5">
        <f t="shared" si="150"/>
        <v>0</v>
      </c>
      <c r="X1115" s="5">
        <v>0</v>
      </c>
      <c r="Y1115" s="5">
        <v>2418</v>
      </c>
      <c r="AA1115" s="5">
        <f t="shared" si="155"/>
        <v>8420</v>
      </c>
      <c r="AB1115" s="5">
        <f t="shared" si="155"/>
        <v>5</v>
      </c>
      <c r="AC1115" s="5">
        <f t="shared" si="130"/>
        <v>1684</v>
      </c>
      <c r="AD1115" s="7">
        <f t="shared" si="135"/>
        <v>1</v>
      </c>
    </row>
    <row r="1116" spans="1:30" x14ac:dyDescent="0.2">
      <c r="A1116" s="6">
        <v>44977</v>
      </c>
      <c r="C1116" s="5">
        <v>1265</v>
      </c>
      <c r="D1116" s="5">
        <v>1</v>
      </c>
      <c r="E1116" s="5">
        <f t="shared" si="157"/>
        <v>0</v>
      </c>
      <c r="G1116" s="5">
        <v>1457</v>
      </c>
      <c r="H1116" s="5">
        <v>1</v>
      </c>
      <c r="I1116" s="5">
        <f t="shared" si="156"/>
        <v>0</v>
      </c>
      <c r="L1116" s="5">
        <v>0</v>
      </c>
      <c r="M1116" s="5">
        <v>1738</v>
      </c>
      <c r="O1116" s="5">
        <v>1568</v>
      </c>
      <c r="P1116" s="5">
        <v>1</v>
      </c>
      <c r="Q1116" s="5">
        <f t="shared" si="148"/>
        <v>0</v>
      </c>
      <c r="S1116" s="5">
        <v>1527</v>
      </c>
      <c r="T1116" s="5">
        <v>1</v>
      </c>
      <c r="U1116" s="5">
        <f t="shared" si="150"/>
        <v>0</v>
      </c>
      <c r="W1116" s="5">
        <v>1738</v>
      </c>
      <c r="X1116" s="5">
        <v>1</v>
      </c>
      <c r="Y1116" s="5">
        <f>IF(X1116=0,$AC$26,0)</f>
        <v>0</v>
      </c>
      <c r="AA1116" s="5">
        <f t="shared" si="155"/>
        <v>7555</v>
      </c>
      <c r="AB1116" s="5">
        <f t="shared" si="155"/>
        <v>5</v>
      </c>
      <c r="AC1116" s="5">
        <f t="shared" si="130"/>
        <v>1511</v>
      </c>
      <c r="AD1116" s="7">
        <f t="shared" si="135"/>
        <v>1</v>
      </c>
    </row>
    <row r="1117" spans="1:30" x14ac:dyDescent="0.2">
      <c r="A1117" s="6">
        <v>44992</v>
      </c>
      <c r="C1117" s="5">
        <v>2093</v>
      </c>
      <c r="D1117" s="5">
        <v>1</v>
      </c>
      <c r="E1117" s="5">
        <f t="shared" si="157"/>
        <v>0</v>
      </c>
      <c r="H1117" s="5">
        <v>0</v>
      </c>
      <c r="I1117" s="5">
        <v>2278</v>
      </c>
      <c r="L1117" s="5">
        <v>0</v>
      </c>
      <c r="M1117" s="5">
        <v>2278</v>
      </c>
      <c r="O1117" s="5">
        <v>2278</v>
      </c>
      <c r="P1117" s="5">
        <v>1</v>
      </c>
      <c r="Q1117" s="5">
        <f t="shared" si="148"/>
        <v>0</v>
      </c>
      <c r="S1117" s="5">
        <v>1791</v>
      </c>
      <c r="T1117" s="5">
        <v>1</v>
      </c>
      <c r="U1117" s="5">
        <f t="shared" si="150"/>
        <v>0</v>
      </c>
      <c r="X1117" s="5">
        <v>0</v>
      </c>
      <c r="Y1117" s="5">
        <v>2278</v>
      </c>
      <c r="AA1117" s="5">
        <f t="shared" si="155"/>
        <v>6162</v>
      </c>
      <c r="AB1117" s="5">
        <f t="shared" si="155"/>
        <v>3</v>
      </c>
      <c r="AC1117" s="5">
        <f t="shared" si="130"/>
        <v>2054</v>
      </c>
      <c r="AD1117" s="7">
        <f t="shared" si="135"/>
        <v>1</v>
      </c>
    </row>
    <row r="1118" spans="1:30" x14ac:dyDescent="0.2">
      <c r="A1118" s="6">
        <v>44999</v>
      </c>
      <c r="C1118" s="5">
        <v>1776</v>
      </c>
      <c r="D1118" s="5">
        <v>1</v>
      </c>
      <c r="E1118" s="5">
        <f t="shared" si="157"/>
        <v>0</v>
      </c>
      <c r="G1118" s="5">
        <v>2428</v>
      </c>
      <c r="H1118" s="5">
        <v>1</v>
      </c>
      <c r="I1118" s="5">
        <f t="shared" ref="I1118:I1122" si="159">IF(H1118=0,$AC1118,0)</f>
        <v>0</v>
      </c>
      <c r="L1118" s="5">
        <v>0</v>
      </c>
      <c r="M1118" s="5">
        <v>2428</v>
      </c>
      <c r="O1118" s="5">
        <v>1808</v>
      </c>
      <c r="P1118" s="5">
        <v>1</v>
      </c>
      <c r="Q1118" s="5">
        <f t="shared" si="148"/>
        <v>0</v>
      </c>
      <c r="S1118" s="5">
        <v>1496</v>
      </c>
      <c r="T1118" s="5">
        <v>1</v>
      </c>
      <c r="U1118" s="5">
        <f t="shared" si="150"/>
        <v>0</v>
      </c>
      <c r="X1118" s="5">
        <v>0</v>
      </c>
      <c r="Y1118" s="5">
        <v>2428</v>
      </c>
      <c r="AA1118" s="5">
        <f t="shared" si="155"/>
        <v>7508</v>
      </c>
      <c r="AB1118" s="5">
        <f t="shared" si="155"/>
        <v>4</v>
      </c>
      <c r="AC1118" s="5">
        <f t="shared" si="130"/>
        <v>1877</v>
      </c>
      <c r="AD1118" s="7">
        <f t="shared" si="135"/>
        <v>1</v>
      </c>
    </row>
    <row r="1119" spans="1:30" x14ac:dyDescent="0.2">
      <c r="A1119" s="6">
        <v>45006</v>
      </c>
      <c r="C1119" s="5">
        <v>1582</v>
      </c>
      <c r="D1119" s="5">
        <v>1</v>
      </c>
      <c r="E1119" s="5">
        <f t="shared" si="157"/>
        <v>0</v>
      </c>
      <c r="G1119" s="5">
        <v>1242</v>
      </c>
      <c r="H1119" s="5">
        <v>1</v>
      </c>
      <c r="I1119" s="5">
        <f t="shared" si="159"/>
        <v>0</v>
      </c>
      <c r="K1119" s="5">
        <v>1658</v>
      </c>
      <c r="L1119" s="5">
        <v>1</v>
      </c>
      <c r="M1119" s="5">
        <f t="shared" ref="M1119" si="160">IF(L1119=0,$AC1119,0)</f>
        <v>0</v>
      </c>
      <c r="O1119" s="5">
        <v>1193</v>
      </c>
      <c r="P1119" s="5">
        <v>1</v>
      </c>
      <c r="Q1119" s="5">
        <f t="shared" si="148"/>
        <v>0</v>
      </c>
      <c r="S1119" s="5">
        <v>1317</v>
      </c>
      <c r="T1119" s="5">
        <v>1</v>
      </c>
      <c r="U1119" s="5">
        <f t="shared" si="150"/>
        <v>0</v>
      </c>
      <c r="X1119" s="5">
        <v>0</v>
      </c>
      <c r="Y1119" s="5">
        <v>1658</v>
      </c>
      <c r="AA1119" s="5">
        <f t="shared" si="155"/>
        <v>6992</v>
      </c>
      <c r="AB1119" s="5">
        <f t="shared" si="155"/>
        <v>5</v>
      </c>
      <c r="AC1119" s="5">
        <f t="shared" si="130"/>
        <v>1398</v>
      </c>
      <c r="AD1119" s="7">
        <f t="shared" si="135"/>
        <v>1</v>
      </c>
    </row>
    <row r="1120" spans="1:30" x14ac:dyDescent="0.2">
      <c r="A1120" s="6">
        <v>45013</v>
      </c>
      <c r="C1120" s="5">
        <v>1861</v>
      </c>
      <c r="D1120" s="5">
        <v>1</v>
      </c>
      <c r="E1120" s="5">
        <f t="shared" si="157"/>
        <v>0</v>
      </c>
      <c r="G1120" s="5">
        <v>2145</v>
      </c>
      <c r="H1120" s="5">
        <v>1</v>
      </c>
      <c r="I1120" s="5">
        <f t="shared" si="159"/>
        <v>0</v>
      </c>
      <c r="L1120" s="5">
        <v>0</v>
      </c>
      <c r="M1120" s="5">
        <v>2145</v>
      </c>
      <c r="O1120" s="5">
        <v>1003</v>
      </c>
      <c r="P1120" s="5">
        <v>1</v>
      </c>
      <c r="Q1120" s="5">
        <f t="shared" si="148"/>
        <v>0</v>
      </c>
      <c r="S1120" s="5">
        <v>1729</v>
      </c>
      <c r="T1120" s="5">
        <v>1</v>
      </c>
      <c r="U1120" s="5">
        <f t="shared" si="150"/>
        <v>0</v>
      </c>
      <c r="X1120" s="5">
        <v>0</v>
      </c>
      <c r="Y1120" s="5">
        <v>2145</v>
      </c>
      <c r="AA1120" s="5">
        <f t="shared" si="155"/>
        <v>6738</v>
      </c>
      <c r="AB1120" s="5">
        <f t="shared" si="155"/>
        <v>4</v>
      </c>
      <c r="AC1120" s="5">
        <f t="shared" ref="AC1120:AC1183" si="161">IF(ISERROR(AA1120/AB1120),0,AA1120/AB1120)</f>
        <v>1685</v>
      </c>
      <c r="AD1120" s="7">
        <f t="shared" si="135"/>
        <v>1</v>
      </c>
    </row>
    <row r="1121" spans="1:30" x14ac:dyDescent="0.2">
      <c r="A1121" s="6">
        <v>45020</v>
      </c>
      <c r="C1121" s="5">
        <v>1988</v>
      </c>
      <c r="D1121" s="5">
        <v>1</v>
      </c>
      <c r="E1121" s="5">
        <f t="shared" si="157"/>
        <v>0</v>
      </c>
      <c r="G1121" s="5">
        <v>838</v>
      </c>
      <c r="H1121" s="5">
        <v>1</v>
      </c>
      <c r="I1121" s="5">
        <f t="shared" si="159"/>
        <v>0</v>
      </c>
      <c r="K1121" s="5">
        <v>1377</v>
      </c>
      <c r="L1121" s="5">
        <v>1</v>
      </c>
      <c r="M1121" s="5">
        <f t="shared" ref="M1121" si="162">IF(L1121=0,$AC1121,0)</f>
        <v>0</v>
      </c>
      <c r="O1121" s="5">
        <v>1132</v>
      </c>
      <c r="P1121" s="5">
        <v>1</v>
      </c>
      <c r="Q1121" s="5">
        <f t="shared" si="148"/>
        <v>0</v>
      </c>
      <c r="S1121" s="5">
        <v>1580</v>
      </c>
      <c r="T1121" s="5">
        <v>1</v>
      </c>
      <c r="U1121" s="5">
        <f t="shared" si="150"/>
        <v>0</v>
      </c>
      <c r="X1121" s="5">
        <v>0</v>
      </c>
      <c r="Y1121" s="5">
        <v>1988</v>
      </c>
      <c r="AA1121" s="5">
        <f t="shared" si="155"/>
        <v>6915</v>
      </c>
      <c r="AB1121" s="5">
        <f t="shared" si="155"/>
        <v>5</v>
      </c>
      <c r="AC1121" s="5">
        <f t="shared" si="161"/>
        <v>1383</v>
      </c>
      <c r="AD1121" s="7">
        <f t="shared" si="135"/>
        <v>1</v>
      </c>
    </row>
    <row r="1122" spans="1:30" x14ac:dyDescent="0.2">
      <c r="A1122" s="6">
        <v>45027</v>
      </c>
      <c r="C1122" s="5">
        <v>1746</v>
      </c>
      <c r="D1122" s="5">
        <v>1</v>
      </c>
      <c r="E1122" s="5">
        <f t="shared" si="157"/>
        <v>0</v>
      </c>
      <c r="G1122" s="5">
        <v>1126</v>
      </c>
      <c r="H1122" s="5">
        <v>1</v>
      </c>
      <c r="I1122" s="5">
        <f t="shared" si="159"/>
        <v>0</v>
      </c>
      <c r="L1122" s="5">
        <v>0</v>
      </c>
      <c r="M1122" s="5">
        <v>1746</v>
      </c>
      <c r="O1122" s="5">
        <v>1100</v>
      </c>
      <c r="P1122" s="5">
        <v>1</v>
      </c>
      <c r="Q1122" s="5">
        <f t="shared" si="148"/>
        <v>0</v>
      </c>
      <c r="S1122" s="5">
        <v>1222</v>
      </c>
      <c r="T1122" s="5">
        <v>1</v>
      </c>
      <c r="U1122" s="5">
        <f t="shared" si="150"/>
        <v>0</v>
      </c>
      <c r="W1122" s="5">
        <v>1649</v>
      </c>
      <c r="X1122" s="5">
        <v>1</v>
      </c>
      <c r="Y1122" s="5">
        <f>IF(X1122=0,$AC$32,0)</f>
        <v>0</v>
      </c>
      <c r="AA1122" s="5">
        <f t="shared" si="155"/>
        <v>6843</v>
      </c>
      <c r="AB1122" s="5">
        <f t="shared" si="155"/>
        <v>5</v>
      </c>
      <c r="AC1122" s="5">
        <f t="shared" si="161"/>
        <v>1369</v>
      </c>
      <c r="AD1122" s="7">
        <f t="shared" si="135"/>
        <v>1</v>
      </c>
    </row>
    <row r="1123" spans="1:30" x14ac:dyDescent="0.2">
      <c r="A1123" s="6">
        <v>45034</v>
      </c>
      <c r="C1123" s="5">
        <v>1634</v>
      </c>
      <c r="D1123" s="5">
        <v>1</v>
      </c>
      <c r="E1123" s="5">
        <f t="shared" si="157"/>
        <v>0</v>
      </c>
      <c r="H1123" s="5">
        <v>0</v>
      </c>
      <c r="I1123" s="5">
        <v>2265</v>
      </c>
      <c r="K1123" s="5">
        <v>1147</v>
      </c>
      <c r="L1123" s="5">
        <v>1</v>
      </c>
      <c r="M1123" s="5">
        <f t="shared" ref="M1123:M1128" si="163">IF(L1123=0,$AC1123,0)</f>
        <v>0</v>
      </c>
      <c r="O1123" s="5">
        <v>2265</v>
      </c>
      <c r="P1123" s="5">
        <v>1</v>
      </c>
      <c r="Q1123" s="5">
        <f t="shared" si="148"/>
        <v>0</v>
      </c>
      <c r="S1123" s="5">
        <v>2079</v>
      </c>
      <c r="T1123" s="5">
        <v>1</v>
      </c>
      <c r="U1123" s="5">
        <f t="shared" si="150"/>
        <v>0</v>
      </c>
      <c r="X1123" s="5">
        <v>0</v>
      </c>
      <c r="Y1123" s="5">
        <v>2265</v>
      </c>
      <c r="AA1123" s="5">
        <f t="shared" si="155"/>
        <v>7125</v>
      </c>
      <c r="AB1123" s="5">
        <f t="shared" si="155"/>
        <v>4</v>
      </c>
      <c r="AC1123" s="5">
        <f t="shared" si="161"/>
        <v>1781</v>
      </c>
      <c r="AD1123" s="7">
        <f t="shared" ref="AD1123:AD1186" si="164">IF(AB1123&gt;1,1,0)</f>
        <v>1</v>
      </c>
    </row>
    <row r="1124" spans="1:30" x14ac:dyDescent="0.2">
      <c r="A1124" s="6">
        <v>45041</v>
      </c>
      <c r="C1124" s="5">
        <v>1462</v>
      </c>
      <c r="D1124" s="5">
        <v>1</v>
      </c>
      <c r="E1124" s="5">
        <f t="shared" si="157"/>
        <v>0</v>
      </c>
      <c r="G1124" s="5">
        <v>1413</v>
      </c>
      <c r="H1124" s="5">
        <v>1</v>
      </c>
      <c r="I1124" s="5">
        <f t="shared" ref="I1124:I1127" si="165">IF(H1124=0,$AC1124,0)</f>
        <v>0</v>
      </c>
      <c r="K1124" s="5">
        <v>1626</v>
      </c>
      <c r="L1124" s="5">
        <v>1</v>
      </c>
      <c r="M1124" s="5">
        <f t="shared" si="163"/>
        <v>0</v>
      </c>
      <c r="O1124" s="5">
        <v>1326</v>
      </c>
      <c r="P1124" s="5">
        <v>1</v>
      </c>
      <c r="Q1124" s="5">
        <f t="shared" si="148"/>
        <v>0</v>
      </c>
      <c r="S1124" s="5">
        <v>1403</v>
      </c>
      <c r="T1124" s="5">
        <v>1</v>
      </c>
      <c r="U1124" s="5">
        <f t="shared" si="150"/>
        <v>0</v>
      </c>
      <c r="X1124" s="5">
        <v>0</v>
      </c>
      <c r="Y1124" s="5">
        <v>1626</v>
      </c>
      <c r="AA1124" s="5">
        <f t="shared" si="155"/>
        <v>7230</v>
      </c>
      <c r="AB1124" s="5">
        <f t="shared" si="155"/>
        <v>5</v>
      </c>
      <c r="AC1124" s="5">
        <f t="shared" si="161"/>
        <v>1446</v>
      </c>
      <c r="AD1124" s="7">
        <f t="shared" si="164"/>
        <v>1</v>
      </c>
    </row>
    <row r="1125" spans="1:30" x14ac:dyDescent="0.2">
      <c r="A1125" s="6">
        <v>45047</v>
      </c>
      <c r="C1125" s="5">
        <v>2612</v>
      </c>
      <c r="D1125" s="5">
        <v>1</v>
      </c>
      <c r="E1125" s="5">
        <f t="shared" si="157"/>
        <v>0</v>
      </c>
      <c r="G1125" s="5">
        <v>1585</v>
      </c>
      <c r="H1125" s="5">
        <v>1</v>
      </c>
      <c r="I1125" s="5">
        <f t="shared" si="165"/>
        <v>0</v>
      </c>
      <c r="K1125" s="5">
        <v>2135</v>
      </c>
      <c r="L1125" s="5">
        <v>1</v>
      </c>
      <c r="M1125" s="5">
        <f t="shared" si="163"/>
        <v>0</v>
      </c>
      <c r="O1125" s="5">
        <v>1509</v>
      </c>
      <c r="P1125" s="5">
        <v>1</v>
      </c>
      <c r="Q1125" s="5">
        <f t="shared" si="148"/>
        <v>0</v>
      </c>
      <c r="S1125" s="5">
        <v>2253</v>
      </c>
      <c r="T1125" s="5">
        <v>1</v>
      </c>
      <c r="U1125" s="5">
        <f t="shared" si="150"/>
        <v>0</v>
      </c>
      <c r="X1125" s="5">
        <v>0</v>
      </c>
      <c r="Y1125" s="5">
        <v>2612</v>
      </c>
      <c r="AA1125" s="5">
        <f t="shared" si="155"/>
        <v>10094</v>
      </c>
      <c r="AB1125" s="5">
        <f t="shared" si="155"/>
        <v>5</v>
      </c>
      <c r="AC1125" s="5">
        <f t="shared" si="161"/>
        <v>2019</v>
      </c>
      <c r="AD1125" s="7">
        <f t="shared" si="164"/>
        <v>1</v>
      </c>
    </row>
    <row r="1126" spans="1:30" x14ac:dyDescent="0.2">
      <c r="A1126" s="6">
        <v>45055</v>
      </c>
      <c r="C1126" s="5">
        <v>1403</v>
      </c>
      <c r="D1126" s="5">
        <v>1</v>
      </c>
      <c r="E1126" s="5">
        <f t="shared" si="157"/>
        <v>0</v>
      </c>
      <c r="G1126" s="5">
        <v>1227</v>
      </c>
      <c r="H1126" s="5">
        <v>1</v>
      </c>
      <c r="I1126" s="5">
        <f t="shared" si="165"/>
        <v>0</v>
      </c>
      <c r="K1126" s="5">
        <v>1239</v>
      </c>
      <c r="L1126" s="5">
        <v>1</v>
      </c>
      <c r="M1126" s="5">
        <f t="shared" si="163"/>
        <v>0</v>
      </c>
      <c r="O1126" s="5">
        <v>1580</v>
      </c>
      <c r="P1126" s="5">
        <v>1</v>
      </c>
      <c r="Q1126" s="5">
        <f t="shared" si="148"/>
        <v>0</v>
      </c>
      <c r="S1126" s="5">
        <v>1005</v>
      </c>
      <c r="T1126" s="5">
        <v>1</v>
      </c>
      <c r="U1126" s="5">
        <f t="shared" si="150"/>
        <v>0</v>
      </c>
      <c r="X1126" s="5">
        <v>0</v>
      </c>
      <c r="Y1126" s="5">
        <v>1580</v>
      </c>
      <c r="AA1126" s="5">
        <f t="shared" si="155"/>
        <v>6454</v>
      </c>
      <c r="AB1126" s="5">
        <f t="shared" si="155"/>
        <v>5</v>
      </c>
      <c r="AC1126" s="5">
        <f t="shared" si="161"/>
        <v>1291</v>
      </c>
      <c r="AD1126" s="7">
        <f t="shared" si="164"/>
        <v>1</v>
      </c>
    </row>
    <row r="1127" spans="1:30" x14ac:dyDescent="0.2">
      <c r="A1127" s="6">
        <v>45062</v>
      </c>
      <c r="C1127" s="5">
        <v>1681</v>
      </c>
      <c r="D1127" s="5">
        <v>1</v>
      </c>
      <c r="E1127" s="5">
        <f t="shared" si="157"/>
        <v>0</v>
      </c>
      <c r="G1127" s="5">
        <v>1184</v>
      </c>
      <c r="H1127" s="5">
        <v>1</v>
      </c>
      <c r="I1127" s="5">
        <f t="shared" si="165"/>
        <v>0</v>
      </c>
      <c r="K1127" s="5">
        <v>1031</v>
      </c>
      <c r="L1127" s="5">
        <v>1</v>
      </c>
      <c r="M1127" s="5">
        <f t="shared" si="163"/>
        <v>0</v>
      </c>
      <c r="O1127" s="5">
        <v>2103</v>
      </c>
      <c r="P1127" s="5">
        <v>1</v>
      </c>
      <c r="Q1127" s="5">
        <f t="shared" si="148"/>
        <v>0</v>
      </c>
      <c r="S1127" s="5">
        <v>1653</v>
      </c>
      <c r="T1127" s="5">
        <v>1</v>
      </c>
      <c r="U1127" s="5">
        <f t="shared" si="150"/>
        <v>0</v>
      </c>
      <c r="X1127" s="5">
        <v>0</v>
      </c>
      <c r="Y1127" s="5">
        <v>2103</v>
      </c>
      <c r="AA1127" s="5">
        <f t="shared" ref="AA1127:AB1142" si="166">C1127+G1127+K1127+O1127+S1127+W1127</f>
        <v>7652</v>
      </c>
      <c r="AB1127" s="5">
        <f t="shared" si="166"/>
        <v>5</v>
      </c>
      <c r="AC1127" s="5">
        <f t="shared" si="161"/>
        <v>1530</v>
      </c>
      <c r="AD1127" s="7">
        <f t="shared" si="164"/>
        <v>1</v>
      </c>
    </row>
    <row r="1128" spans="1:30" x14ac:dyDescent="0.2">
      <c r="A1128" s="6">
        <v>45069</v>
      </c>
      <c r="C1128" s="5">
        <v>1606</v>
      </c>
      <c r="D1128" s="5">
        <v>1</v>
      </c>
      <c r="E1128" s="5">
        <f t="shared" si="157"/>
        <v>0</v>
      </c>
      <c r="H1128" s="5">
        <v>0</v>
      </c>
      <c r="I1128" s="5">
        <v>2407</v>
      </c>
      <c r="K1128" s="5">
        <v>2124</v>
      </c>
      <c r="L1128" s="5">
        <v>1</v>
      </c>
      <c r="M1128" s="5">
        <f t="shared" si="163"/>
        <v>0</v>
      </c>
      <c r="O1128" s="5">
        <v>2407</v>
      </c>
      <c r="P1128" s="5">
        <v>1</v>
      </c>
      <c r="Q1128" s="5">
        <f t="shared" si="148"/>
        <v>0</v>
      </c>
      <c r="S1128" s="5">
        <v>1390</v>
      </c>
      <c r="T1128" s="5">
        <v>1</v>
      </c>
      <c r="U1128" s="5">
        <f t="shared" si="150"/>
        <v>0</v>
      </c>
      <c r="X1128" s="5">
        <v>0</v>
      </c>
      <c r="Y1128" s="5">
        <v>2407</v>
      </c>
      <c r="AA1128" s="5">
        <f t="shared" si="166"/>
        <v>7527</v>
      </c>
      <c r="AB1128" s="5">
        <f t="shared" si="166"/>
        <v>4</v>
      </c>
      <c r="AC1128" s="5">
        <f t="shared" si="161"/>
        <v>1882</v>
      </c>
      <c r="AD1128" s="7">
        <f t="shared" si="164"/>
        <v>1</v>
      </c>
    </row>
    <row r="1129" spans="1:30" x14ac:dyDescent="0.2">
      <c r="A1129" s="6">
        <v>45083</v>
      </c>
      <c r="C1129" s="5">
        <v>1800</v>
      </c>
      <c r="D1129" s="5">
        <v>1</v>
      </c>
      <c r="E1129" s="5">
        <f t="shared" si="157"/>
        <v>0</v>
      </c>
      <c r="G1129" s="5">
        <v>1527</v>
      </c>
      <c r="H1129" s="5">
        <v>1</v>
      </c>
      <c r="I1129" s="5">
        <f t="shared" ref="I1129:I1175" si="167">IF(H1129=0,$AC1129,0)</f>
        <v>0</v>
      </c>
      <c r="L1129" s="5">
        <v>0</v>
      </c>
      <c r="M1129" s="5">
        <v>1800</v>
      </c>
      <c r="O1129" s="5">
        <v>1247</v>
      </c>
      <c r="P1129" s="5">
        <v>1</v>
      </c>
      <c r="Q1129" s="5">
        <f t="shared" si="148"/>
        <v>0</v>
      </c>
      <c r="S1129" s="5">
        <v>1572</v>
      </c>
      <c r="T1129" s="5">
        <v>1</v>
      </c>
      <c r="U1129" s="5">
        <f t="shared" si="150"/>
        <v>0</v>
      </c>
      <c r="X1129" s="5">
        <v>0</v>
      </c>
      <c r="Y1129" s="5">
        <v>1800</v>
      </c>
      <c r="AA1129" s="5">
        <f t="shared" si="166"/>
        <v>6146</v>
      </c>
      <c r="AB1129" s="5">
        <f t="shared" si="166"/>
        <v>4</v>
      </c>
      <c r="AC1129" s="5">
        <f t="shared" si="161"/>
        <v>1537</v>
      </c>
      <c r="AD1129" s="7">
        <f t="shared" si="164"/>
        <v>1</v>
      </c>
    </row>
    <row r="1130" spans="1:30" x14ac:dyDescent="0.2">
      <c r="A1130" s="6">
        <v>45090</v>
      </c>
      <c r="C1130" s="5">
        <v>1435</v>
      </c>
      <c r="D1130" s="5">
        <v>1</v>
      </c>
      <c r="E1130" s="5">
        <f t="shared" si="157"/>
        <v>0</v>
      </c>
      <c r="G1130" s="5">
        <v>2360</v>
      </c>
      <c r="H1130" s="5">
        <v>1</v>
      </c>
      <c r="I1130" s="5">
        <f t="shared" si="167"/>
        <v>0</v>
      </c>
      <c r="K1130" s="5">
        <v>1422</v>
      </c>
      <c r="L1130" s="5">
        <v>1</v>
      </c>
      <c r="M1130" s="5">
        <f t="shared" ref="M1130" si="168">IF(L1130=0,$AC1130,0)</f>
        <v>0</v>
      </c>
      <c r="O1130" s="5">
        <v>1989</v>
      </c>
      <c r="P1130" s="5">
        <v>1</v>
      </c>
      <c r="Q1130" s="5">
        <f t="shared" si="148"/>
        <v>0</v>
      </c>
      <c r="S1130" s="5">
        <v>1384</v>
      </c>
      <c r="T1130" s="5">
        <v>1</v>
      </c>
      <c r="U1130" s="5">
        <f t="shared" si="150"/>
        <v>0</v>
      </c>
      <c r="X1130" s="5">
        <v>0</v>
      </c>
      <c r="Y1130" s="5">
        <v>2360</v>
      </c>
      <c r="AA1130" s="5">
        <f t="shared" si="166"/>
        <v>8590</v>
      </c>
      <c r="AB1130" s="5">
        <f t="shared" si="166"/>
        <v>5</v>
      </c>
      <c r="AC1130" s="5">
        <f t="shared" si="161"/>
        <v>1718</v>
      </c>
      <c r="AD1130" s="7">
        <f t="shared" si="164"/>
        <v>1</v>
      </c>
    </row>
    <row r="1131" spans="1:30" x14ac:dyDescent="0.2">
      <c r="A1131" s="6">
        <v>45097</v>
      </c>
      <c r="C1131" s="5">
        <v>2395</v>
      </c>
      <c r="D1131" s="5">
        <v>1</v>
      </c>
      <c r="E1131" s="5">
        <f t="shared" si="157"/>
        <v>0</v>
      </c>
      <c r="G1131" s="5">
        <v>1755</v>
      </c>
      <c r="H1131" s="5">
        <v>1</v>
      </c>
      <c r="I1131" s="5">
        <f t="shared" si="167"/>
        <v>0</v>
      </c>
      <c r="L1131" s="5">
        <v>0</v>
      </c>
      <c r="M1131" s="5">
        <v>2395</v>
      </c>
      <c r="O1131" s="5">
        <v>1503</v>
      </c>
      <c r="P1131" s="5">
        <v>1</v>
      </c>
      <c r="Q1131" s="5">
        <f t="shared" si="148"/>
        <v>0</v>
      </c>
      <c r="S1131" s="5">
        <v>1659</v>
      </c>
      <c r="T1131" s="5">
        <v>1</v>
      </c>
      <c r="U1131" s="5">
        <f t="shared" si="150"/>
        <v>0</v>
      </c>
      <c r="X1131" s="5">
        <v>0</v>
      </c>
      <c r="Y1131" s="5">
        <v>2395</v>
      </c>
      <c r="AA1131" s="5">
        <f t="shared" si="166"/>
        <v>7312</v>
      </c>
      <c r="AB1131" s="5">
        <f t="shared" si="166"/>
        <v>4</v>
      </c>
      <c r="AC1131" s="5">
        <f t="shared" si="161"/>
        <v>1828</v>
      </c>
      <c r="AD1131" s="7">
        <f t="shared" si="164"/>
        <v>1</v>
      </c>
    </row>
    <row r="1132" spans="1:30" x14ac:dyDescent="0.2">
      <c r="A1132" s="6">
        <v>45104</v>
      </c>
      <c r="C1132" s="5">
        <v>2446</v>
      </c>
      <c r="D1132" s="5">
        <v>1</v>
      </c>
      <c r="E1132" s="5">
        <f t="shared" si="157"/>
        <v>0</v>
      </c>
      <c r="G1132" s="5">
        <v>1939</v>
      </c>
      <c r="H1132" s="5">
        <v>1</v>
      </c>
      <c r="I1132" s="5">
        <f t="shared" si="167"/>
        <v>0</v>
      </c>
      <c r="L1132" s="5">
        <v>0</v>
      </c>
      <c r="M1132" s="5">
        <v>2446</v>
      </c>
      <c r="O1132" s="5">
        <v>1650</v>
      </c>
      <c r="P1132" s="5">
        <v>1</v>
      </c>
      <c r="Q1132" s="5">
        <f t="shared" si="148"/>
        <v>0</v>
      </c>
      <c r="S1132" s="5">
        <v>2054</v>
      </c>
      <c r="T1132" s="5">
        <v>1</v>
      </c>
      <c r="U1132" s="5">
        <f t="shared" si="150"/>
        <v>0</v>
      </c>
      <c r="X1132" s="5">
        <v>0</v>
      </c>
      <c r="Y1132" s="5">
        <v>2446</v>
      </c>
      <c r="AA1132" s="5">
        <f t="shared" si="166"/>
        <v>8089</v>
      </c>
      <c r="AB1132" s="5">
        <f t="shared" si="166"/>
        <v>4</v>
      </c>
      <c r="AC1132" s="5">
        <f t="shared" si="161"/>
        <v>2022</v>
      </c>
      <c r="AD1132" s="7">
        <f t="shared" si="164"/>
        <v>1</v>
      </c>
    </row>
    <row r="1133" spans="1:30" x14ac:dyDescent="0.2">
      <c r="A1133" s="6">
        <v>45111</v>
      </c>
      <c r="C1133" s="5">
        <v>2251</v>
      </c>
      <c r="D1133" s="5">
        <v>1</v>
      </c>
      <c r="E1133" s="5">
        <f t="shared" si="157"/>
        <v>0</v>
      </c>
      <c r="G1133" s="5">
        <v>2638</v>
      </c>
      <c r="H1133" s="5">
        <v>1</v>
      </c>
      <c r="I1133" s="5">
        <f t="shared" si="167"/>
        <v>0</v>
      </c>
      <c r="K1133" s="5">
        <v>1458</v>
      </c>
      <c r="L1133" s="5">
        <v>1</v>
      </c>
      <c r="M1133" s="5">
        <f t="shared" ref="M1133:M1145" si="169">IF(L1133=0,$AC1133,0)</f>
        <v>0</v>
      </c>
      <c r="O1133" s="5">
        <v>1280</v>
      </c>
      <c r="P1133" s="5">
        <v>1</v>
      </c>
      <c r="Q1133" s="5">
        <f t="shared" si="148"/>
        <v>0</v>
      </c>
      <c r="S1133" s="5">
        <v>1500</v>
      </c>
      <c r="T1133" s="5">
        <v>1</v>
      </c>
      <c r="U1133" s="5">
        <f t="shared" si="150"/>
        <v>0</v>
      </c>
      <c r="X1133" s="5">
        <v>0</v>
      </c>
      <c r="Y1133" s="5">
        <v>2638</v>
      </c>
      <c r="AA1133" s="5">
        <f t="shared" si="166"/>
        <v>9127</v>
      </c>
      <c r="AB1133" s="5">
        <f t="shared" si="166"/>
        <v>5</v>
      </c>
      <c r="AC1133" s="5">
        <f t="shared" si="161"/>
        <v>1825</v>
      </c>
      <c r="AD1133" s="7">
        <f t="shared" si="164"/>
        <v>1</v>
      </c>
    </row>
    <row r="1134" spans="1:30" x14ac:dyDescent="0.2">
      <c r="A1134" s="6">
        <v>45118</v>
      </c>
      <c r="C1134" s="5">
        <v>1710</v>
      </c>
      <c r="D1134" s="5">
        <v>1</v>
      </c>
      <c r="E1134" s="5">
        <f t="shared" si="157"/>
        <v>0</v>
      </c>
      <c r="G1134" s="5">
        <v>1352</v>
      </c>
      <c r="H1134" s="5">
        <v>1</v>
      </c>
      <c r="I1134" s="5">
        <f t="shared" si="167"/>
        <v>0</v>
      </c>
      <c r="K1134" s="5">
        <v>2493</v>
      </c>
      <c r="L1134" s="5">
        <v>1</v>
      </c>
      <c r="M1134" s="5">
        <f t="shared" si="169"/>
        <v>0</v>
      </c>
      <c r="O1134" s="5">
        <v>1539</v>
      </c>
      <c r="P1134" s="5">
        <v>1</v>
      </c>
      <c r="Q1134" s="5">
        <f t="shared" si="148"/>
        <v>0</v>
      </c>
      <c r="S1134" s="5">
        <v>1445</v>
      </c>
      <c r="T1134" s="5">
        <v>1</v>
      </c>
      <c r="U1134" s="5">
        <f t="shared" si="150"/>
        <v>0</v>
      </c>
      <c r="X1134" s="5">
        <v>0</v>
      </c>
      <c r="Y1134" s="5">
        <v>2493</v>
      </c>
      <c r="AA1134" s="5">
        <f t="shared" si="166"/>
        <v>8539</v>
      </c>
      <c r="AB1134" s="5">
        <f t="shared" si="166"/>
        <v>5</v>
      </c>
      <c r="AC1134" s="5">
        <f t="shared" si="161"/>
        <v>1708</v>
      </c>
      <c r="AD1134" s="7">
        <f t="shared" si="164"/>
        <v>1</v>
      </c>
    </row>
    <row r="1135" spans="1:30" x14ac:dyDescent="0.2">
      <c r="A1135" s="6">
        <v>45125</v>
      </c>
      <c r="C1135" s="5">
        <v>1484</v>
      </c>
      <c r="D1135" s="5">
        <v>1</v>
      </c>
      <c r="E1135" s="5">
        <f t="shared" si="157"/>
        <v>0</v>
      </c>
      <c r="G1135" s="5">
        <v>2020</v>
      </c>
      <c r="H1135" s="5">
        <v>1</v>
      </c>
      <c r="I1135" s="5">
        <f t="shared" si="167"/>
        <v>0</v>
      </c>
      <c r="K1135" s="5">
        <v>1729</v>
      </c>
      <c r="L1135" s="5">
        <v>1</v>
      </c>
      <c r="M1135" s="5">
        <f t="shared" si="169"/>
        <v>0</v>
      </c>
      <c r="O1135" s="5">
        <v>1766</v>
      </c>
      <c r="P1135" s="5">
        <v>1</v>
      </c>
      <c r="Q1135" s="5">
        <f t="shared" si="148"/>
        <v>0</v>
      </c>
      <c r="S1135" s="5">
        <v>2101</v>
      </c>
      <c r="T1135" s="5">
        <v>1</v>
      </c>
      <c r="U1135" s="5">
        <f t="shared" si="150"/>
        <v>0</v>
      </c>
      <c r="X1135" s="5">
        <v>0</v>
      </c>
      <c r="Y1135" s="5">
        <v>2101</v>
      </c>
      <c r="AA1135" s="5">
        <f t="shared" si="166"/>
        <v>9100</v>
      </c>
      <c r="AB1135" s="5">
        <f t="shared" si="166"/>
        <v>5</v>
      </c>
      <c r="AC1135" s="5">
        <f t="shared" si="161"/>
        <v>1820</v>
      </c>
      <c r="AD1135" s="7">
        <f t="shared" si="164"/>
        <v>1</v>
      </c>
    </row>
    <row r="1136" spans="1:30" x14ac:dyDescent="0.2">
      <c r="A1136" s="6">
        <v>45132</v>
      </c>
      <c r="C1136" s="5">
        <v>1364</v>
      </c>
      <c r="D1136" s="5">
        <v>1</v>
      </c>
      <c r="E1136" s="5">
        <f t="shared" si="157"/>
        <v>0</v>
      </c>
      <c r="G1136" s="5">
        <v>1646</v>
      </c>
      <c r="H1136" s="5">
        <v>1</v>
      </c>
      <c r="I1136" s="5">
        <f t="shared" si="167"/>
        <v>0</v>
      </c>
      <c r="K1136" s="5">
        <v>1934</v>
      </c>
      <c r="L1136" s="5">
        <v>1</v>
      </c>
      <c r="M1136" s="5">
        <f t="shared" si="169"/>
        <v>0</v>
      </c>
      <c r="O1136" s="5">
        <v>1087</v>
      </c>
      <c r="P1136" s="5">
        <v>1</v>
      </c>
      <c r="Q1136" s="5">
        <f t="shared" si="148"/>
        <v>0</v>
      </c>
      <c r="S1136" s="5">
        <v>1930</v>
      </c>
      <c r="T1136" s="5">
        <v>1</v>
      </c>
      <c r="U1136" s="5">
        <f t="shared" si="150"/>
        <v>0</v>
      </c>
      <c r="X1136" s="5">
        <v>0</v>
      </c>
      <c r="Y1136" s="5">
        <v>1934</v>
      </c>
      <c r="AA1136" s="5">
        <f t="shared" si="166"/>
        <v>7961</v>
      </c>
      <c r="AB1136" s="5">
        <f t="shared" si="166"/>
        <v>5</v>
      </c>
      <c r="AC1136" s="5">
        <f t="shared" si="161"/>
        <v>1592</v>
      </c>
      <c r="AD1136" s="7">
        <f t="shared" si="164"/>
        <v>1</v>
      </c>
    </row>
    <row r="1137" spans="1:30" x14ac:dyDescent="0.2">
      <c r="A1137" s="6">
        <v>45139</v>
      </c>
      <c r="C1137" s="5">
        <v>1447</v>
      </c>
      <c r="D1137" s="5">
        <v>1</v>
      </c>
      <c r="E1137" s="5">
        <f t="shared" si="157"/>
        <v>0</v>
      </c>
      <c r="G1137" s="5">
        <v>1159</v>
      </c>
      <c r="H1137" s="5">
        <v>1</v>
      </c>
      <c r="I1137" s="5">
        <f t="shared" si="167"/>
        <v>0</v>
      </c>
      <c r="K1137" s="5">
        <v>1322</v>
      </c>
      <c r="L1137" s="5">
        <v>1</v>
      </c>
      <c r="M1137" s="5">
        <f t="shared" si="169"/>
        <v>0</v>
      </c>
      <c r="O1137" s="5">
        <v>895</v>
      </c>
      <c r="P1137" s="5">
        <v>1</v>
      </c>
      <c r="Q1137" s="5">
        <f t="shared" si="148"/>
        <v>0</v>
      </c>
      <c r="S1137" s="5">
        <v>888</v>
      </c>
      <c r="T1137" s="5">
        <v>1</v>
      </c>
      <c r="U1137" s="5">
        <f t="shared" si="150"/>
        <v>0</v>
      </c>
      <c r="W1137" s="5">
        <v>1510</v>
      </c>
      <c r="X1137" s="5">
        <v>1</v>
      </c>
      <c r="Y1137" s="5">
        <f>IF(X1137=0,$AC$32,0)</f>
        <v>0</v>
      </c>
      <c r="AA1137" s="5">
        <f t="shared" si="166"/>
        <v>7221</v>
      </c>
      <c r="AB1137" s="5">
        <f t="shared" si="166"/>
        <v>6</v>
      </c>
      <c r="AC1137" s="5">
        <f t="shared" si="161"/>
        <v>1204</v>
      </c>
      <c r="AD1137" s="7">
        <f t="shared" si="164"/>
        <v>1</v>
      </c>
    </row>
    <row r="1138" spans="1:30" x14ac:dyDescent="0.2">
      <c r="A1138" s="6">
        <v>45146</v>
      </c>
      <c r="C1138" s="5">
        <v>1112</v>
      </c>
      <c r="D1138" s="5">
        <v>1</v>
      </c>
      <c r="E1138" s="5">
        <f t="shared" si="157"/>
        <v>0</v>
      </c>
      <c r="G1138" s="5">
        <v>983</v>
      </c>
      <c r="H1138" s="5">
        <v>1</v>
      </c>
      <c r="I1138" s="5">
        <f t="shared" si="167"/>
        <v>0</v>
      </c>
      <c r="K1138" s="5">
        <v>1491</v>
      </c>
      <c r="L1138" s="5">
        <v>1</v>
      </c>
      <c r="M1138" s="5">
        <f t="shared" si="169"/>
        <v>0</v>
      </c>
      <c r="O1138" s="5">
        <v>1637</v>
      </c>
      <c r="P1138" s="5">
        <v>1</v>
      </c>
      <c r="Q1138" s="5">
        <f t="shared" si="148"/>
        <v>0</v>
      </c>
      <c r="S1138" s="5">
        <v>1359</v>
      </c>
      <c r="T1138" s="5">
        <v>1</v>
      </c>
      <c r="U1138" s="5">
        <f t="shared" si="150"/>
        <v>0</v>
      </c>
      <c r="W1138" s="5">
        <v>1762</v>
      </c>
      <c r="X1138" s="5">
        <v>1</v>
      </c>
      <c r="Y1138" s="5">
        <f>IF(X1138=0,$AC$33,0)</f>
        <v>0</v>
      </c>
      <c r="AA1138" s="5">
        <f t="shared" si="166"/>
        <v>8344</v>
      </c>
      <c r="AB1138" s="5">
        <f t="shared" si="166"/>
        <v>6</v>
      </c>
      <c r="AC1138" s="5">
        <f t="shared" si="161"/>
        <v>1391</v>
      </c>
      <c r="AD1138" s="7">
        <f t="shared" si="164"/>
        <v>1</v>
      </c>
    </row>
    <row r="1139" spans="1:30" x14ac:dyDescent="0.2">
      <c r="A1139" s="6">
        <v>45153</v>
      </c>
      <c r="C1139" s="5">
        <v>1470</v>
      </c>
      <c r="D1139" s="5">
        <v>1</v>
      </c>
      <c r="E1139" s="5">
        <f t="shared" si="157"/>
        <v>0</v>
      </c>
      <c r="G1139" s="5">
        <v>923</v>
      </c>
      <c r="H1139" s="5">
        <v>1</v>
      </c>
      <c r="I1139" s="5">
        <f t="shared" si="167"/>
        <v>0</v>
      </c>
      <c r="K1139" s="5">
        <v>1377</v>
      </c>
      <c r="L1139" s="5">
        <v>1</v>
      </c>
      <c r="M1139" s="5">
        <f t="shared" si="169"/>
        <v>0</v>
      </c>
      <c r="O1139" s="5">
        <v>1022</v>
      </c>
      <c r="P1139" s="5">
        <v>1</v>
      </c>
      <c r="Q1139" s="5">
        <f t="shared" si="148"/>
        <v>0</v>
      </c>
      <c r="S1139" s="5">
        <v>1287</v>
      </c>
      <c r="T1139" s="5">
        <v>1</v>
      </c>
      <c r="U1139" s="5">
        <f t="shared" si="150"/>
        <v>0</v>
      </c>
      <c r="W1139" s="5">
        <v>1060</v>
      </c>
      <c r="X1139" s="5">
        <v>1</v>
      </c>
      <c r="Y1139" s="5">
        <f>IF(X1139=0,$AC$34,0)</f>
        <v>0</v>
      </c>
      <c r="AA1139" s="5">
        <f t="shared" si="166"/>
        <v>7139</v>
      </c>
      <c r="AB1139" s="5">
        <f t="shared" si="166"/>
        <v>6</v>
      </c>
      <c r="AC1139" s="5">
        <f t="shared" si="161"/>
        <v>1190</v>
      </c>
      <c r="AD1139" s="7">
        <f t="shared" si="164"/>
        <v>1</v>
      </c>
    </row>
    <row r="1140" spans="1:30" x14ac:dyDescent="0.2">
      <c r="A1140" s="6">
        <v>45160</v>
      </c>
      <c r="C1140" s="5">
        <v>1396</v>
      </c>
      <c r="D1140" s="5">
        <v>1</v>
      </c>
      <c r="E1140" s="5">
        <f t="shared" si="157"/>
        <v>0</v>
      </c>
      <c r="G1140" s="5">
        <v>1280</v>
      </c>
      <c r="H1140" s="5">
        <v>1</v>
      </c>
      <c r="I1140" s="5">
        <f t="shared" si="167"/>
        <v>0</v>
      </c>
      <c r="K1140" s="5">
        <v>1254</v>
      </c>
      <c r="L1140" s="5">
        <v>1</v>
      </c>
      <c r="M1140" s="5">
        <f t="shared" si="169"/>
        <v>0</v>
      </c>
      <c r="O1140" s="5">
        <v>1393</v>
      </c>
      <c r="P1140" s="5">
        <v>1</v>
      </c>
      <c r="Q1140" s="5">
        <f t="shared" si="148"/>
        <v>0</v>
      </c>
      <c r="S1140" s="5">
        <v>1438</v>
      </c>
      <c r="T1140" s="5">
        <v>1</v>
      </c>
      <c r="U1140" s="5">
        <f t="shared" si="150"/>
        <v>0</v>
      </c>
      <c r="X1140" s="5">
        <v>0</v>
      </c>
      <c r="Y1140" s="5">
        <v>1438</v>
      </c>
      <c r="AA1140" s="5">
        <f t="shared" si="166"/>
        <v>6761</v>
      </c>
      <c r="AB1140" s="5">
        <f t="shared" si="166"/>
        <v>5</v>
      </c>
      <c r="AC1140" s="5">
        <f t="shared" si="161"/>
        <v>1352</v>
      </c>
      <c r="AD1140" s="7">
        <f t="shared" si="164"/>
        <v>1</v>
      </c>
    </row>
    <row r="1141" spans="1:30" x14ac:dyDescent="0.2">
      <c r="A1141" s="6">
        <v>45167</v>
      </c>
      <c r="C1141" s="5">
        <v>1838</v>
      </c>
      <c r="D1141" s="5">
        <v>1</v>
      </c>
      <c r="E1141" s="5">
        <f t="shared" si="157"/>
        <v>0</v>
      </c>
      <c r="G1141" s="5">
        <v>1740</v>
      </c>
      <c r="H1141" s="5">
        <v>1</v>
      </c>
      <c r="I1141" s="5">
        <f t="shared" si="167"/>
        <v>0</v>
      </c>
      <c r="K1141" s="5">
        <v>2064</v>
      </c>
      <c r="L1141" s="5">
        <v>1</v>
      </c>
      <c r="M1141" s="5">
        <f t="shared" si="169"/>
        <v>0</v>
      </c>
      <c r="O1141" s="5">
        <v>1075</v>
      </c>
      <c r="P1141" s="5">
        <v>1</v>
      </c>
      <c r="Q1141" s="5">
        <f t="shared" si="148"/>
        <v>0</v>
      </c>
      <c r="S1141" s="5">
        <v>852</v>
      </c>
      <c r="T1141" s="5">
        <v>1</v>
      </c>
      <c r="U1141" s="5">
        <f t="shared" si="150"/>
        <v>0</v>
      </c>
      <c r="X1141" s="5">
        <v>0</v>
      </c>
      <c r="Y1141" s="5">
        <v>2064</v>
      </c>
      <c r="AA1141" s="5">
        <f t="shared" si="166"/>
        <v>7569</v>
      </c>
      <c r="AB1141" s="5">
        <f t="shared" si="166"/>
        <v>5</v>
      </c>
      <c r="AC1141" s="5">
        <f t="shared" si="161"/>
        <v>1514</v>
      </c>
      <c r="AD1141" s="7">
        <f t="shared" si="164"/>
        <v>1</v>
      </c>
    </row>
    <row r="1142" spans="1:30" x14ac:dyDescent="0.2">
      <c r="A1142" s="6">
        <v>45174</v>
      </c>
      <c r="C1142" s="5">
        <v>2249</v>
      </c>
      <c r="D1142" s="5">
        <v>1</v>
      </c>
      <c r="E1142" s="5">
        <f t="shared" si="157"/>
        <v>0</v>
      </c>
      <c r="G1142" s="5">
        <v>2030</v>
      </c>
      <c r="H1142" s="5">
        <v>1</v>
      </c>
      <c r="I1142" s="5">
        <f t="shared" si="167"/>
        <v>0</v>
      </c>
      <c r="K1142" s="5">
        <v>2229</v>
      </c>
      <c r="L1142" s="5">
        <v>1</v>
      </c>
      <c r="M1142" s="5">
        <f t="shared" si="169"/>
        <v>0</v>
      </c>
      <c r="O1142" s="5">
        <v>1331</v>
      </c>
      <c r="P1142" s="5">
        <v>1</v>
      </c>
      <c r="Q1142" s="5">
        <f t="shared" si="148"/>
        <v>0</v>
      </c>
      <c r="S1142" s="5">
        <v>1553</v>
      </c>
      <c r="T1142" s="5">
        <v>1</v>
      </c>
      <c r="U1142" s="5">
        <f t="shared" si="150"/>
        <v>0</v>
      </c>
      <c r="X1142" s="5">
        <v>0</v>
      </c>
      <c r="Y1142" s="5">
        <v>2249</v>
      </c>
      <c r="AA1142" s="5">
        <f t="shared" si="166"/>
        <v>9392</v>
      </c>
      <c r="AB1142" s="5">
        <f t="shared" si="166"/>
        <v>5</v>
      </c>
      <c r="AC1142" s="5">
        <f t="shared" si="161"/>
        <v>1878</v>
      </c>
      <c r="AD1142" s="7">
        <f t="shared" si="164"/>
        <v>1</v>
      </c>
    </row>
    <row r="1143" spans="1:30" x14ac:dyDescent="0.2">
      <c r="A1143" s="6">
        <v>45181</v>
      </c>
      <c r="C1143" s="5">
        <v>1409</v>
      </c>
      <c r="D1143" s="5">
        <v>1</v>
      </c>
      <c r="E1143" s="5">
        <f t="shared" si="157"/>
        <v>0</v>
      </c>
      <c r="G1143" s="5">
        <v>1681</v>
      </c>
      <c r="H1143" s="5">
        <v>1</v>
      </c>
      <c r="I1143" s="5">
        <f t="shared" si="167"/>
        <v>0</v>
      </c>
      <c r="K1143" s="5">
        <v>1418</v>
      </c>
      <c r="L1143" s="5">
        <v>1</v>
      </c>
      <c r="M1143" s="5">
        <f t="shared" si="169"/>
        <v>0</v>
      </c>
      <c r="O1143" s="5">
        <v>1428</v>
      </c>
      <c r="P1143" s="5">
        <v>1</v>
      </c>
      <c r="Q1143" s="5">
        <f t="shared" si="148"/>
        <v>0</v>
      </c>
      <c r="S1143" s="5">
        <v>1072</v>
      </c>
      <c r="T1143" s="5">
        <v>1</v>
      </c>
      <c r="U1143" s="5">
        <f t="shared" si="150"/>
        <v>0</v>
      </c>
      <c r="X1143" s="5">
        <v>0</v>
      </c>
      <c r="Y1143" s="5">
        <v>1681</v>
      </c>
      <c r="AA1143" s="5">
        <f t="shared" ref="AA1143:AB1158" si="170">C1143+G1143+K1143+O1143+S1143+W1143</f>
        <v>7008</v>
      </c>
      <c r="AB1143" s="5">
        <f t="shared" si="170"/>
        <v>5</v>
      </c>
      <c r="AC1143" s="5">
        <f t="shared" si="161"/>
        <v>1402</v>
      </c>
      <c r="AD1143" s="7">
        <f t="shared" si="164"/>
        <v>1</v>
      </c>
    </row>
    <row r="1144" spans="1:30" x14ac:dyDescent="0.2">
      <c r="A1144" s="6">
        <v>45188</v>
      </c>
      <c r="C1144" s="5">
        <v>1457</v>
      </c>
      <c r="D1144" s="5">
        <v>1</v>
      </c>
      <c r="E1144" s="5">
        <f t="shared" si="157"/>
        <v>0</v>
      </c>
      <c r="G1144" s="5">
        <v>1575</v>
      </c>
      <c r="H1144" s="5">
        <v>1</v>
      </c>
      <c r="I1144" s="5">
        <f t="shared" si="167"/>
        <v>0</v>
      </c>
      <c r="K1144" s="5">
        <v>1869</v>
      </c>
      <c r="L1144" s="5">
        <v>1</v>
      </c>
      <c r="M1144" s="5">
        <f t="shared" si="169"/>
        <v>0</v>
      </c>
      <c r="O1144" s="5">
        <v>1484</v>
      </c>
      <c r="P1144" s="5">
        <v>1</v>
      </c>
      <c r="Q1144" s="5">
        <f t="shared" si="148"/>
        <v>0</v>
      </c>
      <c r="T1144" s="5">
        <v>0</v>
      </c>
      <c r="U1144" s="5">
        <v>1869</v>
      </c>
      <c r="X1144" s="5">
        <v>0</v>
      </c>
      <c r="Y1144" s="5">
        <v>1869</v>
      </c>
      <c r="AA1144" s="5">
        <f t="shared" si="170"/>
        <v>6385</v>
      </c>
      <c r="AB1144" s="5">
        <f t="shared" si="170"/>
        <v>4</v>
      </c>
      <c r="AC1144" s="5">
        <f t="shared" si="161"/>
        <v>1596</v>
      </c>
      <c r="AD1144" s="7">
        <f t="shared" si="164"/>
        <v>1</v>
      </c>
    </row>
    <row r="1145" spans="1:30" x14ac:dyDescent="0.2">
      <c r="A1145" s="6">
        <v>45195</v>
      </c>
      <c r="C1145" s="5">
        <v>1358</v>
      </c>
      <c r="D1145" s="5">
        <v>1</v>
      </c>
      <c r="E1145" s="5">
        <f t="shared" si="157"/>
        <v>0</v>
      </c>
      <c r="G1145" s="5">
        <v>1667</v>
      </c>
      <c r="H1145" s="5">
        <v>1</v>
      </c>
      <c r="I1145" s="5">
        <f t="shared" si="167"/>
        <v>0</v>
      </c>
      <c r="K1145" s="5">
        <v>1942</v>
      </c>
      <c r="L1145" s="5">
        <v>1</v>
      </c>
      <c r="M1145" s="5">
        <f t="shared" si="169"/>
        <v>0</v>
      </c>
      <c r="O1145" s="5">
        <v>1192</v>
      </c>
      <c r="P1145" s="5">
        <v>1</v>
      </c>
      <c r="Q1145" s="5">
        <f t="shared" ref="Q1145:Q1149" si="171">IF(P1145=0,$AC1145,0)</f>
        <v>0</v>
      </c>
      <c r="S1145" s="5">
        <v>1457</v>
      </c>
      <c r="T1145" s="5">
        <v>1</v>
      </c>
      <c r="U1145" s="5">
        <f t="shared" ref="U1145:U1186" si="172">IF(T1145=0,$AC1145,0)</f>
        <v>0</v>
      </c>
      <c r="X1145" s="5">
        <v>0</v>
      </c>
      <c r="Y1145" s="5">
        <v>1942</v>
      </c>
      <c r="AA1145" s="5">
        <f t="shared" si="170"/>
        <v>7616</v>
      </c>
      <c r="AB1145" s="5">
        <f t="shared" si="170"/>
        <v>5</v>
      </c>
      <c r="AC1145" s="5">
        <f t="shared" si="161"/>
        <v>1523</v>
      </c>
      <c r="AD1145" s="7">
        <f t="shared" si="164"/>
        <v>1</v>
      </c>
    </row>
    <row r="1146" spans="1:30" x14ac:dyDescent="0.2">
      <c r="A1146" s="6">
        <v>45202</v>
      </c>
      <c r="C1146" s="5">
        <v>2747</v>
      </c>
      <c r="D1146" s="5">
        <v>1</v>
      </c>
      <c r="E1146" s="5">
        <f t="shared" si="157"/>
        <v>0</v>
      </c>
      <c r="G1146" s="5">
        <v>2347</v>
      </c>
      <c r="H1146" s="5">
        <v>1</v>
      </c>
      <c r="I1146" s="5">
        <f t="shared" si="167"/>
        <v>0</v>
      </c>
      <c r="L1146" s="5">
        <v>0</v>
      </c>
      <c r="M1146" s="5">
        <v>2820</v>
      </c>
      <c r="O1146" s="5">
        <v>2123</v>
      </c>
      <c r="P1146" s="5">
        <v>1</v>
      </c>
      <c r="Q1146" s="5">
        <f t="shared" si="171"/>
        <v>0</v>
      </c>
      <c r="S1146" s="5">
        <v>2820</v>
      </c>
      <c r="T1146" s="5">
        <v>1</v>
      </c>
      <c r="U1146" s="5">
        <f t="shared" si="172"/>
        <v>0</v>
      </c>
      <c r="X1146" s="5">
        <v>0</v>
      </c>
      <c r="Y1146" s="5">
        <v>2820</v>
      </c>
      <c r="AA1146" s="5">
        <f t="shared" si="170"/>
        <v>10037</v>
      </c>
      <c r="AB1146" s="5">
        <f t="shared" si="170"/>
        <v>4</v>
      </c>
      <c r="AC1146" s="5">
        <f t="shared" si="161"/>
        <v>2509</v>
      </c>
      <c r="AD1146" s="7">
        <f t="shared" si="164"/>
        <v>1</v>
      </c>
    </row>
    <row r="1147" spans="1:30" x14ac:dyDescent="0.2">
      <c r="A1147" s="6">
        <v>45216</v>
      </c>
      <c r="D1147" s="5">
        <v>0</v>
      </c>
      <c r="E1147" s="5">
        <v>2208</v>
      </c>
      <c r="G1147" s="5">
        <v>2208</v>
      </c>
      <c r="H1147" s="5">
        <v>1</v>
      </c>
      <c r="I1147" s="5">
        <f t="shared" si="167"/>
        <v>0</v>
      </c>
      <c r="K1147" s="5">
        <v>2007</v>
      </c>
      <c r="L1147" s="5">
        <v>1</v>
      </c>
      <c r="M1147" s="5">
        <f t="shared" ref="M1147:M1148" si="173">IF(L1147=0,$AC1147,0)</f>
        <v>0</v>
      </c>
      <c r="O1147" s="5">
        <v>1294</v>
      </c>
      <c r="P1147" s="5">
        <v>1</v>
      </c>
      <c r="Q1147" s="5">
        <f t="shared" si="171"/>
        <v>0</v>
      </c>
      <c r="S1147" s="5">
        <v>1976</v>
      </c>
      <c r="T1147" s="5">
        <v>1</v>
      </c>
      <c r="U1147" s="5">
        <f t="shared" si="172"/>
        <v>0</v>
      </c>
      <c r="X1147" s="5">
        <v>0</v>
      </c>
      <c r="Y1147" s="5">
        <v>2208</v>
      </c>
      <c r="AA1147" s="5">
        <f t="shared" si="170"/>
        <v>7485</v>
      </c>
      <c r="AB1147" s="5">
        <f t="shared" si="170"/>
        <v>4</v>
      </c>
      <c r="AC1147" s="5">
        <f t="shared" si="161"/>
        <v>1871</v>
      </c>
      <c r="AD1147" s="7">
        <f t="shared" si="164"/>
        <v>1</v>
      </c>
    </row>
    <row r="1148" spans="1:30" x14ac:dyDescent="0.2">
      <c r="A1148" s="6">
        <v>45223</v>
      </c>
      <c r="C1148" s="5">
        <v>760</v>
      </c>
      <c r="D1148" s="5">
        <v>1</v>
      </c>
      <c r="E1148" s="5">
        <f t="shared" ref="E1148:E1173" si="174">IF(D1148=0,$AC1148,0)</f>
        <v>0</v>
      </c>
      <c r="G1148" s="5">
        <v>1728</v>
      </c>
      <c r="H1148" s="5">
        <v>1</v>
      </c>
      <c r="I1148" s="5">
        <f t="shared" si="167"/>
        <v>0</v>
      </c>
      <c r="K1148" s="5">
        <v>1259</v>
      </c>
      <c r="L1148" s="5">
        <v>1</v>
      </c>
      <c r="M1148" s="5">
        <f t="shared" si="173"/>
        <v>0</v>
      </c>
      <c r="O1148" s="5">
        <v>1777</v>
      </c>
      <c r="P1148" s="5">
        <v>1</v>
      </c>
      <c r="Q1148" s="5">
        <f t="shared" si="171"/>
        <v>0</v>
      </c>
      <c r="S1148" s="5">
        <v>959</v>
      </c>
      <c r="T1148" s="5">
        <v>1</v>
      </c>
      <c r="U1148" s="5">
        <f t="shared" si="172"/>
        <v>0</v>
      </c>
      <c r="X1148" s="5">
        <v>0</v>
      </c>
      <c r="Y1148" s="5">
        <v>1777</v>
      </c>
      <c r="AA1148" s="5">
        <f t="shared" si="170"/>
        <v>6483</v>
      </c>
      <c r="AB1148" s="5">
        <f t="shared" si="170"/>
        <v>5</v>
      </c>
      <c r="AC1148" s="5">
        <f t="shared" si="161"/>
        <v>1297</v>
      </c>
      <c r="AD1148" s="7">
        <f t="shared" si="164"/>
        <v>1</v>
      </c>
    </row>
    <row r="1149" spans="1:30" x14ac:dyDescent="0.2">
      <c r="A1149" s="6" t="s">
        <v>42</v>
      </c>
      <c r="C1149" s="5">
        <v>11999</v>
      </c>
      <c r="D1149" s="5">
        <v>1</v>
      </c>
      <c r="E1149" s="5">
        <f t="shared" si="174"/>
        <v>0</v>
      </c>
      <c r="G1149" s="5">
        <v>12140</v>
      </c>
      <c r="H1149" s="5">
        <v>1</v>
      </c>
      <c r="I1149" s="5">
        <f t="shared" si="167"/>
        <v>0</v>
      </c>
      <c r="L1149" s="5">
        <v>0</v>
      </c>
      <c r="M1149" s="5">
        <v>13572</v>
      </c>
      <c r="O1149" s="5">
        <v>12515</v>
      </c>
      <c r="P1149" s="5">
        <v>1</v>
      </c>
      <c r="Q1149" s="5">
        <f t="shared" si="171"/>
        <v>0</v>
      </c>
      <c r="S1149" s="36">
        <v>11954</v>
      </c>
      <c r="T1149" s="5">
        <v>1</v>
      </c>
      <c r="U1149" s="5">
        <f t="shared" si="172"/>
        <v>0</v>
      </c>
      <c r="W1149" s="5">
        <v>13572</v>
      </c>
      <c r="X1149" s="5">
        <v>1</v>
      </c>
      <c r="Y1149" s="5">
        <f>IF(X1149=0,$AC$44,0)</f>
        <v>0</v>
      </c>
      <c r="AA1149" s="5">
        <f t="shared" si="170"/>
        <v>62180</v>
      </c>
      <c r="AB1149" s="5">
        <f t="shared" si="170"/>
        <v>5</v>
      </c>
      <c r="AC1149" s="5">
        <f t="shared" si="161"/>
        <v>12436</v>
      </c>
      <c r="AD1149" s="7">
        <f t="shared" si="164"/>
        <v>1</v>
      </c>
    </row>
    <row r="1150" spans="1:30" x14ac:dyDescent="0.2">
      <c r="A1150" s="6">
        <v>45231</v>
      </c>
      <c r="C1150" s="5">
        <v>2997</v>
      </c>
      <c r="D1150" s="5">
        <v>1</v>
      </c>
      <c r="E1150" s="5">
        <f t="shared" si="174"/>
        <v>0</v>
      </c>
      <c r="G1150" s="5">
        <v>2587</v>
      </c>
      <c r="H1150" s="5">
        <v>1</v>
      </c>
      <c r="I1150" s="5">
        <f t="shared" si="167"/>
        <v>0</v>
      </c>
      <c r="K1150" s="5">
        <v>3226</v>
      </c>
      <c r="L1150" s="5">
        <v>1</v>
      </c>
      <c r="M1150" s="5">
        <f t="shared" ref="M1150:M1151" si="175">IF(L1150=0,$AC1150,0)</f>
        <v>0</v>
      </c>
      <c r="P1150" s="5">
        <v>0</v>
      </c>
      <c r="Q1150" s="5">
        <v>3226</v>
      </c>
      <c r="S1150" s="5">
        <v>2368</v>
      </c>
      <c r="T1150" s="5">
        <v>1</v>
      </c>
      <c r="U1150" s="5">
        <f t="shared" si="172"/>
        <v>0</v>
      </c>
      <c r="X1150" s="5">
        <v>0</v>
      </c>
      <c r="Y1150" s="5">
        <v>3226</v>
      </c>
      <c r="AA1150" s="5">
        <f t="shared" si="170"/>
        <v>11178</v>
      </c>
      <c r="AB1150" s="5">
        <f t="shared" si="170"/>
        <v>4</v>
      </c>
      <c r="AC1150" s="5">
        <f t="shared" si="161"/>
        <v>2795</v>
      </c>
      <c r="AD1150" s="7">
        <f t="shared" si="164"/>
        <v>1</v>
      </c>
    </row>
    <row r="1151" spans="1:30" x14ac:dyDescent="0.2">
      <c r="A1151" s="6">
        <v>45237</v>
      </c>
      <c r="C1151" s="5">
        <v>1723</v>
      </c>
      <c r="D1151" s="5">
        <v>1</v>
      </c>
      <c r="E1151" s="5">
        <f t="shared" si="174"/>
        <v>0</v>
      </c>
      <c r="G1151" s="5">
        <v>1494</v>
      </c>
      <c r="H1151" s="5">
        <v>1</v>
      </c>
      <c r="I1151" s="5">
        <f t="shared" si="167"/>
        <v>0</v>
      </c>
      <c r="K1151" s="5">
        <v>1862</v>
      </c>
      <c r="L1151" s="5">
        <v>1</v>
      </c>
      <c r="M1151" s="5">
        <f t="shared" si="175"/>
        <v>0</v>
      </c>
      <c r="O1151" s="5">
        <v>1951</v>
      </c>
      <c r="P1151" s="5">
        <v>1</v>
      </c>
      <c r="Q1151" s="5">
        <f t="shared" ref="Q1151" si="176">IF(P1151=0,$AC1151,0)</f>
        <v>0</v>
      </c>
      <c r="S1151" s="5">
        <v>1369</v>
      </c>
      <c r="T1151" s="5">
        <v>1</v>
      </c>
      <c r="U1151" s="5">
        <f t="shared" si="172"/>
        <v>0</v>
      </c>
      <c r="X1151" s="5">
        <v>0</v>
      </c>
      <c r="Y1151" s="5">
        <v>1951</v>
      </c>
      <c r="AA1151" s="5">
        <f t="shared" si="170"/>
        <v>8399</v>
      </c>
      <c r="AB1151" s="5">
        <f t="shared" si="170"/>
        <v>5</v>
      </c>
      <c r="AC1151" s="5">
        <f t="shared" si="161"/>
        <v>1680</v>
      </c>
      <c r="AD1151" s="7">
        <f t="shared" si="164"/>
        <v>1</v>
      </c>
    </row>
    <row r="1152" spans="1:30" x14ac:dyDescent="0.2">
      <c r="A1152" s="6">
        <v>45244</v>
      </c>
      <c r="C1152" s="5">
        <v>2466</v>
      </c>
      <c r="D1152" s="5">
        <v>1</v>
      </c>
      <c r="E1152" s="5">
        <f t="shared" si="174"/>
        <v>0</v>
      </c>
      <c r="G1152" s="5">
        <v>2086</v>
      </c>
      <c r="H1152" s="5">
        <v>1</v>
      </c>
      <c r="I1152" s="5">
        <f t="shared" si="167"/>
        <v>0</v>
      </c>
      <c r="L1152" s="5">
        <v>0</v>
      </c>
      <c r="M1152" s="5">
        <v>2466</v>
      </c>
      <c r="O1152" s="5">
        <v>1636</v>
      </c>
      <c r="P1152" s="5">
        <v>1</v>
      </c>
      <c r="Q1152" s="5">
        <f t="shared" ref="Q1152:Q1157" si="177">IF(P1152=0,$AC1152,0)</f>
        <v>0</v>
      </c>
      <c r="S1152" s="5">
        <v>2452</v>
      </c>
      <c r="T1152" s="5">
        <v>1</v>
      </c>
      <c r="U1152" s="5">
        <f t="shared" si="172"/>
        <v>0</v>
      </c>
      <c r="X1152" s="5">
        <v>0</v>
      </c>
      <c r="Y1152" s="5">
        <v>2466</v>
      </c>
      <c r="AA1152" s="5">
        <f t="shared" si="170"/>
        <v>8640</v>
      </c>
      <c r="AB1152" s="5">
        <f t="shared" si="170"/>
        <v>4</v>
      </c>
      <c r="AC1152" s="5">
        <f t="shared" si="161"/>
        <v>2160</v>
      </c>
      <c r="AD1152" s="7">
        <f t="shared" si="164"/>
        <v>1</v>
      </c>
    </row>
    <row r="1153" spans="1:30" x14ac:dyDescent="0.2">
      <c r="A1153" s="6">
        <v>45251</v>
      </c>
      <c r="C1153" s="5">
        <v>1060</v>
      </c>
      <c r="D1153" s="5">
        <v>1</v>
      </c>
      <c r="E1153" s="5">
        <f t="shared" si="174"/>
        <v>0</v>
      </c>
      <c r="G1153" s="5">
        <v>1641</v>
      </c>
      <c r="H1153" s="5">
        <v>1</v>
      </c>
      <c r="I1153" s="5">
        <f t="shared" si="167"/>
        <v>0</v>
      </c>
      <c r="L1153" s="5">
        <v>0</v>
      </c>
      <c r="M1153" s="5">
        <v>2351</v>
      </c>
      <c r="O1153" s="5">
        <v>2116</v>
      </c>
      <c r="P1153" s="5">
        <v>1</v>
      </c>
      <c r="Q1153" s="5">
        <f t="shared" si="177"/>
        <v>0</v>
      </c>
      <c r="S1153" s="5">
        <v>2351</v>
      </c>
      <c r="T1153" s="5">
        <v>1</v>
      </c>
      <c r="U1153" s="5">
        <f t="shared" si="172"/>
        <v>0</v>
      </c>
      <c r="X1153" s="5">
        <v>0</v>
      </c>
      <c r="Y1153" s="5">
        <v>2351</v>
      </c>
      <c r="AA1153" s="5">
        <f t="shared" si="170"/>
        <v>7168</v>
      </c>
      <c r="AB1153" s="5">
        <f t="shared" si="170"/>
        <v>4</v>
      </c>
      <c r="AC1153" s="5">
        <f t="shared" si="161"/>
        <v>1792</v>
      </c>
      <c r="AD1153" s="7">
        <f t="shared" si="164"/>
        <v>1</v>
      </c>
    </row>
    <row r="1154" spans="1:30" x14ac:dyDescent="0.2">
      <c r="A1154" s="6">
        <v>45258</v>
      </c>
      <c r="C1154" s="5">
        <v>1900</v>
      </c>
      <c r="D1154" s="5">
        <v>1</v>
      </c>
      <c r="E1154" s="5">
        <f t="shared" si="174"/>
        <v>0</v>
      </c>
      <c r="G1154" s="5">
        <v>1427</v>
      </c>
      <c r="H1154" s="5">
        <v>1</v>
      </c>
      <c r="I1154" s="5">
        <f t="shared" si="167"/>
        <v>0</v>
      </c>
      <c r="L1154" s="5">
        <v>0</v>
      </c>
      <c r="M1154" s="5">
        <v>2046</v>
      </c>
      <c r="O1154" s="5">
        <v>2018</v>
      </c>
      <c r="P1154" s="5">
        <v>1</v>
      </c>
      <c r="Q1154" s="5">
        <f t="shared" si="177"/>
        <v>0</v>
      </c>
      <c r="S1154" s="5">
        <v>2046</v>
      </c>
      <c r="T1154" s="5">
        <v>1</v>
      </c>
      <c r="U1154" s="5">
        <f t="shared" si="172"/>
        <v>0</v>
      </c>
      <c r="X1154" s="5">
        <v>0</v>
      </c>
      <c r="Y1154" s="5">
        <v>2046</v>
      </c>
      <c r="AA1154" s="5">
        <f t="shared" si="170"/>
        <v>7391</v>
      </c>
      <c r="AB1154" s="5">
        <f t="shared" si="170"/>
        <v>4</v>
      </c>
      <c r="AC1154" s="5">
        <f t="shared" si="161"/>
        <v>1848</v>
      </c>
      <c r="AD1154" s="7">
        <f t="shared" si="164"/>
        <v>1</v>
      </c>
    </row>
    <row r="1155" spans="1:30" x14ac:dyDescent="0.2">
      <c r="A1155" s="6">
        <v>45265</v>
      </c>
      <c r="C1155" s="5">
        <v>1463</v>
      </c>
      <c r="D1155" s="5">
        <v>1</v>
      </c>
      <c r="E1155" s="5">
        <f t="shared" si="174"/>
        <v>0</v>
      </c>
      <c r="G1155" s="5">
        <v>2271</v>
      </c>
      <c r="H1155" s="5">
        <v>1</v>
      </c>
      <c r="I1155" s="5">
        <f t="shared" si="167"/>
        <v>0</v>
      </c>
      <c r="L1155" s="5">
        <v>0</v>
      </c>
      <c r="M1155" s="5">
        <v>2363</v>
      </c>
      <c r="O1155" s="5">
        <v>2363</v>
      </c>
      <c r="P1155" s="5">
        <v>1</v>
      </c>
      <c r="Q1155" s="5">
        <f t="shared" si="177"/>
        <v>0</v>
      </c>
      <c r="S1155" s="5">
        <v>1878</v>
      </c>
      <c r="T1155" s="5">
        <v>1</v>
      </c>
      <c r="U1155" s="5">
        <f t="shared" si="172"/>
        <v>0</v>
      </c>
      <c r="X1155" s="5">
        <v>0</v>
      </c>
      <c r="Y1155" s="5">
        <v>2363</v>
      </c>
      <c r="AA1155" s="5">
        <f t="shared" si="170"/>
        <v>7975</v>
      </c>
      <c r="AB1155" s="5">
        <f t="shared" si="170"/>
        <v>4</v>
      </c>
      <c r="AC1155" s="5">
        <f t="shared" si="161"/>
        <v>1994</v>
      </c>
      <c r="AD1155" s="7">
        <f t="shared" si="164"/>
        <v>1</v>
      </c>
    </row>
    <row r="1156" spans="1:30" x14ac:dyDescent="0.2">
      <c r="A1156" s="6">
        <v>45272</v>
      </c>
      <c r="C1156" s="5">
        <v>1926</v>
      </c>
      <c r="D1156" s="5">
        <v>1</v>
      </c>
      <c r="E1156" s="5">
        <f t="shared" si="174"/>
        <v>0</v>
      </c>
      <c r="G1156" s="5">
        <v>1359</v>
      </c>
      <c r="H1156" s="5">
        <v>1</v>
      </c>
      <c r="I1156" s="5">
        <f t="shared" si="167"/>
        <v>0</v>
      </c>
      <c r="K1156" s="5">
        <v>2022</v>
      </c>
      <c r="L1156" s="5">
        <v>1</v>
      </c>
      <c r="M1156" s="5">
        <f t="shared" ref="M1156:M1157" si="178">IF(L1156=0,$AC1156,0)</f>
        <v>0</v>
      </c>
      <c r="O1156" s="5">
        <v>1842</v>
      </c>
      <c r="P1156" s="5">
        <v>1</v>
      </c>
      <c r="Q1156" s="5">
        <f t="shared" si="177"/>
        <v>0</v>
      </c>
      <c r="S1156" s="5">
        <v>1207</v>
      </c>
      <c r="T1156" s="5">
        <v>1</v>
      </c>
      <c r="U1156" s="5">
        <f t="shared" si="172"/>
        <v>0</v>
      </c>
      <c r="X1156" s="5">
        <v>0</v>
      </c>
      <c r="Y1156" s="5">
        <v>2022</v>
      </c>
      <c r="AA1156" s="5">
        <f t="shared" si="170"/>
        <v>8356</v>
      </c>
      <c r="AB1156" s="5">
        <f t="shared" si="170"/>
        <v>5</v>
      </c>
      <c r="AC1156" s="5">
        <f t="shared" si="161"/>
        <v>1671</v>
      </c>
      <c r="AD1156" s="7">
        <f t="shared" si="164"/>
        <v>1</v>
      </c>
    </row>
    <row r="1157" spans="1:30" x14ac:dyDescent="0.2">
      <c r="A1157" s="6">
        <v>45279</v>
      </c>
      <c r="C1157" s="5">
        <v>1481</v>
      </c>
      <c r="D1157" s="5">
        <v>1</v>
      </c>
      <c r="E1157" s="5">
        <f t="shared" si="174"/>
        <v>0</v>
      </c>
      <c r="G1157" s="5">
        <v>1701</v>
      </c>
      <c r="H1157" s="5">
        <v>1</v>
      </c>
      <c r="I1157" s="5">
        <f t="shared" si="167"/>
        <v>0</v>
      </c>
      <c r="K1157" s="5">
        <v>1843</v>
      </c>
      <c r="L1157" s="5">
        <v>1</v>
      </c>
      <c r="M1157" s="5">
        <f t="shared" si="178"/>
        <v>0</v>
      </c>
      <c r="O1157" s="5">
        <v>1624</v>
      </c>
      <c r="P1157" s="5">
        <v>1</v>
      </c>
      <c r="Q1157" s="5">
        <f t="shared" si="177"/>
        <v>0</v>
      </c>
      <c r="S1157" s="5">
        <v>1359</v>
      </c>
      <c r="T1157" s="5">
        <v>1</v>
      </c>
      <c r="U1157" s="5">
        <f t="shared" si="172"/>
        <v>0</v>
      </c>
      <c r="X1157" s="5">
        <v>0</v>
      </c>
      <c r="Y1157" s="5">
        <v>1843</v>
      </c>
      <c r="AA1157" s="5">
        <f t="shared" si="170"/>
        <v>8008</v>
      </c>
      <c r="AB1157" s="5">
        <f t="shared" si="170"/>
        <v>5</v>
      </c>
      <c r="AC1157" s="5">
        <f t="shared" si="161"/>
        <v>1602</v>
      </c>
      <c r="AD1157" s="7">
        <f t="shared" si="164"/>
        <v>1</v>
      </c>
    </row>
    <row r="1158" spans="1:30" x14ac:dyDescent="0.2">
      <c r="A1158" s="6">
        <v>45293</v>
      </c>
      <c r="C1158" s="5">
        <v>2013</v>
      </c>
      <c r="D1158" s="5">
        <v>1</v>
      </c>
      <c r="E1158" s="5">
        <f t="shared" si="174"/>
        <v>0</v>
      </c>
      <c r="G1158" s="5">
        <v>1704</v>
      </c>
      <c r="H1158" s="5">
        <v>1</v>
      </c>
      <c r="I1158" s="5">
        <f t="shared" si="167"/>
        <v>0</v>
      </c>
      <c r="L1158" s="5">
        <v>0</v>
      </c>
      <c r="M1158" s="5">
        <v>2549</v>
      </c>
      <c r="P1158" s="5">
        <v>0</v>
      </c>
      <c r="Q1158" s="5">
        <v>2549</v>
      </c>
      <c r="S1158" s="5">
        <v>2549</v>
      </c>
      <c r="T1158" s="5">
        <v>1</v>
      </c>
      <c r="U1158" s="5">
        <f t="shared" si="172"/>
        <v>0</v>
      </c>
      <c r="X1158" s="5">
        <v>0</v>
      </c>
      <c r="Y1158" s="5">
        <v>2549</v>
      </c>
      <c r="AA1158" s="5">
        <f t="shared" si="170"/>
        <v>6266</v>
      </c>
      <c r="AB1158" s="5">
        <f t="shared" si="170"/>
        <v>3</v>
      </c>
      <c r="AC1158" s="5">
        <f t="shared" si="161"/>
        <v>2089</v>
      </c>
      <c r="AD1158" s="7">
        <f t="shared" si="164"/>
        <v>1</v>
      </c>
    </row>
    <row r="1159" spans="1:30" x14ac:dyDescent="0.2">
      <c r="A1159" s="6">
        <v>45300</v>
      </c>
      <c r="C1159" s="5">
        <v>1662</v>
      </c>
      <c r="D1159" s="5">
        <v>1</v>
      </c>
      <c r="E1159" s="5">
        <f t="shared" si="174"/>
        <v>0</v>
      </c>
      <c r="G1159" s="5">
        <v>1905</v>
      </c>
      <c r="H1159" s="5">
        <v>1</v>
      </c>
      <c r="I1159" s="5">
        <f t="shared" si="167"/>
        <v>0</v>
      </c>
      <c r="K1159" s="5">
        <v>1486</v>
      </c>
      <c r="L1159" s="5">
        <v>1</v>
      </c>
      <c r="M1159" s="5">
        <f t="shared" ref="M1159:M1160" si="179">IF(L1159=0,$AC1159,0)</f>
        <v>0</v>
      </c>
      <c r="O1159" s="5">
        <v>1493</v>
      </c>
      <c r="P1159" s="5">
        <v>1</v>
      </c>
      <c r="Q1159" s="5">
        <f t="shared" ref="Q1159:Q1188" si="180">IF(P1159=0,$AC1159,0)</f>
        <v>0</v>
      </c>
      <c r="S1159" s="5">
        <v>1630</v>
      </c>
      <c r="T1159" s="5">
        <v>1</v>
      </c>
      <c r="U1159" s="5">
        <f t="shared" si="172"/>
        <v>0</v>
      </c>
      <c r="X1159" s="5">
        <v>0</v>
      </c>
      <c r="Y1159" s="5">
        <v>1905</v>
      </c>
      <c r="AA1159" s="5">
        <f t="shared" ref="AA1159:AB1174" si="181">C1159+G1159+K1159+O1159+S1159+W1159</f>
        <v>8176</v>
      </c>
      <c r="AB1159" s="5">
        <f t="shared" si="181"/>
        <v>5</v>
      </c>
      <c r="AC1159" s="5">
        <f t="shared" si="161"/>
        <v>1635</v>
      </c>
      <c r="AD1159" s="7">
        <f t="shared" si="164"/>
        <v>1</v>
      </c>
    </row>
    <row r="1160" spans="1:30" x14ac:dyDescent="0.2">
      <c r="A1160" s="6">
        <v>45307</v>
      </c>
      <c r="C1160" s="5">
        <v>1273</v>
      </c>
      <c r="D1160" s="5">
        <v>1</v>
      </c>
      <c r="E1160" s="5">
        <f t="shared" si="174"/>
        <v>0</v>
      </c>
      <c r="G1160" s="5">
        <v>1358</v>
      </c>
      <c r="H1160" s="5">
        <v>1</v>
      </c>
      <c r="I1160" s="5">
        <f t="shared" si="167"/>
        <v>0</v>
      </c>
      <c r="K1160" s="5">
        <v>949</v>
      </c>
      <c r="L1160" s="5">
        <v>1</v>
      </c>
      <c r="M1160" s="5">
        <f t="shared" si="179"/>
        <v>0</v>
      </c>
      <c r="O1160" s="5">
        <v>1403</v>
      </c>
      <c r="P1160" s="5">
        <v>1</v>
      </c>
      <c r="Q1160" s="5">
        <f t="shared" si="180"/>
        <v>0</v>
      </c>
      <c r="S1160" s="5">
        <v>1259</v>
      </c>
      <c r="T1160" s="5">
        <v>1</v>
      </c>
      <c r="U1160" s="5">
        <f t="shared" si="172"/>
        <v>0</v>
      </c>
      <c r="X1160" s="5">
        <v>0</v>
      </c>
      <c r="Y1160" s="5">
        <v>1403</v>
      </c>
      <c r="AA1160" s="5">
        <f t="shared" si="181"/>
        <v>6242</v>
      </c>
      <c r="AB1160" s="5">
        <f t="shared" si="181"/>
        <v>5</v>
      </c>
      <c r="AC1160" s="5">
        <f t="shared" si="161"/>
        <v>1248</v>
      </c>
      <c r="AD1160" s="7">
        <f t="shared" si="164"/>
        <v>1</v>
      </c>
    </row>
    <row r="1161" spans="1:30" x14ac:dyDescent="0.2">
      <c r="A1161" s="6">
        <v>45314</v>
      </c>
      <c r="C1161" s="5">
        <v>2051</v>
      </c>
      <c r="D1161" s="5">
        <v>1</v>
      </c>
      <c r="E1161" s="5">
        <f t="shared" si="174"/>
        <v>0</v>
      </c>
      <c r="G1161" s="5">
        <v>1883</v>
      </c>
      <c r="H1161" s="5">
        <v>1</v>
      </c>
      <c r="I1161" s="5">
        <f t="shared" si="167"/>
        <v>0</v>
      </c>
      <c r="L1161" s="5">
        <v>0</v>
      </c>
      <c r="M1161" s="5">
        <v>2657</v>
      </c>
      <c r="O1161" s="5">
        <v>1407</v>
      </c>
      <c r="P1161" s="5">
        <v>1</v>
      </c>
      <c r="Q1161" s="5">
        <f t="shared" si="180"/>
        <v>0</v>
      </c>
      <c r="S1161" s="5">
        <v>2657</v>
      </c>
      <c r="T1161" s="5">
        <v>1</v>
      </c>
      <c r="U1161" s="5">
        <f t="shared" si="172"/>
        <v>0</v>
      </c>
      <c r="X1161" s="5">
        <v>0</v>
      </c>
      <c r="Y1161" s="5">
        <v>2657</v>
      </c>
      <c r="AA1161" s="5">
        <f t="shared" si="181"/>
        <v>7998</v>
      </c>
      <c r="AB1161" s="5">
        <f t="shared" si="181"/>
        <v>4</v>
      </c>
      <c r="AC1161" s="5">
        <f t="shared" si="161"/>
        <v>2000</v>
      </c>
      <c r="AD1161" s="7">
        <f t="shared" si="164"/>
        <v>1</v>
      </c>
    </row>
    <row r="1162" spans="1:30" x14ac:dyDescent="0.2">
      <c r="A1162" s="6">
        <v>45321</v>
      </c>
      <c r="C1162" s="5">
        <v>1860</v>
      </c>
      <c r="D1162" s="5">
        <v>1</v>
      </c>
      <c r="E1162" s="5">
        <f t="shared" si="174"/>
        <v>0</v>
      </c>
      <c r="G1162" s="5">
        <v>1271</v>
      </c>
      <c r="H1162" s="5">
        <v>1</v>
      </c>
      <c r="I1162" s="5">
        <f t="shared" si="167"/>
        <v>0</v>
      </c>
      <c r="K1162" s="5">
        <v>1245</v>
      </c>
      <c r="L1162" s="5">
        <v>1</v>
      </c>
      <c r="M1162" s="5">
        <f t="shared" ref="M1162" si="182">IF(L1162=0,$AC1162,0)</f>
        <v>0</v>
      </c>
      <c r="O1162" s="5">
        <v>1596</v>
      </c>
      <c r="P1162" s="5">
        <v>1</v>
      </c>
      <c r="Q1162" s="5">
        <f t="shared" si="180"/>
        <v>0</v>
      </c>
      <c r="S1162" s="5">
        <v>1224</v>
      </c>
      <c r="T1162" s="5">
        <v>1</v>
      </c>
      <c r="U1162" s="5">
        <f t="shared" si="172"/>
        <v>0</v>
      </c>
      <c r="X1162" s="5">
        <v>0</v>
      </c>
      <c r="Y1162" s="5">
        <v>1860</v>
      </c>
      <c r="AA1162" s="5">
        <f t="shared" si="181"/>
        <v>7196</v>
      </c>
      <c r="AB1162" s="5">
        <f t="shared" si="181"/>
        <v>5</v>
      </c>
      <c r="AC1162" s="5">
        <f t="shared" si="161"/>
        <v>1439</v>
      </c>
      <c r="AD1162" s="7">
        <f t="shared" si="164"/>
        <v>1</v>
      </c>
    </row>
    <row r="1163" spans="1:30" x14ac:dyDescent="0.2">
      <c r="A1163" s="6">
        <v>45336</v>
      </c>
      <c r="C1163" s="5">
        <v>1229</v>
      </c>
      <c r="D1163" s="5">
        <v>1</v>
      </c>
      <c r="E1163" s="5">
        <f t="shared" si="174"/>
        <v>0</v>
      </c>
      <c r="G1163" s="5">
        <v>1558</v>
      </c>
      <c r="H1163" s="5">
        <v>1</v>
      </c>
      <c r="I1163" s="5">
        <f t="shared" si="167"/>
        <v>0</v>
      </c>
      <c r="L1163" s="5">
        <v>0</v>
      </c>
      <c r="M1163" s="5">
        <v>1558</v>
      </c>
      <c r="O1163" s="5">
        <v>1031</v>
      </c>
      <c r="P1163" s="5">
        <v>1</v>
      </c>
      <c r="Q1163" s="5">
        <f t="shared" si="180"/>
        <v>0</v>
      </c>
      <c r="S1163" s="5">
        <v>1240</v>
      </c>
      <c r="T1163" s="5">
        <v>1</v>
      </c>
      <c r="U1163" s="5">
        <f t="shared" si="172"/>
        <v>0</v>
      </c>
      <c r="W1163" s="5">
        <v>1336</v>
      </c>
      <c r="X1163" s="5">
        <v>1</v>
      </c>
      <c r="Y1163" s="5">
        <f>IF(X1163=0,$AC$24,0)</f>
        <v>0</v>
      </c>
      <c r="AA1163" s="5">
        <f t="shared" si="181"/>
        <v>6394</v>
      </c>
      <c r="AB1163" s="5">
        <f t="shared" si="181"/>
        <v>5</v>
      </c>
      <c r="AC1163" s="5">
        <f t="shared" si="161"/>
        <v>1279</v>
      </c>
      <c r="AD1163" s="7">
        <f t="shared" si="164"/>
        <v>1</v>
      </c>
    </row>
    <row r="1164" spans="1:30" x14ac:dyDescent="0.2">
      <c r="A1164" s="6">
        <v>45342</v>
      </c>
      <c r="C1164" s="5">
        <v>1338</v>
      </c>
      <c r="D1164" s="5">
        <v>1</v>
      </c>
      <c r="E1164" s="5">
        <f t="shared" si="174"/>
        <v>0</v>
      </c>
      <c r="G1164" s="5">
        <v>1514</v>
      </c>
      <c r="H1164" s="5">
        <v>1</v>
      </c>
      <c r="I1164" s="5">
        <f t="shared" si="167"/>
        <v>0</v>
      </c>
      <c r="L1164" s="5">
        <v>0</v>
      </c>
      <c r="M1164" s="5">
        <v>2144</v>
      </c>
      <c r="O1164" s="5">
        <v>2144</v>
      </c>
      <c r="P1164" s="5">
        <v>1</v>
      </c>
      <c r="Q1164" s="5">
        <f t="shared" si="180"/>
        <v>0</v>
      </c>
      <c r="S1164" s="5">
        <v>1637</v>
      </c>
      <c r="T1164" s="5">
        <v>1</v>
      </c>
      <c r="U1164" s="5">
        <f t="shared" si="172"/>
        <v>0</v>
      </c>
      <c r="X1164" s="5">
        <v>0</v>
      </c>
      <c r="Y1164" s="5">
        <v>2144</v>
      </c>
      <c r="AA1164" s="5">
        <f t="shared" si="181"/>
        <v>6633</v>
      </c>
      <c r="AB1164" s="5">
        <f t="shared" si="181"/>
        <v>4</v>
      </c>
      <c r="AC1164" s="5">
        <f t="shared" si="161"/>
        <v>1658</v>
      </c>
      <c r="AD1164" s="7">
        <f t="shared" si="164"/>
        <v>1</v>
      </c>
    </row>
    <row r="1165" spans="1:30" x14ac:dyDescent="0.2">
      <c r="A1165" s="6">
        <v>45349</v>
      </c>
      <c r="C1165" s="5">
        <v>1670</v>
      </c>
      <c r="D1165" s="5">
        <v>1</v>
      </c>
      <c r="E1165" s="5">
        <f t="shared" si="174"/>
        <v>0</v>
      </c>
      <c r="G1165" s="5">
        <v>1946</v>
      </c>
      <c r="H1165" s="5">
        <v>1</v>
      </c>
      <c r="I1165" s="5">
        <f t="shared" si="167"/>
        <v>0</v>
      </c>
      <c r="K1165" s="5">
        <v>1156</v>
      </c>
      <c r="L1165" s="5">
        <v>1</v>
      </c>
      <c r="M1165" s="5">
        <f t="shared" ref="M1165:M1175" si="183">IF(L1165=0,$AC1165,0)</f>
        <v>0</v>
      </c>
      <c r="O1165" s="5">
        <v>1436</v>
      </c>
      <c r="P1165" s="5">
        <v>1</v>
      </c>
      <c r="Q1165" s="5">
        <f t="shared" si="180"/>
        <v>0</v>
      </c>
      <c r="S1165" s="5">
        <v>1329</v>
      </c>
      <c r="T1165" s="5">
        <v>1</v>
      </c>
      <c r="U1165" s="5">
        <f t="shared" si="172"/>
        <v>0</v>
      </c>
      <c r="X1165" s="5">
        <v>0</v>
      </c>
      <c r="Y1165" s="5">
        <v>1946</v>
      </c>
      <c r="AA1165" s="5">
        <f t="shared" si="181"/>
        <v>7537</v>
      </c>
      <c r="AB1165" s="5">
        <f t="shared" si="181"/>
        <v>5</v>
      </c>
      <c r="AC1165" s="5">
        <f t="shared" si="161"/>
        <v>1507</v>
      </c>
      <c r="AD1165" s="7">
        <f t="shared" si="164"/>
        <v>1</v>
      </c>
    </row>
    <row r="1166" spans="1:30" x14ac:dyDescent="0.2">
      <c r="A1166" s="6">
        <v>45357</v>
      </c>
      <c r="C1166" s="5">
        <v>1195</v>
      </c>
      <c r="D1166" s="5">
        <v>1</v>
      </c>
      <c r="E1166" s="5">
        <f t="shared" si="174"/>
        <v>0</v>
      </c>
      <c r="G1166" s="5">
        <v>2235</v>
      </c>
      <c r="H1166" s="5">
        <v>1</v>
      </c>
      <c r="I1166" s="5">
        <f t="shared" si="167"/>
        <v>0</v>
      </c>
      <c r="K1166" s="5">
        <v>1205</v>
      </c>
      <c r="L1166" s="5">
        <v>1</v>
      </c>
      <c r="M1166" s="5">
        <f t="shared" si="183"/>
        <v>0</v>
      </c>
      <c r="O1166" s="5">
        <v>1322</v>
      </c>
      <c r="P1166" s="5">
        <v>1</v>
      </c>
      <c r="Q1166" s="5">
        <f t="shared" si="180"/>
        <v>0</v>
      </c>
      <c r="S1166" s="5">
        <v>1145</v>
      </c>
      <c r="T1166" s="5">
        <v>1</v>
      </c>
      <c r="U1166" s="5">
        <f t="shared" si="172"/>
        <v>0</v>
      </c>
      <c r="X1166" s="5">
        <v>0</v>
      </c>
      <c r="Y1166" s="5">
        <v>2235</v>
      </c>
      <c r="AA1166" s="5">
        <f t="shared" si="181"/>
        <v>7102</v>
      </c>
      <c r="AB1166" s="5">
        <f t="shared" si="181"/>
        <v>5</v>
      </c>
      <c r="AC1166" s="5">
        <f t="shared" si="161"/>
        <v>1420</v>
      </c>
      <c r="AD1166" s="7">
        <f t="shared" si="164"/>
        <v>1</v>
      </c>
    </row>
    <row r="1167" spans="1:30" x14ac:dyDescent="0.2">
      <c r="A1167" s="6">
        <v>45363</v>
      </c>
      <c r="C1167" s="5">
        <v>1124</v>
      </c>
      <c r="D1167" s="5">
        <v>1</v>
      </c>
      <c r="E1167" s="5">
        <f t="shared" si="174"/>
        <v>0</v>
      </c>
      <c r="G1167" s="5">
        <v>1488</v>
      </c>
      <c r="H1167" s="5">
        <v>1</v>
      </c>
      <c r="I1167" s="5">
        <f t="shared" si="167"/>
        <v>0</v>
      </c>
      <c r="K1167" s="5">
        <v>1643</v>
      </c>
      <c r="L1167" s="5">
        <v>1</v>
      </c>
      <c r="M1167" s="5">
        <f t="shared" si="183"/>
        <v>0</v>
      </c>
      <c r="O1167" s="5">
        <v>1045</v>
      </c>
      <c r="P1167" s="5">
        <v>1</v>
      </c>
      <c r="Q1167" s="5">
        <f t="shared" si="180"/>
        <v>0</v>
      </c>
      <c r="S1167" s="5">
        <v>1410</v>
      </c>
      <c r="T1167" s="5">
        <v>1</v>
      </c>
      <c r="U1167" s="5">
        <f t="shared" si="172"/>
        <v>0</v>
      </c>
      <c r="X1167" s="5">
        <v>0</v>
      </c>
      <c r="Y1167" s="5">
        <v>1643</v>
      </c>
      <c r="AA1167" s="5">
        <f t="shared" si="181"/>
        <v>6710</v>
      </c>
      <c r="AB1167" s="5">
        <f t="shared" si="181"/>
        <v>5</v>
      </c>
      <c r="AC1167" s="5">
        <f t="shared" si="161"/>
        <v>1342</v>
      </c>
      <c r="AD1167" s="7">
        <f t="shared" si="164"/>
        <v>1</v>
      </c>
    </row>
    <row r="1168" spans="1:30" x14ac:dyDescent="0.2">
      <c r="A1168" s="6">
        <v>45370</v>
      </c>
      <c r="C1168" s="5">
        <v>1418</v>
      </c>
      <c r="D1168" s="5">
        <v>1</v>
      </c>
      <c r="E1168" s="5">
        <f t="shared" si="174"/>
        <v>0</v>
      </c>
      <c r="G1168" s="5">
        <v>2917</v>
      </c>
      <c r="H1168" s="5">
        <v>1</v>
      </c>
      <c r="I1168" s="5">
        <f t="shared" si="167"/>
        <v>0</v>
      </c>
      <c r="K1168" s="5">
        <v>1485</v>
      </c>
      <c r="L1168" s="5">
        <v>1</v>
      </c>
      <c r="M1168" s="5">
        <f t="shared" si="183"/>
        <v>0</v>
      </c>
      <c r="O1168" s="5">
        <v>1628</v>
      </c>
      <c r="P1168" s="5">
        <v>1</v>
      </c>
      <c r="Q1168" s="5">
        <f t="shared" si="180"/>
        <v>0</v>
      </c>
      <c r="S1168" s="5">
        <v>1122</v>
      </c>
      <c r="T1168" s="5">
        <v>1</v>
      </c>
      <c r="U1168" s="5">
        <f t="shared" si="172"/>
        <v>0</v>
      </c>
      <c r="X1168" s="5">
        <v>0</v>
      </c>
      <c r="Y1168" s="5">
        <v>2917</v>
      </c>
      <c r="AA1168" s="5">
        <f t="shared" si="181"/>
        <v>8570</v>
      </c>
      <c r="AB1168" s="5">
        <f t="shared" si="181"/>
        <v>5</v>
      </c>
      <c r="AC1168" s="5">
        <f t="shared" si="161"/>
        <v>1714</v>
      </c>
      <c r="AD1168" s="7">
        <f t="shared" si="164"/>
        <v>1</v>
      </c>
    </row>
    <row r="1169" spans="1:30" x14ac:dyDescent="0.2">
      <c r="A1169" s="6">
        <v>45378</v>
      </c>
      <c r="C1169" s="5">
        <v>1337</v>
      </c>
      <c r="D1169" s="5">
        <v>1</v>
      </c>
      <c r="E1169" s="5">
        <f t="shared" si="174"/>
        <v>0</v>
      </c>
      <c r="G1169" s="5">
        <v>1340</v>
      </c>
      <c r="H1169" s="5">
        <v>1</v>
      </c>
      <c r="I1169" s="5">
        <f t="shared" si="167"/>
        <v>0</v>
      </c>
      <c r="K1169" s="5">
        <v>978</v>
      </c>
      <c r="L1169" s="5">
        <v>1</v>
      </c>
      <c r="M1169" s="5">
        <f t="shared" si="183"/>
        <v>0</v>
      </c>
      <c r="O1169" s="5">
        <v>1515</v>
      </c>
      <c r="P1169" s="5">
        <v>1</v>
      </c>
      <c r="Q1169" s="5">
        <f t="shared" si="180"/>
        <v>0</v>
      </c>
      <c r="S1169" s="5">
        <v>1436</v>
      </c>
      <c r="T1169" s="5">
        <v>1</v>
      </c>
      <c r="U1169" s="5">
        <f t="shared" si="172"/>
        <v>0</v>
      </c>
      <c r="X1169" s="5">
        <v>0</v>
      </c>
      <c r="Y1169" s="5">
        <v>1515</v>
      </c>
      <c r="AA1169" s="5">
        <f t="shared" si="181"/>
        <v>6606</v>
      </c>
      <c r="AB1169" s="5">
        <f t="shared" si="181"/>
        <v>5</v>
      </c>
      <c r="AC1169" s="5">
        <f t="shared" si="161"/>
        <v>1321</v>
      </c>
      <c r="AD1169" s="7">
        <f t="shared" si="164"/>
        <v>1</v>
      </c>
    </row>
    <row r="1170" spans="1:30" x14ac:dyDescent="0.2">
      <c r="A1170" s="6">
        <v>45384</v>
      </c>
      <c r="C1170" s="5">
        <v>1162</v>
      </c>
      <c r="D1170" s="5">
        <v>1</v>
      </c>
      <c r="E1170" s="5">
        <f t="shared" si="174"/>
        <v>0</v>
      </c>
      <c r="G1170" s="5">
        <v>2299</v>
      </c>
      <c r="H1170" s="5">
        <v>1</v>
      </c>
      <c r="I1170" s="5">
        <f t="shared" si="167"/>
        <v>0</v>
      </c>
      <c r="K1170" s="5">
        <v>2199</v>
      </c>
      <c r="L1170" s="5">
        <v>1</v>
      </c>
      <c r="M1170" s="5">
        <f t="shared" si="183"/>
        <v>0</v>
      </c>
      <c r="O1170" s="5">
        <v>1582</v>
      </c>
      <c r="P1170" s="5">
        <v>1</v>
      </c>
      <c r="Q1170" s="5">
        <f t="shared" si="180"/>
        <v>0</v>
      </c>
      <c r="S1170" s="5">
        <v>1186</v>
      </c>
      <c r="T1170" s="5">
        <v>1</v>
      </c>
      <c r="U1170" s="5">
        <f t="shared" si="172"/>
        <v>0</v>
      </c>
      <c r="X1170" s="5">
        <v>0</v>
      </c>
      <c r="Y1170" s="5">
        <v>2299</v>
      </c>
      <c r="AA1170" s="5">
        <f t="shared" si="181"/>
        <v>8428</v>
      </c>
      <c r="AB1170" s="5">
        <f t="shared" si="181"/>
        <v>5</v>
      </c>
      <c r="AC1170" s="5">
        <f t="shared" si="161"/>
        <v>1686</v>
      </c>
      <c r="AD1170" s="7">
        <f t="shared" si="164"/>
        <v>1</v>
      </c>
    </row>
    <row r="1171" spans="1:30" x14ac:dyDescent="0.2">
      <c r="A1171" s="6">
        <v>45391</v>
      </c>
      <c r="C1171" s="5">
        <v>2447</v>
      </c>
      <c r="D1171" s="5">
        <v>1</v>
      </c>
      <c r="E1171" s="5">
        <f t="shared" si="174"/>
        <v>0</v>
      </c>
      <c r="G1171" s="5">
        <v>2256</v>
      </c>
      <c r="H1171" s="5">
        <v>1</v>
      </c>
      <c r="I1171" s="5">
        <f t="shared" si="167"/>
        <v>0</v>
      </c>
      <c r="K1171" s="5">
        <v>1936</v>
      </c>
      <c r="L1171" s="5">
        <v>1</v>
      </c>
      <c r="M1171" s="5">
        <f t="shared" si="183"/>
        <v>0</v>
      </c>
      <c r="O1171" s="5">
        <v>1614</v>
      </c>
      <c r="P1171" s="5">
        <v>1</v>
      </c>
      <c r="Q1171" s="5">
        <f t="shared" si="180"/>
        <v>0</v>
      </c>
      <c r="S1171" s="5">
        <v>1915</v>
      </c>
      <c r="T1171" s="5">
        <v>1</v>
      </c>
      <c r="U1171" s="5">
        <f t="shared" si="172"/>
        <v>0</v>
      </c>
      <c r="X1171" s="5">
        <v>0</v>
      </c>
      <c r="Y1171" s="5">
        <v>2447</v>
      </c>
      <c r="AA1171" s="5">
        <f t="shared" si="181"/>
        <v>10168</v>
      </c>
      <c r="AB1171" s="5">
        <f t="shared" si="181"/>
        <v>5</v>
      </c>
      <c r="AC1171" s="5">
        <f t="shared" si="161"/>
        <v>2034</v>
      </c>
      <c r="AD1171" s="7">
        <f t="shared" si="164"/>
        <v>1</v>
      </c>
    </row>
    <row r="1172" spans="1:30" x14ac:dyDescent="0.2">
      <c r="A1172" s="6">
        <v>45398</v>
      </c>
      <c r="C1172" s="5">
        <v>2678</v>
      </c>
      <c r="D1172" s="5">
        <v>1</v>
      </c>
      <c r="E1172" s="5">
        <f t="shared" si="174"/>
        <v>0</v>
      </c>
      <c r="G1172" s="5">
        <v>1091</v>
      </c>
      <c r="H1172" s="5">
        <v>1</v>
      </c>
      <c r="I1172" s="5">
        <f t="shared" si="167"/>
        <v>0</v>
      </c>
      <c r="K1172" s="5">
        <v>2077</v>
      </c>
      <c r="L1172" s="5">
        <v>1</v>
      </c>
      <c r="M1172" s="5">
        <f t="shared" si="183"/>
        <v>0</v>
      </c>
      <c r="O1172" s="5">
        <v>2314</v>
      </c>
      <c r="P1172" s="5">
        <v>1</v>
      </c>
      <c r="Q1172" s="5">
        <f t="shared" si="180"/>
        <v>0</v>
      </c>
      <c r="S1172" s="5">
        <v>1800</v>
      </c>
      <c r="T1172" s="5">
        <v>1</v>
      </c>
      <c r="U1172" s="5">
        <f t="shared" si="172"/>
        <v>0</v>
      </c>
      <c r="X1172" s="5">
        <v>0</v>
      </c>
      <c r="Y1172" s="5">
        <v>2678</v>
      </c>
      <c r="AA1172" s="5">
        <f t="shared" si="181"/>
        <v>9960</v>
      </c>
      <c r="AB1172" s="5">
        <f t="shared" si="181"/>
        <v>5</v>
      </c>
      <c r="AC1172" s="5">
        <f t="shared" si="161"/>
        <v>1992</v>
      </c>
      <c r="AD1172" s="7">
        <f t="shared" si="164"/>
        <v>1</v>
      </c>
    </row>
    <row r="1173" spans="1:30" x14ac:dyDescent="0.2">
      <c r="A1173" s="6">
        <v>45405</v>
      </c>
      <c r="C1173" s="5">
        <v>1231</v>
      </c>
      <c r="D1173" s="5">
        <v>1</v>
      </c>
      <c r="E1173" s="5">
        <f t="shared" si="174"/>
        <v>0</v>
      </c>
      <c r="G1173" s="5">
        <v>1467</v>
      </c>
      <c r="H1173" s="5">
        <v>1</v>
      </c>
      <c r="I1173" s="5">
        <f t="shared" si="167"/>
        <v>0</v>
      </c>
      <c r="K1173" s="5">
        <v>1100</v>
      </c>
      <c r="L1173" s="5">
        <v>1</v>
      </c>
      <c r="M1173" s="5">
        <f t="shared" si="183"/>
        <v>0</v>
      </c>
      <c r="O1173" s="5">
        <v>1528</v>
      </c>
      <c r="P1173" s="5">
        <v>1</v>
      </c>
      <c r="Q1173" s="5">
        <f t="shared" si="180"/>
        <v>0</v>
      </c>
      <c r="S1173" s="5">
        <v>1109</v>
      </c>
      <c r="T1173" s="5">
        <v>1</v>
      </c>
      <c r="U1173" s="5">
        <f t="shared" si="172"/>
        <v>0</v>
      </c>
      <c r="X1173" s="5">
        <v>0</v>
      </c>
      <c r="Y1173" s="5">
        <v>1528</v>
      </c>
      <c r="AA1173" s="5">
        <f t="shared" si="181"/>
        <v>6435</v>
      </c>
      <c r="AB1173" s="5">
        <f t="shared" si="181"/>
        <v>5</v>
      </c>
      <c r="AC1173" s="5">
        <f t="shared" si="161"/>
        <v>1287</v>
      </c>
      <c r="AD1173" s="7">
        <f t="shared" si="164"/>
        <v>1</v>
      </c>
    </row>
    <row r="1174" spans="1:30" x14ac:dyDescent="0.2">
      <c r="A1174" s="6">
        <v>45412</v>
      </c>
      <c r="D1174" s="5">
        <v>0</v>
      </c>
      <c r="E1174" s="5">
        <v>2931</v>
      </c>
      <c r="G1174" s="5">
        <v>2931</v>
      </c>
      <c r="H1174" s="5">
        <v>1</v>
      </c>
      <c r="I1174" s="5">
        <f t="shared" si="167"/>
        <v>0</v>
      </c>
      <c r="K1174" s="5">
        <v>2185</v>
      </c>
      <c r="L1174" s="5">
        <v>1</v>
      </c>
      <c r="M1174" s="5">
        <f t="shared" si="183"/>
        <v>0</v>
      </c>
      <c r="O1174" s="5">
        <v>2786</v>
      </c>
      <c r="P1174" s="5">
        <v>1</v>
      </c>
      <c r="Q1174" s="5">
        <f t="shared" si="180"/>
        <v>0</v>
      </c>
      <c r="S1174" s="5">
        <v>1446</v>
      </c>
      <c r="T1174" s="5">
        <v>1</v>
      </c>
      <c r="U1174" s="5">
        <f t="shared" si="172"/>
        <v>0</v>
      </c>
      <c r="X1174" s="5">
        <v>0</v>
      </c>
      <c r="Y1174" s="5">
        <v>2931</v>
      </c>
      <c r="AA1174" s="5">
        <f t="shared" si="181"/>
        <v>9348</v>
      </c>
      <c r="AB1174" s="5">
        <f t="shared" si="181"/>
        <v>4</v>
      </c>
      <c r="AC1174" s="5">
        <f t="shared" si="161"/>
        <v>2337</v>
      </c>
      <c r="AD1174" s="7">
        <f t="shared" si="164"/>
        <v>1</v>
      </c>
    </row>
    <row r="1175" spans="1:30" x14ac:dyDescent="0.2">
      <c r="A1175" s="6">
        <v>45419</v>
      </c>
      <c r="C1175" s="5">
        <v>1421</v>
      </c>
      <c r="D1175" s="5">
        <v>1</v>
      </c>
      <c r="E1175" s="5">
        <f t="shared" ref="E1175:E1185" si="184">IF(D1175=0,$AC1175,0)</f>
        <v>0</v>
      </c>
      <c r="G1175" s="5">
        <v>1872</v>
      </c>
      <c r="H1175" s="5">
        <v>1</v>
      </c>
      <c r="I1175" s="5">
        <f t="shared" si="167"/>
        <v>0</v>
      </c>
      <c r="K1175" s="5">
        <v>1521</v>
      </c>
      <c r="L1175" s="5">
        <v>1</v>
      </c>
      <c r="M1175" s="5">
        <f t="shared" si="183"/>
        <v>0</v>
      </c>
      <c r="O1175" s="5">
        <v>2346</v>
      </c>
      <c r="P1175" s="5">
        <v>1</v>
      </c>
      <c r="Q1175" s="5">
        <f t="shared" si="180"/>
        <v>0</v>
      </c>
      <c r="S1175" s="5">
        <v>1994</v>
      </c>
      <c r="T1175" s="5">
        <v>1</v>
      </c>
      <c r="U1175" s="5">
        <f t="shared" si="172"/>
        <v>0</v>
      </c>
      <c r="X1175" s="5">
        <v>0</v>
      </c>
      <c r="Y1175" s="5">
        <v>2346</v>
      </c>
      <c r="AA1175" s="5">
        <f t="shared" ref="AA1175:AB1190" si="185">C1175+G1175+K1175+O1175+S1175+W1175</f>
        <v>9154</v>
      </c>
      <c r="AB1175" s="5">
        <f t="shared" si="185"/>
        <v>5</v>
      </c>
      <c r="AC1175" s="5">
        <f t="shared" si="161"/>
        <v>1831</v>
      </c>
      <c r="AD1175" s="7">
        <f t="shared" si="164"/>
        <v>1</v>
      </c>
    </row>
    <row r="1176" spans="1:30" x14ac:dyDescent="0.2">
      <c r="A1176" s="6">
        <v>45426</v>
      </c>
      <c r="C1176" s="5">
        <v>2888</v>
      </c>
      <c r="D1176" s="5">
        <v>1</v>
      </c>
      <c r="E1176" s="5">
        <f t="shared" si="184"/>
        <v>0</v>
      </c>
      <c r="H1176" s="5">
        <v>0</v>
      </c>
      <c r="I1176" s="5">
        <v>2888</v>
      </c>
      <c r="L1176" s="5">
        <v>0</v>
      </c>
      <c r="M1176" s="5">
        <v>2888</v>
      </c>
      <c r="O1176" s="5">
        <v>2068</v>
      </c>
      <c r="P1176" s="5">
        <v>1</v>
      </c>
      <c r="Q1176" s="5">
        <f t="shared" si="180"/>
        <v>0</v>
      </c>
      <c r="S1176" s="5">
        <v>1756</v>
      </c>
      <c r="T1176" s="5">
        <v>1</v>
      </c>
      <c r="U1176" s="5">
        <f t="shared" si="172"/>
        <v>0</v>
      </c>
      <c r="X1176" s="5">
        <v>0</v>
      </c>
      <c r="Y1176" s="5">
        <v>2888</v>
      </c>
      <c r="AA1176" s="5">
        <f t="shared" si="185"/>
        <v>6712</v>
      </c>
      <c r="AB1176" s="5">
        <f t="shared" si="185"/>
        <v>3</v>
      </c>
      <c r="AC1176" s="5">
        <f t="shared" si="161"/>
        <v>2237</v>
      </c>
      <c r="AD1176" s="7">
        <f t="shared" si="164"/>
        <v>1</v>
      </c>
    </row>
    <row r="1177" spans="1:30" x14ac:dyDescent="0.2">
      <c r="A1177" s="6">
        <v>45433</v>
      </c>
      <c r="C1177" s="5">
        <v>1844</v>
      </c>
      <c r="D1177" s="5">
        <v>1</v>
      </c>
      <c r="E1177" s="5">
        <f t="shared" si="184"/>
        <v>0</v>
      </c>
      <c r="H1177" s="5">
        <v>0</v>
      </c>
      <c r="I1177" s="5">
        <v>1844</v>
      </c>
      <c r="K1177" s="5">
        <v>1825</v>
      </c>
      <c r="L1177" s="5">
        <v>1</v>
      </c>
      <c r="M1177" s="5">
        <f t="shared" ref="M1177:M1184" si="186">IF(L1177=0,$AC1177,0)</f>
        <v>0</v>
      </c>
      <c r="O1177" s="5">
        <v>1214</v>
      </c>
      <c r="P1177" s="5">
        <v>1</v>
      </c>
      <c r="Q1177" s="5">
        <f t="shared" si="180"/>
        <v>0</v>
      </c>
      <c r="S1177" s="5">
        <v>1768</v>
      </c>
      <c r="T1177" s="5">
        <v>1</v>
      </c>
      <c r="U1177" s="5">
        <f t="shared" si="172"/>
        <v>0</v>
      </c>
      <c r="X1177" s="5">
        <v>0</v>
      </c>
      <c r="Y1177" s="5">
        <v>1844</v>
      </c>
      <c r="AA1177" s="5">
        <f t="shared" si="185"/>
        <v>6651</v>
      </c>
      <c r="AB1177" s="5">
        <f t="shared" si="185"/>
        <v>4</v>
      </c>
      <c r="AC1177" s="5">
        <f t="shared" si="161"/>
        <v>1663</v>
      </c>
      <c r="AD1177" s="7">
        <f t="shared" si="164"/>
        <v>1</v>
      </c>
    </row>
    <row r="1178" spans="1:30" x14ac:dyDescent="0.2">
      <c r="A1178" s="6">
        <v>45440</v>
      </c>
      <c r="C1178" s="5">
        <v>1647</v>
      </c>
      <c r="D1178" s="5">
        <v>1</v>
      </c>
      <c r="E1178" s="5">
        <f t="shared" si="184"/>
        <v>0</v>
      </c>
      <c r="G1178" s="5">
        <v>2245</v>
      </c>
      <c r="H1178" s="5">
        <v>1</v>
      </c>
      <c r="I1178" s="5">
        <f t="shared" ref="I1178:I1191" si="187">IF(H1178=0,$AC1178,0)</f>
        <v>0</v>
      </c>
      <c r="K1178" s="5">
        <v>1785</v>
      </c>
      <c r="L1178" s="5">
        <v>1</v>
      </c>
      <c r="M1178" s="5">
        <f t="shared" si="186"/>
        <v>0</v>
      </c>
      <c r="O1178" s="5">
        <v>1973</v>
      </c>
      <c r="P1178" s="5">
        <v>1</v>
      </c>
      <c r="Q1178" s="5">
        <f t="shared" si="180"/>
        <v>0</v>
      </c>
      <c r="S1178" s="5">
        <v>2634</v>
      </c>
      <c r="T1178" s="5">
        <v>1</v>
      </c>
      <c r="U1178" s="5">
        <f t="shared" si="172"/>
        <v>0</v>
      </c>
      <c r="X1178" s="5">
        <v>0</v>
      </c>
      <c r="Y1178" s="5">
        <v>2634</v>
      </c>
      <c r="AA1178" s="5">
        <f t="shared" si="185"/>
        <v>10284</v>
      </c>
      <c r="AB1178" s="5">
        <f t="shared" si="185"/>
        <v>5</v>
      </c>
      <c r="AC1178" s="5">
        <f t="shared" si="161"/>
        <v>2057</v>
      </c>
      <c r="AD1178" s="7">
        <f t="shared" si="164"/>
        <v>1</v>
      </c>
    </row>
    <row r="1179" spans="1:30" x14ac:dyDescent="0.2">
      <c r="A1179" s="6">
        <v>45447</v>
      </c>
      <c r="C1179" s="5">
        <v>2375</v>
      </c>
      <c r="D1179" s="5">
        <v>1</v>
      </c>
      <c r="E1179" s="5">
        <f t="shared" si="184"/>
        <v>0</v>
      </c>
      <c r="G1179" s="5">
        <v>1773</v>
      </c>
      <c r="H1179" s="5">
        <v>1</v>
      </c>
      <c r="I1179" s="5">
        <f t="shared" si="187"/>
        <v>0</v>
      </c>
      <c r="K1179" s="5">
        <v>1677</v>
      </c>
      <c r="L1179" s="5">
        <v>1</v>
      </c>
      <c r="M1179" s="5">
        <f t="shared" si="186"/>
        <v>0</v>
      </c>
      <c r="O1179" s="5">
        <v>1494</v>
      </c>
      <c r="P1179" s="5">
        <v>1</v>
      </c>
      <c r="Q1179" s="5">
        <f t="shared" si="180"/>
        <v>0</v>
      </c>
      <c r="S1179" s="5">
        <v>1734</v>
      </c>
      <c r="T1179" s="5">
        <v>1</v>
      </c>
      <c r="U1179" s="5">
        <f t="shared" si="172"/>
        <v>0</v>
      </c>
      <c r="X1179" s="5">
        <v>0</v>
      </c>
      <c r="Y1179" s="5">
        <v>2375</v>
      </c>
      <c r="AA1179" s="5">
        <f t="shared" si="185"/>
        <v>9053</v>
      </c>
      <c r="AB1179" s="5">
        <f t="shared" si="185"/>
        <v>5</v>
      </c>
      <c r="AC1179" s="5">
        <f t="shared" si="161"/>
        <v>1811</v>
      </c>
      <c r="AD1179" s="7">
        <f t="shared" si="164"/>
        <v>1</v>
      </c>
    </row>
    <row r="1180" spans="1:30" x14ac:dyDescent="0.2">
      <c r="A1180" s="6">
        <v>45454</v>
      </c>
      <c r="C1180" s="5">
        <v>1203</v>
      </c>
      <c r="D1180" s="5">
        <v>1</v>
      </c>
      <c r="E1180" s="5">
        <f t="shared" si="184"/>
        <v>0</v>
      </c>
      <c r="G1180" s="5">
        <v>1540</v>
      </c>
      <c r="H1180" s="5">
        <v>1</v>
      </c>
      <c r="I1180" s="5">
        <f t="shared" si="187"/>
        <v>0</v>
      </c>
      <c r="K1180" s="5">
        <v>809</v>
      </c>
      <c r="L1180" s="5">
        <v>1</v>
      </c>
      <c r="M1180" s="5">
        <f t="shared" si="186"/>
        <v>0</v>
      </c>
      <c r="O1180" s="5">
        <v>1150</v>
      </c>
      <c r="P1180" s="5">
        <v>1</v>
      </c>
      <c r="Q1180" s="5">
        <f t="shared" si="180"/>
        <v>0</v>
      </c>
      <c r="S1180" s="5">
        <v>956</v>
      </c>
      <c r="T1180" s="5">
        <v>1</v>
      </c>
      <c r="U1180" s="5">
        <f t="shared" si="172"/>
        <v>0</v>
      </c>
      <c r="X1180" s="5">
        <v>0</v>
      </c>
      <c r="Y1180" s="5">
        <v>1540</v>
      </c>
      <c r="AA1180" s="5">
        <f t="shared" si="185"/>
        <v>5658</v>
      </c>
      <c r="AB1180" s="5">
        <f t="shared" si="185"/>
        <v>5</v>
      </c>
      <c r="AC1180" s="5">
        <f t="shared" si="161"/>
        <v>1132</v>
      </c>
      <c r="AD1180" s="7">
        <f t="shared" si="164"/>
        <v>1</v>
      </c>
    </row>
    <row r="1181" spans="1:30" x14ac:dyDescent="0.2">
      <c r="A1181" s="6">
        <v>45461</v>
      </c>
      <c r="C1181" s="5">
        <v>1948</v>
      </c>
      <c r="D1181" s="5">
        <v>1</v>
      </c>
      <c r="E1181" s="5">
        <f t="shared" si="184"/>
        <v>0</v>
      </c>
      <c r="G1181" s="5">
        <v>1241</v>
      </c>
      <c r="H1181" s="5">
        <v>1</v>
      </c>
      <c r="I1181" s="5">
        <f t="shared" si="187"/>
        <v>0</v>
      </c>
      <c r="K1181" s="5">
        <v>1663</v>
      </c>
      <c r="L1181" s="5">
        <v>1</v>
      </c>
      <c r="M1181" s="5">
        <f t="shared" si="186"/>
        <v>0</v>
      </c>
      <c r="O1181" s="5">
        <v>1596</v>
      </c>
      <c r="P1181" s="5">
        <v>1</v>
      </c>
      <c r="Q1181" s="5">
        <f t="shared" si="180"/>
        <v>0</v>
      </c>
      <c r="S1181" s="5">
        <v>1074</v>
      </c>
      <c r="T1181" s="5">
        <v>1</v>
      </c>
      <c r="U1181" s="5">
        <f t="shared" si="172"/>
        <v>0</v>
      </c>
      <c r="X1181" s="5">
        <v>0</v>
      </c>
      <c r="Y1181" s="5">
        <v>1948</v>
      </c>
      <c r="AA1181" s="5">
        <f t="shared" si="185"/>
        <v>7522</v>
      </c>
      <c r="AB1181" s="5">
        <f t="shared" si="185"/>
        <v>5</v>
      </c>
      <c r="AC1181" s="5">
        <f t="shared" si="161"/>
        <v>1504</v>
      </c>
      <c r="AD1181" s="7">
        <f t="shared" si="164"/>
        <v>1</v>
      </c>
    </row>
    <row r="1182" spans="1:30" x14ac:dyDescent="0.2">
      <c r="A1182" s="6">
        <v>45468</v>
      </c>
      <c r="C1182" s="5">
        <v>1114</v>
      </c>
      <c r="D1182" s="5">
        <v>1</v>
      </c>
      <c r="E1182" s="5">
        <f t="shared" si="184"/>
        <v>0</v>
      </c>
      <c r="G1182" s="5">
        <v>1129</v>
      </c>
      <c r="H1182" s="5">
        <v>1</v>
      </c>
      <c r="I1182" s="5">
        <f t="shared" si="187"/>
        <v>0</v>
      </c>
      <c r="K1182" s="5">
        <v>794</v>
      </c>
      <c r="L1182" s="5">
        <v>1</v>
      </c>
      <c r="M1182" s="5">
        <f t="shared" si="186"/>
        <v>0</v>
      </c>
      <c r="O1182" s="5">
        <v>872</v>
      </c>
      <c r="P1182" s="5">
        <v>1</v>
      </c>
      <c r="Q1182" s="5">
        <f t="shared" si="180"/>
        <v>0</v>
      </c>
      <c r="S1182" s="5">
        <v>1315</v>
      </c>
      <c r="T1182" s="5">
        <v>1</v>
      </c>
      <c r="U1182" s="5">
        <f t="shared" si="172"/>
        <v>0</v>
      </c>
      <c r="X1182" s="5">
        <v>0</v>
      </c>
      <c r="Y1182" s="5">
        <v>1315</v>
      </c>
      <c r="AA1182" s="5">
        <f t="shared" si="185"/>
        <v>5224</v>
      </c>
      <c r="AB1182" s="5">
        <f t="shared" si="185"/>
        <v>5</v>
      </c>
      <c r="AC1182" s="5">
        <f t="shared" si="161"/>
        <v>1045</v>
      </c>
      <c r="AD1182" s="7">
        <f t="shared" si="164"/>
        <v>1</v>
      </c>
    </row>
    <row r="1183" spans="1:30" x14ac:dyDescent="0.2">
      <c r="A1183" s="6">
        <v>45475</v>
      </c>
      <c r="C1183" s="5">
        <v>1522</v>
      </c>
      <c r="D1183" s="5">
        <v>1</v>
      </c>
      <c r="E1183" s="5">
        <f t="shared" si="184"/>
        <v>0</v>
      </c>
      <c r="G1183" s="5">
        <v>1190</v>
      </c>
      <c r="H1183" s="5">
        <v>1</v>
      </c>
      <c r="I1183" s="5">
        <f t="shared" si="187"/>
        <v>0</v>
      </c>
      <c r="K1183" s="5">
        <v>895</v>
      </c>
      <c r="L1183" s="5">
        <v>1</v>
      </c>
      <c r="M1183" s="5">
        <f t="shared" si="186"/>
        <v>0</v>
      </c>
      <c r="O1183" s="5">
        <v>1381</v>
      </c>
      <c r="P1183" s="5">
        <v>1</v>
      </c>
      <c r="Q1183" s="5">
        <f t="shared" si="180"/>
        <v>0</v>
      </c>
      <c r="S1183" s="5">
        <v>1354</v>
      </c>
      <c r="T1183" s="5">
        <v>1</v>
      </c>
      <c r="U1183" s="5">
        <f t="shared" si="172"/>
        <v>0</v>
      </c>
      <c r="X1183" s="5">
        <v>0</v>
      </c>
      <c r="Y1183" s="5">
        <v>1522</v>
      </c>
      <c r="AA1183" s="5">
        <f t="shared" si="185"/>
        <v>6342</v>
      </c>
      <c r="AB1183" s="5">
        <f t="shared" si="185"/>
        <v>5</v>
      </c>
      <c r="AC1183" s="5">
        <f t="shared" si="161"/>
        <v>1268</v>
      </c>
      <c r="AD1183" s="7">
        <f t="shared" si="164"/>
        <v>1</v>
      </c>
    </row>
    <row r="1184" spans="1:30" x14ac:dyDescent="0.2">
      <c r="A1184" s="6">
        <v>45482</v>
      </c>
      <c r="C1184" s="5">
        <v>1649</v>
      </c>
      <c r="D1184" s="5">
        <v>1</v>
      </c>
      <c r="E1184" s="5">
        <f t="shared" si="184"/>
        <v>0</v>
      </c>
      <c r="G1184" s="5">
        <v>1412</v>
      </c>
      <c r="H1184" s="5">
        <v>1</v>
      </c>
      <c r="I1184" s="5">
        <f t="shared" si="187"/>
        <v>0</v>
      </c>
      <c r="K1184" s="5">
        <v>1764</v>
      </c>
      <c r="L1184" s="5">
        <v>1</v>
      </c>
      <c r="M1184" s="5">
        <f t="shared" si="186"/>
        <v>0</v>
      </c>
      <c r="O1184" s="5">
        <v>1541</v>
      </c>
      <c r="P1184" s="5">
        <v>1</v>
      </c>
      <c r="Q1184" s="5">
        <f t="shared" si="180"/>
        <v>0</v>
      </c>
      <c r="S1184" s="5">
        <v>916</v>
      </c>
      <c r="T1184" s="5">
        <v>1</v>
      </c>
      <c r="U1184" s="5">
        <f t="shared" si="172"/>
        <v>0</v>
      </c>
      <c r="X1184" s="5">
        <v>0</v>
      </c>
      <c r="Y1184" s="5">
        <v>1764</v>
      </c>
      <c r="AA1184" s="5">
        <f t="shared" si="185"/>
        <v>7282</v>
      </c>
      <c r="AB1184" s="5">
        <f t="shared" si="185"/>
        <v>5</v>
      </c>
      <c r="AC1184" s="5">
        <f t="shared" ref="AC1184:AC1193" si="188">IF(ISERROR(AA1184/AB1184),0,AA1184/AB1184)</f>
        <v>1456</v>
      </c>
      <c r="AD1184" s="7">
        <f t="shared" si="164"/>
        <v>1</v>
      </c>
    </row>
    <row r="1185" spans="1:30" x14ac:dyDescent="0.2">
      <c r="A1185" s="6">
        <v>45489</v>
      </c>
      <c r="C1185" s="5">
        <v>1780</v>
      </c>
      <c r="D1185" s="5">
        <v>1</v>
      </c>
      <c r="E1185" s="5">
        <f t="shared" si="184"/>
        <v>0</v>
      </c>
      <c r="G1185" s="5">
        <v>1992</v>
      </c>
      <c r="H1185" s="5">
        <v>1</v>
      </c>
      <c r="I1185" s="5">
        <f t="shared" si="187"/>
        <v>0</v>
      </c>
      <c r="L1185" s="5">
        <v>0</v>
      </c>
      <c r="M1185" s="5">
        <v>1992</v>
      </c>
      <c r="O1185" s="5">
        <v>1556</v>
      </c>
      <c r="P1185" s="5">
        <v>1</v>
      </c>
      <c r="Q1185" s="5">
        <f t="shared" si="180"/>
        <v>0</v>
      </c>
      <c r="S1185" s="5">
        <v>1444</v>
      </c>
      <c r="T1185" s="5">
        <v>1</v>
      </c>
      <c r="U1185" s="5">
        <f t="shared" si="172"/>
        <v>0</v>
      </c>
      <c r="X1185" s="5">
        <v>0</v>
      </c>
      <c r="Y1185" s="5">
        <v>1992</v>
      </c>
      <c r="AA1185" s="5">
        <f t="shared" si="185"/>
        <v>6772</v>
      </c>
      <c r="AB1185" s="5">
        <f t="shared" si="185"/>
        <v>4</v>
      </c>
      <c r="AC1185" s="5">
        <f t="shared" si="188"/>
        <v>1693</v>
      </c>
      <c r="AD1185" s="7">
        <f t="shared" si="164"/>
        <v>1</v>
      </c>
    </row>
    <row r="1186" spans="1:30" x14ac:dyDescent="0.2">
      <c r="A1186" s="6">
        <v>45496</v>
      </c>
      <c r="D1186" s="5">
        <v>0</v>
      </c>
      <c r="E1186" s="5">
        <v>2036</v>
      </c>
      <c r="G1186" s="5">
        <v>1860</v>
      </c>
      <c r="H1186" s="5">
        <v>1</v>
      </c>
      <c r="I1186" s="5">
        <f t="shared" si="187"/>
        <v>0</v>
      </c>
      <c r="K1186" s="5">
        <v>1784</v>
      </c>
      <c r="L1186" s="5">
        <v>1</v>
      </c>
      <c r="M1186" s="5">
        <f t="shared" ref="M1186:M1190" si="189">IF(L1186=0,$AC1186,0)</f>
        <v>0</v>
      </c>
      <c r="O1186" s="5">
        <v>1681</v>
      </c>
      <c r="P1186" s="5">
        <v>1</v>
      </c>
      <c r="Q1186" s="5">
        <f t="shared" si="180"/>
        <v>0</v>
      </c>
      <c r="S1186" s="5">
        <v>2036</v>
      </c>
      <c r="T1186" s="5">
        <v>1</v>
      </c>
      <c r="U1186" s="5">
        <f t="shared" si="172"/>
        <v>0</v>
      </c>
      <c r="X1186" s="5">
        <v>0</v>
      </c>
      <c r="Y1186" s="5">
        <v>2036</v>
      </c>
      <c r="AA1186" s="5">
        <f t="shared" si="185"/>
        <v>7361</v>
      </c>
      <c r="AB1186" s="5">
        <f t="shared" si="185"/>
        <v>4</v>
      </c>
      <c r="AC1186" s="5">
        <f t="shared" si="188"/>
        <v>1840</v>
      </c>
      <c r="AD1186" s="7">
        <f t="shared" si="164"/>
        <v>1</v>
      </c>
    </row>
    <row r="1187" spans="1:30" x14ac:dyDescent="0.2">
      <c r="A1187" s="6">
        <v>45503</v>
      </c>
      <c r="C1187" s="5">
        <v>3219</v>
      </c>
      <c r="D1187" s="5">
        <v>1</v>
      </c>
      <c r="E1187" s="5">
        <f t="shared" ref="E1187:E1193" si="190">IF(D1187=0,$AC1187,0)</f>
        <v>0</v>
      </c>
      <c r="G1187" s="5">
        <v>2080</v>
      </c>
      <c r="H1187" s="5">
        <v>1</v>
      </c>
      <c r="I1187" s="5">
        <f t="shared" si="187"/>
        <v>0</v>
      </c>
      <c r="K1187" s="5">
        <v>3648</v>
      </c>
      <c r="L1187" s="5">
        <v>1</v>
      </c>
      <c r="M1187" s="5">
        <f t="shared" si="189"/>
        <v>0</v>
      </c>
      <c r="O1187" s="5">
        <v>1347</v>
      </c>
      <c r="P1187" s="5">
        <v>1</v>
      </c>
      <c r="Q1187" s="5">
        <f t="shared" si="180"/>
        <v>0</v>
      </c>
      <c r="T1187" s="5">
        <v>0</v>
      </c>
      <c r="U1187" s="5">
        <v>3648</v>
      </c>
      <c r="X1187" s="5">
        <v>0</v>
      </c>
      <c r="Y1187" s="5">
        <v>3648</v>
      </c>
      <c r="AA1187" s="5">
        <f t="shared" si="185"/>
        <v>10294</v>
      </c>
      <c r="AB1187" s="5">
        <f t="shared" si="185"/>
        <v>4</v>
      </c>
      <c r="AC1187" s="5">
        <f t="shared" si="188"/>
        <v>2574</v>
      </c>
      <c r="AD1187" s="7">
        <f t="shared" ref="AD1187:AD1193" si="191">IF(AB1187&gt;1,1,0)</f>
        <v>1</v>
      </c>
    </row>
    <row r="1188" spans="1:30" x14ac:dyDescent="0.2">
      <c r="A1188" s="6">
        <v>45510</v>
      </c>
      <c r="C1188" s="5">
        <v>911</v>
      </c>
      <c r="D1188" s="5">
        <v>1</v>
      </c>
      <c r="E1188" s="5">
        <f t="shared" si="190"/>
        <v>0</v>
      </c>
      <c r="G1188" s="5">
        <v>858</v>
      </c>
      <c r="H1188" s="5">
        <v>1</v>
      </c>
      <c r="I1188" s="5">
        <f t="shared" si="187"/>
        <v>0</v>
      </c>
      <c r="K1188" s="5">
        <v>1138</v>
      </c>
      <c r="L1188" s="5">
        <v>1</v>
      </c>
      <c r="M1188" s="5">
        <f t="shared" si="189"/>
        <v>0</v>
      </c>
      <c r="O1188" s="5">
        <v>1278</v>
      </c>
      <c r="P1188" s="5">
        <v>1</v>
      </c>
      <c r="Q1188" s="5">
        <f t="shared" si="180"/>
        <v>0</v>
      </c>
      <c r="S1188" s="5">
        <v>1138</v>
      </c>
      <c r="T1188" s="5">
        <v>1</v>
      </c>
      <c r="U1188" s="5">
        <f t="shared" ref="U1188:U1193" si="192">IF(T1188=0,$AC1188,0)</f>
        <v>0</v>
      </c>
      <c r="W1188" s="5">
        <v>962</v>
      </c>
      <c r="X1188" s="5">
        <v>1</v>
      </c>
      <c r="Y1188" s="5">
        <f>IF(X1188=0,$AC$34,0)</f>
        <v>0</v>
      </c>
      <c r="AA1188" s="5">
        <f t="shared" si="185"/>
        <v>6285</v>
      </c>
      <c r="AB1188" s="5">
        <f t="shared" si="185"/>
        <v>6</v>
      </c>
      <c r="AC1188" s="5">
        <f t="shared" si="188"/>
        <v>1048</v>
      </c>
      <c r="AD1188" s="7">
        <f t="shared" si="191"/>
        <v>1</v>
      </c>
    </row>
    <row r="1189" spans="1:30" x14ac:dyDescent="0.2">
      <c r="A1189" s="6">
        <v>45517</v>
      </c>
      <c r="C1189" s="5">
        <v>1984</v>
      </c>
      <c r="D1189" s="5">
        <v>1</v>
      </c>
      <c r="E1189" s="5">
        <f t="shared" si="190"/>
        <v>0</v>
      </c>
      <c r="G1189" s="5">
        <v>1692</v>
      </c>
      <c r="H1189" s="5">
        <v>1</v>
      </c>
      <c r="I1189" s="5">
        <f t="shared" si="187"/>
        <v>0</v>
      </c>
      <c r="K1189" s="5">
        <v>2241</v>
      </c>
      <c r="L1189" s="5">
        <v>1</v>
      </c>
      <c r="M1189" s="5">
        <f t="shared" si="189"/>
        <v>0</v>
      </c>
      <c r="P1189" s="5">
        <v>0</v>
      </c>
      <c r="Q1189" s="5">
        <v>2241</v>
      </c>
      <c r="S1189" s="5">
        <v>1728</v>
      </c>
      <c r="T1189" s="5">
        <v>1</v>
      </c>
      <c r="U1189" s="5">
        <f t="shared" si="192"/>
        <v>0</v>
      </c>
      <c r="W1189" s="5">
        <v>2159</v>
      </c>
      <c r="X1189" s="5">
        <v>1</v>
      </c>
      <c r="Y1189" s="5">
        <f>IF(X1189=0,$AC$35,0)</f>
        <v>0</v>
      </c>
      <c r="AA1189" s="5">
        <f t="shared" si="185"/>
        <v>9804</v>
      </c>
      <c r="AB1189" s="5">
        <f t="shared" si="185"/>
        <v>5</v>
      </c>
      <c r="AC1189" s="5">
        <f t="shared" si="188"/>
        <v>1961</v>
      </c>
      <c r="AD1189" s="7">
        <f t="shared" si="191"/>
        <v>1</v>
      </c>
    </row>
    <row r="1190" spans="1:30" x14ac:dyDescent="0.2">
      <c r="A1190" s="6">
        <v>45524</v>
      </c>
      <c r="C1190" s="5">
        <v>1251</v>
      </c>
      <c r="D1190" s="5">
        <v>1</v>
      </c>
      <c r="E1190" s="5">
        <f t="shared" si="190"/>
        <v>0</v>
      </c>
      <c r="G1190" s="5">
        <v>2981</v>
      </c>
      <c r="H1190" s="5">
        <v>1</v>
      </c>
      <c r="I1190" s="5">
        <f t="shared" si="187"/>
        <v>0</v>
      </c>
      <c r="K1190" s="5">
        <v>1614</v>
      </c>
      <c r="L1190" s="5">
        <v>1</v>
      </c>
      <c r="M1190" s="5">
        <f t="shared" si="189"/>
        <v>0</v>
      </c>
      <c r="P1190" s="5">
        <v>0</v>
      </c>
      <c r="Q1190" s="5">
        <v>2981</v>
      </c>
      <c r="S1190" s="5">
        <v>1914</v>
      </c>
      <c r="T1190" s="5">
        <v>1</v>
      </c>
      <c r="U1190" s="5">
        <f t="shared" si="192"/>
        <v>0</v>
      </c>
      <c r="X1190" s="5">
        <v>0</v>
      </c>
      <c r="Y1190" s="5">
        <v>2981</v>
      </c>
      <c r="AA1190" s="5">
        <f t="shared" si="185"/>
        <v>7760</v>
      </c>
      <c r="AB1190" s="5">
        <f t="shared" si="185"/>
        <v>4</v>
      </c>
      <c r="AC1190" s="5">
        <f t="shared" si="188"/>
        <v>1940</v>
      </c>
      <c r="AD1190" s="7">
        <f t="shared" si="191"/>
        <v>1</v>
      </c>
    </row>
    <row r="1191" spans="1:30" x14ac:dyDescent="0.2">
      <c r="A1191" s="6">
        <v>45531</v>
      </c>
      <c r="C1191" s="5">
        <v>1770</v>
      </c>
      <c r="D1191" s="5">
        <v>1</v>
      </c>
      <c r="E1191" s="5">
        <f t="shared" si="190"/>
        <v>0</v>
      </c>
      <c r="G1191" s="5">
        <v>1498</v>
      </c>
      <c r="H1191" s="5">
        <v>1</v>
      </c>
      <c r="I1191" s="5">
        <f t="shared" si="187"/>
        <v>0</v>
      </c>
      <c r="L1191" s="5">
        <v>0</v>
      </c>
      <c r="M1191" s="5">
        <v>2694</v>
      </c>
      <c r="O1191" s="5">
        <v>1031</v>
      </c>
      <c r="P1191" s="5">
        <v>1</v>
      </c>
      <c r="Q1191" s="5">
        <f t="shared" ref="Q1191:Q1193" si="193">IF(P1191=0,$AC1191,0)</f>
        <v>0</v>
      </c>
      <c r="S1191" s="5">
        <v>1564</v>
      </c>
      <c r="T1191" s="5">
        <v>1</v>
      </c>
      <c r="U1191" s="5">
        <f t="shared" si="192"/>
        <v>0</v>
      </c>
      <c r="W1191" s="5">
        <v>2694</v>
      </c>
      <c r="X1191" s="5">
        <v>1</v>
      </c>
      <c r="Y1191" s="5">
        <f>IF(X1191=0,$AC$37,0)</f>
        <v>0</v>
      </c>
      <c r="AA1191" s="5">
        <f t="shared" ref="AA1191:AB1193" si="194">C1191+G1191+K1191+O1191+S1191+W1191</f>
        <v>8557</v>
      </c>
      <c r="AB1191" s="5">
        <f t="shared" si="194"/>
        <v>5</v>
      </c>
      <c r="AC1191" s="5">
        <f t="shared" si="188"/>
        <v>1711</v>
      </c>
      <c r="AD1191" s="7">
        <f t="shared" si="191"/>
        <v>1</v>
      </c>
    </row>
    <row r="1192" spans="1:30" x14ac:dyDescent="0.2">
      <c r="A1192" s="6">
        <v>45538</v>
      </c>
      <c r="C1192" s="5">
        <v>1480</v>
      </c>
      <c r="D1192" s="5">
        <v>1</v>
      </c>
      <c r="E1192" s="5">
        <f t="shared" si="190"/>
        <v>0</v>
      </c>
      <c r="H1192" s="5">
        <v>0</v>
      </c>
      <c r="I1192" s="5">
        <v>1772</v>
      </c>
      <c r="K1192" s="5">
        <v>900</v>
      </c>
      <c r="L1192" s="5">
        <v>1</v>
      </c>
      <c r="M1192" s="5">
        <f t="shared" ref="M1192:M1193" si="195">IF(L1192=0,$AC1192,0)</f>
        <v>0</v>
      </c>
      <c r="O1192" s="5">
        <v>949</v>
      </c>
      <c r="P1192" s="5">
        <v>1</v>
      </c>
      <c r="Q1192" s="5">
        <f t="shared" si="193"/>
        <v>0</v>
      </c>
      <c r="S1192" s="5">
        <v>930</v>
      </c>
      <c r="T1192" s="5">
        <v>1</v>
      </c>
      <c r="U1192" s="5">
        <f t="shared" si="192"/>
        <v>0</v>
      </c>
      <c r="W1192" s="5">
        <v>1772</v>
      </c>
      <c r="X1192" s="5">
        <v>1</v>
      </c>
      <c r="Y1192" s="5">
        <f>IF(X1192=0,$AC$38,0)</f>
        <v>0</v>
      </c>
      <c r="AA1192" s="5">
        <f t="shared" si="194"/>
        <v>6031</v>
      </c>
      <c r="AB1192" s="5">
        <f t="shared" si="194"/>
        <v>5</v>
      </c>
      <c r="AC1192" s="5">
        <f t="shared" si="188"/>
        <v>1206</v>
      </c>
      <c r="AD1192" s="7">
        <f t="shared" si="191"/>
        <v>1</v>
      </c>
    </row>
    <row r="1193" spans="1:30" x14ac:dyDescent="0.2">
      <c r="A1193" s="6">
        <v>45545</v>
      </c>
      <c r="C1193" s="5">
        <v>1302</v>
      </c>
      <c r="D1193" s="5">
        <v>1</v>
      </c>
      <c r="E1193" s="5">
        <f t="shared" si="190"/>
        <v>0</v>
      </c>
      <c r="G1193" s="5">
        <v>1742</v>
      </c>
      <c r="H1193" s="5">
        <v>1</v>
      </c>
      <c r="I1193" s="5">
        <f t="shared" ref="I1193" si="196">IF(H1193=0,$AC1193,0)</f>
        <v>0</v>
      </c>
      <c r="K1193" s="5">
        <v>1306</v>
      </c>
      <c r="L1193" s="5">
        <v>1</v>
      </c>
      <c r="M1193" s="5">
        <f t="shared" si="195"/>
        <v>0</v>
      </c>
      <c r="O1193" s="5">
        <v>1599</v>
      </c>
      <c r="P1193" s="5">
        <v>1</v>
      </c>
      <c r="Q1193" s="5">
        <f t="shared" si="193"/>
        <v>0</v>
      </c>
      <c r="S1193" s="5">
        <v>1005</v>
      </c>
      <c r="T1193" s="5">
        <v>1</v>
      </c>
      <c r="U1193" s="5">
        <f t="shared" si="192"/>
        <v>0</v>
      </c>
      <c r="X1193" s="5">
        <v>0</v>
      </c>
      <c r="Y1193" s="5">
        <v>1742</v>
      </c>
      <c r="AA1193" s="5">
        <f t="shared" si="194"/>
        <v>6954</v>
      </c>
      <c r="AB1193" s="5">
        <f t="shared" si="194"/>
        <v>5</v>
      </c>
      <c r="AC1193" s="5">
        <f t="shared" si="188"/>
        <v>1391</v>
      </c>
      <c r="AD1193" s="7">
        <f t="shared" si="191"/>
        <v>1</v>
      </c>
    </row>
    <row r="1194" spans="1:30" x14ac:dyDescent="0.2">
      <c r="A1194" s="6">
        <v>45553</v>
      </c>
      <c r="C1194" s="5">
        <v>1857</v>
      </c>
      <c r="D1194" s="5">
        <v>1</v>
      </c>
      <c r="E1194" s="5">
        <f>IF(D1194=0,$AC1194,0)</f>
        <v>0</v>
      </c>
      <c r="G1194" s="5">
        <v>1311</v>
      </c>
      <c r="H1194" s="5">
        <v>1</v>
      </c>
      <c r="I1194" s="5">
        <f>IF(H1194=0,$AC1194,0)</f>
        <v>0</v>
      </c>
      <c r="K1194" s="5">
        <v>1414</v>
      </c>
      <c r="L1194" s="5">
        <v>1</v>
      </c>
      <c r="M1194" s="5">
        <f>IF(L1194=0,$AC1194,0)</f>
        <v>0</v>
      </c>
      <c r="O1194" s="5">
        <v>1518</v>
      </c>
      <c r="P1194" s="5">
        <v>1</v>
      </c>
      <c r="Q1194" s="5">
        <f>IF(P1194=0,$AC1194,0)</f>
        <v>0</v>
      </c>
      <c r="S1194" s="5">
        <v>1472</v>
      </c>
      <c r="T1194" s="5">
        <v>1</v>
      </c>
      <c r="U1194" s="5">
        <f>IF(T1194=0,$AC1194,0)</f>
        <v>0</v>
      </c>
      <c r="X1194" s="5">
        <v>0</v>
      </c>
      <c r="Y1194" s="5">
        <v>1857</v>
      </c>
      <c r="AA1194" s="5">
        <f>C1194+G1194+K1194+O1194+S1194+W1194</f>
        <v>7572</v>
      </c>
      <c r="AB1194" s="5">
        <f>D1194+H1194+L1194+P1194+T1194+X1194</f>
        <v>5</v>
      </c>
      <c r="AC1194" s="5">
        <f>IF(ISERROR(AA1194/AB1194),0,AA1194/AB1194)</f>
        <v>1514</v>
      </c>
      <c r="AD1194" s="7">
        <f>IF(AB1194&gt;1,1,0)</f>
        <v>1</v>
      </c>
    </row>
    <row r="1195" spans="1:30" x14ac:dyDescent="0.2">
      <c r="A1195" s="6">
        <v>45559</v>
      </c>
      <c r="C1195" s="5">
        <v>3190</v>
      </c>
      <c r="D1195" s="5">
        <v>1</v>
      </c>
      <c r="E1195" s="5">
        <f t="shared" ref="E1195:E1220" si="197">IF(D1195=0,$AC1195,0)</f>
        <v>0</v>
      </c>
      <c r="G1195" s="5">
        <v>1757</v>
      </c>
      <c r="H1195" s="5">
        <v>1</v>
      </c>
      <c r="I1195" s="5">
        <f t="shared" ref="I1195:I1212" si="198">IF(H1195=0,$AC1195,0)</f>
        <v>0</v>
      </c>
      <c r="L1195" s="5">
        <v>0</v>
      </c>
      <c r="M1195" s="5">
        <v>3190</v>
      </c>
      <c r="O1195" s="5">
        <v>2331</v>
      </c>
      <c r="P1195" s="5">
        <v>1</v>
      </c>
      <c r="Q1195" s="5">
        <f t="shared" ref="Q1195:Q1201" si="199">IF(P1195=0,$AC1195,0)</f>
        <v>0</v>
      </c>
      <c r="T1195" s="5">
        <v>0</v>
      </c>
      <c r="U1195" s="5">
        <v>3190</v>
      </c>
      <c r="X1195" s="5">
        <v>0</v>
      </c>
      <c r="Y1195" s="5">
        <v>3190</v>
      </c>
      <c r="AA1195" s="5">
        <f t="shared" ref="AA1195:AB1210" si="200">C1195+G1195+K1195+O1195+S1195+W1195</f>
        <v>7278</v>
      </c>
      <c r="AB1195" s="5">
        <f t="shared" si="200"/>
        <v>3</v>
      </c>
      <c r="AC1195" s="5">
        <f t="shared" ref="AC1195:AC1258" si="201">IF(ISERROR(AA1195/AB1195),0,AA1195/AB1195)</f>
        <v>2426</v>
      </c>
      <c r="AD1195" s="7">
        <f t="shared" ref="AD1195:AD1258" si="202">IF(AB1195&gt;1,1,0)</f>
        <v>1</v>
      </c>
    </row>
    <row r="1196" spans="1:30" x14ac:dyDescent="0.2">
      <c r="A1196" s="6">
        <v>45566</v>
      </c>
      <c r="C1196" s="5">
        <v>2349</v>
      </c>
      <c r="D1196" s="5">
        <v>1</v>
      </c>
      <c r="E1196" s="5">
        <f t="shared" si="197"/>
        <v>0</v>
      </c>
      <c r="G1196" s="5">
        <v>2793</v>
      </c>
      <c r="H1196" s="5">
        <v>1</v>
      </c>
      <c r="I1196" s="5">
        <f t="shared" si="198"/>
        <v>0</v>
      </c>
      <c r="L1196" s="5">
        <v>0</v>
      </c>
      <c r="M1196" s="5">
        <v>2793</v>
      </c>
      <c r="O1196" s="5">
        <v>2779</v>
      </c>
      <c r="P1196" s="5">
        <v>1</v>
      </c>
      <c r="Q1196" s="5">
        <f t="shared" si="199"/>
        <v>0</v>
      </c>
      <c r="S1196" s="5">
        <v>1752</v>
      </c>
      <c r="T1196" s="5">
        <v>1</v>
      </c>
      <c r="U1196" s="5">
        <f t="shared" ref="U1196:U1242" si="203">IF(T1196=0,$AC1196,0)</f>
        <v>0</v>
      </c>
      <c r="X1196" s="5">
        <v>0</v>
      </c>
      <c r="Y1196" s="5">
        <v>2793</v>
      </c>
      <c r="AA1196" s="5">
        <f t="shared" si="200"/>
        <v>9673</v>
      </c>
      <c r="AB1196" s="5">
        <f t="shared" si="200"/>
        <v>4</v>
      </c>
      <c r="AC1196" s="5">
        <f t="shared" si="201"/>
        <v>2418</v>
      </c>
      <c r="AD1196" s="7">
        <f t="shared" si="202"/>
        <v>1</v>
      </c>
    </row>
    <row r="1197" spans="1:30" x14ac:dyDescent="0.2">
      <c r="A1197" s="6">
        <v>45573</v>
      </c>
      <c r="C1197" s="5">
        <v>1877</v>
      </c>
      <c r="D1197" s="5">
        <v>1</v>
      </c>
      <c r="E1197" s="5">
        <f t="shared" si="197"/>
        <v>0</v>
      </c>
      <c r="G1197" s="5">
        <v>1655</v>
      </c>
      <c r="H1197" s="5">
        <v>1</v>
      </c>
      <c r="I1197" s="5">
        <f t="shared" si="198"/>
        <v>0</v>
      </c>
      <c r="K1197" s="5">
        <v>1117</v>
      </c>
      <c r="L1197" s="5">
        <v>1</v>
      </c>
      <c r="M1197" s="5">
        <f t="shared" ref="M1197" si="204">IF(L1197=0,$AC1197,0)</f>
        <v>0</v>
      </c>
      <c r="O1197" s="5">
        <v>1813</v>
      </c>
      <c r="P1197" s="5">
        <v>1</v>
      </c>
      <c r="Q1197" s="5">
        <f t="shared" si="199"/>
        <v>0</v>
      </c>
      <c r="S1197" s="5">
        <v>1572</v>
      </c>
      <c r="T1197" s="5">
        <v>1</v>
      </c>
      <c r="U1197" s="5">
        <f t="shared" si="203"/>
        <v>0</v>
      </c>
      <c r="X1197" s="5">
        <v>0</v>
      </c>
      <c r="Y1197" s="5">
        <v>1813</v>
      </c>
      <c r="AA1197" s="5">
        <f t="shared" si="200"/>
        <v>8034</v>
      </c>
      <c r="AB1197" s="5">
        <f t="shared" si="200"/>
        <v>5</v>
      </c>
      <c r="AC1197" s="5">
        <f t="shared" si="201"/>
        <v>1607</v>
      </c>
      <c r="AD1197" s="7">
        <f t="shared" si="202"/>
        <v>1</v>
      </c>
    </row>
    <row r="1198" spans="1:30" x14ac:dyDescent="0.2">
      <c r="A1198" s="6">
        <v>45580</v>
      </c>
      <c r="C1198" s="5">
        <v>1858</v>
      </c>
      <c r="D1198" s="5">
        <v>1</v>
      </c>
      <c r="E1198" s="5">
        <f t="shared" si="197"/>
        <v>0</v>
      </c>
      <c r="G1198" s="5">
        <v>1749</v>
      </c>
      <c r="H1198" s="5">
        <v>1</v>
      </c>
      <c r="I1198" s="5">
        <f t="shared" si="198"/>
        <v>0</v>
      </c>
      <c r="L1198" s="5">
        <v>0</v>
      </c>
      <c r="M1198" s="5">
        <v>2361</v>
      </c>
      <c r="O1198" s="5">
        <v>2361</v>
      </c>
      <c r="P1198" s="5">
        <v>1</v>
      </c>
      <c r="Q1198" s="5">
        <f t="shared" si="199"/>
        <v>0</v>
      </c>
      <c r="S1198" s="5">
        <v>1450</v>
      </c>
      <c r="T1198" s="5">
        <v>1</v>
      </c>
      <c r="U1198" s="5">
        <f t="shared" si="203"/>
        <v>0</v>
      </c>
      <c r="X1198" s="5">
        <v>0</v>
      </c>
      <c r="Y1198" s="5">
        <v>2361</v>
      </c>
      <c r="AA1198" s="5">
        <f t="shared" si="200"/>
        <v>7418</v>
      </c>
      <c r="AB1198" s="5">
        <f t="shared" si="200"/>
        <v>4</v>
      </c>
      <c r="AC1198" s="5">
        <f t="shared" si="201"/>
        <v>1855</v>
      </c>
      <c r="AD1198" s="7">
        <f t="shared" si="202"/>
        <v>1</v>
      </c>
    </row>
    <row r="1199" spans="1:30" x14ac:dyDescent="0.2">
      <c r="A1199" s="6">
        <v>45587</v>
      </c>
      <c r="C1199" s="5">
        <v>1484</v>
      </c>
      <c r="D1199" s="5">
        <v>1</v>
      </c>
      <c r="E1199" s="5">
        <f t="shared" si="197"/>
        <v>0</v>
      </c>
      <c r="G1199" s="5">
        <v>1034</v>
      </c>
      <c r="H1199" s="5">
        <v>1</v>
      </c>
      <c r="I1199" s="5">
        <f t="shared" si="198"/>
        <v>0</v>
      </c>
      <c r="K1199" s="5">
        <v>1563</v>
      </c>
      <c r="L1199" s="5">
        <v>1</v>
      </c>
      <c r="M1199" s="5">
        <f t="shared" ref="M1199:M1205" si="205">IF(L1199=0,$AC1199,0)</f>
        <v>0</v>
      </c>
      <c r="O1199" s="5">
        <v>999</v>
      </c>
      <c r="P1199" s="5">
        <v>1</v>
      </c>
      <c r="Q1199" s="5">
        <f t="shared" si="199"/>
        <v>0</v>
      </c>
      <c r="S1199" s="5">
        <v>1569</v>
      </c>
      <c r="T1199" s="5">
        <v>1</v>
      </c>
      <c r="U1199" s="5">
        <f t="shared" si="203"/>
        <v>0</v>
      </c>
      <c r="X1199" s="5">
        <v>0</v>
      </c>
      <c r="Y1199" s="5">
        <v>1563</v>
      </c>
      <c r="AA1199" s="5">
        <f t="shared" si="200"/>
        <v>6649</v>
      </c>
      <c r="AB1199" s="5">
        <f t="shared" si="200"/>
        <v>5</v>
      </c>
      <c r="AC1199" s="5">
        <f t="shared" si="201"/>
        <v>1330</v>
      </c>
      <c r="AD1199" s="7">
        <f t="shared" si="202"/>
        <v>1</v>
      </c>
    </row>
    <row r="1200" spans="1:30" x14ac:dyDescent="0.2">
      <c r="A1200" s="6">
        <v>45594</v>
      </c>
      <c r="C1200" s="5">
        <v>1604</v>
      </c>
      <c r="D1200" s="5">
        <v>1</v>
      </c>
      <c r="E1200" s="5">
        <f t="shared" si="197"/>
        <v>0</v>
      </c>
      <c r="G1200" s="5">
        <v>660</v>
      </c>
      <c r="H1200" s="5">
        <v>1</v>
      </c>
      <c r="I1200" s="5">
        <f t="shared" si="198"/>
        <v>0</v>
      </c>
      <c r="K1200" s="5">
        <v>1782</v>
      </c>
      <c r="L1200" s="5">
        <v>1</v>
      </c>
      <c r="M1200" s="5">
        <f t="shared" si="205"/>
        <v>0</v>
      </c>
      <c r="O1200" s="5">
        <v>1233</v>
      </c>
      <c r="P1200" s="5">
        <v>1</v>
      </c>
      <c r="Q1200" s="5">
        <f t="shared" si="199"/>
        <v>0</v>
      </c>
      <c r="S1200" s="5">
        <v>1429</v>
      </c>
      <c r="T1200" s="5">
        <v>1</v>
      </c>
      <c r="U1200" s="5">
        <f t="shared" si="203"/>
        <v>0</v>
      </c>
      <c r="W1200" s="5">
        <v>1617</v>
      </c>
      <c r="X1200" s="5">
        <v>1</v>
      </c>
      <c r="Y1200" s="5">
        <f>IF(X1200=0,$AC$46,0)</f>
        <v>0</v>
      </c>
      <c r="AA1200" s="5">
        <f t="shared" si="200"/>
        <v>8325</v>
      </c>
      <c r="AB1200" s="5">
        <f t="shared" si="200"/>
        <v>6</v>
      </c>
      <c r="AC1200" s="5">
        <f t="shared" si="201"/>
        <v>1388</v>
      </c>
      <c r="AD1200" s="7">
        <f t="shared" si="202"/>
        <v>1</v>
      </c>
    </row>
    <row r="1201" spans="1:30" x14ac:dyDescent="0.2">
      <c r="A1201" s="6" t="s">
        <v>43</v>
      </c>
      <c r="C1201" s="5">
        <v>11971</v>
      </c>
      <c r="D1201" s="5">
        <v>1</v>
      </c>
      <c r="E1201" s="5">
        <f t="shared" si="197"/>
        <v>0</v>
      </c>
      <c r="G1201" s="5">
        <v>11912</v>
      </c>
      <c r="H1201" s="5">
        <v>1</v>
      </c>
      <c r="I1201" s="5">
        <f t="shared" si="198"/>
        <v>0</v>
      </c>
      <c r="K1201" s="5">
        <v>13484</v>
      </c>
      <c r="L1201" s="5">
        <v>1</v>
      </c>
      <c r="M1201" s="5">
        <f t="shared" si="205"/>
        <v>0</v>
      </c>
      <c r="O1201" s="5">
        <v>13494</v>
      </c>
      <c r="P1201" s="5">
        <v>1</v>
      </c>
      <c r="Q1201" s="5">
        <f t="shared" si="199"/>
        <v>0</v>
      </c>
      <c r="S1201" s="36">
        <v>10298</v>
      </c>
      <c r="T1201" s="5">
        <v>1</v>
      </c>
      <c r="U1201" s="5">
        <f t="shared" si="203"/>
        <v>0</v>
      </c>
      <c r="W1201" s="5">
        <v>13288</v>
      </c>
      <c r="X1201" s="5">
        <v>1</v>
      </c>
      <c r="Y1201" s="5">
        <f>IF(X1201=0,$AC$47,0)</f>
        <v>0</v>
      </c>
      <c r="AA1201" s="5">
        <f t="shared" si="200"/>
        <v>74447</v>
      </c>
      <c r="AB1201" s="5">
        <f t="shared" si="200"/>
        <v>6</v>
      </c>
      <c r="AC1201" s="5">
        <f t="shared" si="201"/>
        <v>12408</v>
      </c>
      <c r="AD1201" s="7">
        <f t="shared" si="202"/>
        <v>1</v>
      </c>
    </row>
    <row r="1202" spans="1:30" x14ac:dyDescent="0.2">
      <c r="A1202" s="6">
        <v>45601</v>
      </c>
      <c r="C1202" s="5">
        <v>2262</v>
      </c>
      <c r="D1202" s="5">
        <v>1</v>
      </c>
      <c r="E1202" s="5">
        <f t="shared" si="197"/>
        <v>0</v>
      </c>
      <c r="G1202" s="5">
        <v>1555</v>
      </c>
      <c r="H1202" s="5">
        <v>1</v>
      </c>
      <c r="I1202" s="5">
        <f t="shared" si="198"/>
        <v>0</v>
      </c>
      <c r="K1202" s="5">
        <v>2441</v>
      </c>
      <c r="L1202" s="5">
        <v>1</v>
      </c>
      <c r="M1202" s="5">
        <f t="shared" si="205"/>
        <v>0</v>
      </c>
      <c r="P1202" s="5">
        <v>0</v>
      </c>
      <c r="Q1202" s="5">
        <v>2441</v>
      </c>
      <c r="S1202" s="5">
        <v>1648</v>
      </c>
      <c r="T1202" s="5">
        <v>1</v>
      </c>
      <c r="U1202" s="5">
        <f t="shared" si="203"/>
        <v>0</v>
      </c>
      <c r="X1202" s="5">
        <v>0</v>
      </c>
      <c r="Y1202" s="5">
        <v>2441</v>
      </c>
      <c r="AA1202" s="5">
        <f t="shared" si="200"/>
        <v>7906</v>
      </c>
      <c r="AB1202" s="5">
        <f t="shared" si="200"/>
        <v>4</v>
      </c>
      <c r="AC1202" s="5">
        <f t="shared" si="201"/>
        <v>1977</v>
      </c>
      <c r="AD1202" s="7">
        <f t="shared" si="202"/>
        <v>1</v>
      </c>
    </row>
    <row r="1203" spans="1:30" x14ac:dyDescent="0.2">
      <c r="A1203" s="6">
        <v>45608</v>
      </c>
      <c r="C1203" s="5">
        <v>1574</v>
      </c>
      <c r="D1203" s="5">
        <v>1</v>
      </c>
      <c r="E1203" s="5">
        <f t="shared" si="197"/>
        <v>0</v>
      </c>
      <c r="G1203" s="5">
        <v>902</v>
      </c>
      <c r="H1203" s="5">
        <v>1</v>
      </c>
      <c r="I1203" s="5">
        <f t="shared" si="198"/>
        <v>0</v>
      </c>
      <c r="K1203" s="5">
        <v>1865</v>
      </c>
      <c r="L1203" s="5">
        <v>1</v>
      </c>
      <c r="M1203" s="5">
        <f t="shared" si="205"/>
        <v>0</v>
      </c>
      <c r="O1203" s="5">
        <v>1260</v>
      </c>
      <c r="P1203" s="5">
        <v>1</v>
      </c>
      <c r="Q1203" s="5">
        <f t="shared" ref="Q1203:Q1218" si="206">IF(P1203=0,$AC1203,0)</f>
        <v>0</v>
      </c>
      <c r="S1203" s="5">
        <v>1067</v>
      </c>
      <c r="T1203" s="5">
        <v>1</v>
      </c>
      <c r="U1203" s="5">
        <f t="shared" si="203"/>
        <v>0</v>
      </c>
      <c r="X1203" s="5">
        <v>0</v>
      </c>
      <c r="Y1203" s="5">
        <v>1865</v>
      </c>
      <c r="AA1203" s="5">
        <f t="shared" si="200"/>
        <v>6668</v>
      </c>
      <c r="AB1203" s="5">
        <f t="shared" si="200"/>
        <v>5</v>
      </c>
      <c r="AC1203" s="5">
        <f t="shared" si="201"/>
        <v>1334</v>
      </c>
      <c r="AD1203" s="7">
        <f t="shared" si="202"/>
        <v>1</v>
      </c>
    </row>
    <row r="1204" spans="1:30" x14ac:dyDescent="0.2">
      <c r="A1204" s="6">
        <v>45615</v>
      </c>
      <c r="C1204" s="5">
        <v>1377</v>
      </c>
      <c r="D1204" s="5">
        <v>1</v>
      </c>
      <c r="E1204" s="5">
        <f t="shared" si="197"/>
        <v>0</v>
      </c>
      <c r="G1204" s="5">
        <v>1691</v>
      </c>
      <c r="H1204" s="5">
        <v>1</v>
      </c>
      <c r="I1204" s="5">
        <f t="shared" si="198"/>
        <v>0</v>
      </c>
      <c r="K1204" s="5">
        <v>828</v>
      </c>
      <c r="L1204" s="5">
        <v>1</v>
      </c>
      <c r="M1204" s="5">
        <f t="shared" si="205"/>
        <v>0</v>
      </c>
      <c r="O1204" s="5">
        <v>2314</v>
      </c>
      <c r="P1204" s="5">
        <v>1</v>
      </c>
      <c r="Q1204" s="5">
        <f t="shared" si="206"/>
        <v>0</v>
      </c>
      <c r="S1204" s="5">
        <v>1274</v>
      </c>
      <c r="T1204" s="5">
        <v>1</v>
      </c>
      <c r="U1204" s="5">
        <f t="shared" si="203"/>
        <v>0</v>
      </c>
      <c r="X1204" s="5">
        <v>0</v>
      </c>
      <c r="Y1204" s="5">
        <v>2314</v>
      </c>
      <c r="AA1204" s="5">
        <f t="shared" si="200"/>
        <v>7484</v>
      </c>
      <c r="AB1204" s="5">
        <f t="shared" si="200"/>
        <v>5</v>
      </c>
      <c r="AC1204" s="5">
        <f t="shared" si="201"/>
        <v>1497</v>
      </c>
      <c r="AD1204" s="7">
        <f t="shared" si="202"/>
        <v>1</v>
      </c>
    </row>
    <row r="1205" spans="1:30" x14ac:dyDescent="0.2">
      <c r="A1205" s="6">
        <v>45622</v>
      </c>
      <c r="C1205" s="5">
        <v>2292</v>
      </c>
      <c r="D1205" s="5">
        <v>1</v>
      </c>
      <c r="E1205" s="5">
        <f t="shared" si="197"/>
        <v>0</v>
      </c>
      <c r="G1205" s="5">
        <v>1948</v>
      </c>
      <c r="H1205" s="5">
        <v>1</v>
      </c>
      <c r="I1205" s="5">
        <f t="shared" si="198"/>
        <v>0</v>
      </c>
      <c r="K1205" s="5">
        <v>703</v>
      </c>
      <c r="L1205" s="5">
        <v>1</v>
      </c>
      <c r="M1205" s="5">
        <f t="shared" si="205"/>
        <v>0</v>
      </c>
      <c r="O1205" s="5">
        <v>1747</v>
      </c>
      <c r="P1205" s="5">
        <v>1</v>
      </c>
      <c r="Q1205" s="5">
        <f t="shared" si="206"/>
        <v>0</v>
      </c>
      <c r="S1205" s="5">
        <v>993</v>
      </c>
      <c r="T1205" s="5">
        <v>1</v>
      </c>
      <c r="U1205" s="5">
        <f t="shared" si="203"/>
        <v>0</v>
      </c>
      <c r="X1205" s="5">
        <v>0</v>
      </c>
      <c r="Y1205" s="5">
        <v>2292</v>
      </c>
      <c r="AA1205" s="5">
        <f t="shared" si="200"/>
        <v>7683</v>
      </c>
      <c r="AB1205" s="5">
        <f t="shared" si="200"/>
        <v>5</v>
      </c>
      <c r="AC1205" s="5">
        <f t="shared" si="201"/>
        <v>1537</v>
      </c>
      <c r="AD1205" s="7">
        <f t="shared" si="202"/>
        <v>1</v>
      </c>
    </row>
    <row r="1206" spans="1:30" x14ac:dyDescent="0.2">
      <c r="A1206" s="6">
        <v>45629</v>
      </c>
      <c r="C1206" s="5">
        <v>1821</v>
      </c>
      <c r="D1206" s="5">
        <v>1</v>
      </c>
      <c r="E1206" s="5">
        <f t="shared" si="197"/>
        <v>0</v>
      </c>
      <c r="G1206" s="5">
        <v>2282</v>
      </c>
      <c r="H1206" s="5">
        <v>1</v>
      </c>
      <c r="I1206" s="5">
        <f t="shared" si="198"/>
        <v>0</v>
      </c>
      <c r="L1206" s="5">
        <v>0</v>
      </c>
      <c r="M1206" s="5">
        <v>2282</v>
      </c>
      <c r="O1206" s="5">
        <v>1503</v>
      </c>
      <c r="P1206" s="5">
        <v>1</v>
      </c>
      <c r="Q1206" s="5">
        <f t="shared" si="206"/>
        <v>0</v>
      </c>
      <c r="S1206" s="5">
        <v>1793</v>
      </c>
      <c r="T1206" s="5">
        <v>1</v>
      </c>
      <c r="U1206" s="5">
        <f t="shared" si="203"/>
        <v>0</v>
      </c>
      <c r="X1206" s="5">
        <v>0</v>
      </c>
      <c r="Y1206" s="5">
        <v>2282</v>
      </c>
      <c r="AA1206" s="5">
        <f t="shared" si="200"/>
        <v>7399</v>
      </c>
      <c r="AB1206" s="5">
        <f t="shared" si="200"/>
        <v>4</v>
      </c>
      <c r="AC1206" s="5">
        <f t="shared" si="201"/>
        <v>1850</v>
      </c>
      <c r="AD1206" s="7">
        <f t="shared" si="202"/>
        <v>1</v>
      </c>
    </row>
    <row r="1207" spans="1:30" x14ac:dyDescent="0.2">
      <c r="A1207" s="6">
        <v>45643</v>
      </c>
      <c r="C1207" s="5">
        <v>2309</v>
      </c>
      <c r="D1207" s="5">
        <v>1</v>
      </c>
      <c r="E1207" s="5">
        <f t="shared" si="197"/>
        <v>0</v>
      </c>
      <c r="G1207" s="5">
        <v>2086</v>
      </c>
      <c r="H1207" s="5">
        <v>1</v>
      </c>
      <c r="I1207" s="5">
        <f t="shared" si="198"/>
        <v>0</v>
      </c>
      <c r="L1207" s="5">
        <v>0</v>
      </c>
      <c r="M1207" s="5">
        <v>2309</v>
      </c>
      <c r="O1207" s="5">
        <v>1587</v>
      </c>
      <c r="P1207" s="5">
        <v>1</v>
      </c>
      <c r="Q1207" s="5">
        <f t="shared" si="206"/>
        <v>0</v>
      </c>
      <c r="S1207" s="5">
        <v>1555</v>
      </c>
      <c r="T1207" s="5">
        <v>1</v>
      </c>
      <c r="U1207" s="5">
        <f t="shared" si="203"/>
        <v>0</v>
      </c>
      <c r="X1207" s="5">
        <v>0</v>
      </c>
      <c r="Y1207" s="5">
        <v>2309</v>
      </c>
      <c r="AA1207" s="5">
        <f t="shared" si="200"/>
        <v>7537</v>
      </c>
      <c r="AB1207" s="5">
        <f t="shared" si="200"/>
        <v>4</v>
      </c>
      <c r="AC1207" s="5">
        <f t="shared" si="201"/>
        <v>1884</v>
      </c>
      <c r="AD1207" s="7">
        <f t="shared" si="202"/>
        <v>1</v>
      </c>
    </row>
    <row r="1208" spans="1:30" x14ac:dyDescent="0.2">
      <c r="A1208" s="6">
        <v>45664</v>
      </c>
      <c r="C1208" s="5">
        <v>1126</v>
      </c>
      <c r="D1208" s="5">
        <v>1</v>
      </c>
      <c r="E1208" s="5">
        <f t="shared" si="197"/>
        <v>0</v>
      </c>
      <c r="G1208" s="5">
        <v>933</v>
      </c>
      <c r="H1208" s="5">
        <v>1</v>
      </c>
      <c r="I1208" s="5">
        <f t="shared" si="198"/>
        <v>0</v>
      </c>
      <c r="K1208" s="5">
        <v>748</v>
      </c>
      <c r="L1208" s="5">
        <v>1</v>
      </c>
      <c r="M1208" s="5">
        <f t="shared" ref="M1208:M1212" si="207">IF(L1208=0,$AC1208,0)</f>
        <v>0</v>
      </c>
      <c r="O1208" s="5">
        <v>1436</v>
      </c>
      <c r="P1208" s="5">
        <v>1</v>
      </c>
      <c r="Q1208" s="5">
        <f t="shared" si="206"/>
        <v>0</v>
      </c>
      <c r="S1208" s="5">
        <v>1447</v>
      </c>
      <c r="T1208" s="5">
        <v>1</v>
      </c>
      <c r="U1208" s="5">
        <f t="shared" si="203"/>
        <v>0</v>
      </c>
      <c r="X1208" s="5">
        <v>0</v>
      </c>
      <c r="Y1208" s="5">
        <v>1447</v>
      </c>
      <c r="AA1208" s="5">
        <f t="shared" si="200"/>
        <v>5690</v>
      </c>
      <c r="AB1208" s="5">
        <f t="shared" si="200"/>
        <v>5</v>
      </c>
      <c r="AC1208" s="5">
        <f t="shared" si="201"/>
        <v>1138</v>
      </c>
      <c r="AD1208" s="7">
        <f t="shared" si="202"/>
        <v>1</v>
      </c>
    </row>
    <row r="1209" spans="1:30" x14ac:dyDescent="0.2">
      <c r="A1209" s="6">
        <v>45671</v>
      </c>
      <c r="C1209" s="5">
        <v>2325</v>
      </c>
      <c r="D1209" s="5">
        <v>1</v>
      </c>
      <c r="E1209" s="5">
        <f t="shared" si="197"/>
        <v>0</v>
      </c>
      <c r="G1209" s="5">
        <v>1526</v>
      </c>
      <c r="H1209" s="5">
        <v>1</v>
      </c>
      <c r="I1209" s="5">
        <f t="shared" si="198"/>
        <v>0</v>
      </c>
      <c r="K1209" s="5">
        <v>2339</v>
      </c>
      <c r="L1209" s="5">
        <v>1</v>
      </c>
      <c r="M1209" s="5">
        <f t="shared" si="207"/>
        <v>0</v>
      </c>
      <c r="O1209" s="5">
        <v>2034</v>
      </c>
      <c r="P1209" s="5">
        <v>1</v>
      </c>
      <c r="Q1209" s="5">
        <f t="shared" si="206"/>
        <v>0</v>
      </c>
      <c r="S1209" s="5">
        <v>925</v>
      </c>
      <c r="T1209" s="5">
        <v>1</v>
      </c>
      <c r="U1209" s="5">
        <f t="shared" si="203"/>
        <v>0</v>
      </c>
      <c r="X1209" s="5">
        <v>0</v>
      </c>
      <c r="Y1209" s="5">
        <v>2339</v>
      </c>
      <c r="AA1209" s="5">
        <f t="shared" si="200"/>
        <v>9149</v>
      </c>
      <c r="AB1209" s="5">
        <f t="shared" si="200"/>
        <v>5</v>
      </c>
      <c r="AC1209" s="5">
        <f t="shared" si="201"/>
        <v>1830</v>
      </c>
      <c r="AD1209" s="7">
        <f t="shared" si="202"/>
        <v>1</v>
      </c>
    </row>
    <row r="1210" spans="1:30" x14ac:dyDescent="0.2">
      <c r="A1210" s="6">
        <v>45680</v>
      </c>
      <c r="C1210" s="5">
        <v>1200</v>
      </c>
      <c r="D1210" s="5">
        <v>1</v>
      </c>
      <c r="E1210" s="5">
        <f t="shared" si="197"/>
        <v>0</v>
      </c>
      <c r="G1210" s="5">
        <v>1991</v>
      </c>
      <c r="H1210" s="5">
        <v>1</v>
      </c>
      <c r="I1210" s="5">
        <f t="shared" si="198"/>
        <v>0</v>
      </c>
      <c r="K1210" s="5">
        <v>1692</v>
      </c>
      <c r="L1210" s="5">
        <v>1</v>
      </c>
      <c r="M1210" s="5">
        <f t="shared" si="207"/>
        <v>0</v>
      </c>
      <c r="O1210" s="5">
        <v>1288</v>
      </c>
      <c r="P1210" s="5">
        <v>1</v>
      </c>
      <c r="Q1210" s="5">
        <f t="shared" si="206"/>
        <v>0</v>
      </c>
      <c r="S1210" s="5">
        <v>1308</v>
      </c>
      <c r="T1210" s="5">
        <v>1</v>
      </c>
      <c r="U1210" s="5">
        <f t="shared" si="203"/>
        <v>0</v>
      </c>
      <c r="X1210" s="5">
        <v>0</v>
      </c>
      <c r="Y1210" s="5">
        <v>1991</v>
      </c>
      <c r="AA1210" s="5">
        <f t="shared" si="200"/>
        <v>7479</v>
      </c>
      <c r="AB1210" s="5">
        <f t="shared" si="200"/>
        <v>5</v>
      </c>
      <c r="AC1210" s="5">
        <f t="shared" si="201"/>
        <v>1496</v>
      </c>
      <c r="AD1210" s="7">
        <f t="shared" si="202"/>
        <v>1</v>
      </c>
    </row>
    <row r="1211" spans="1:30" x14ac:dyDescent="0.2">
      <c r="A1211" s="6">
        <v>45685</v>
      </c>
      <c r="C1211" s="5">
        <v>881</v>
      </c>
      <c r="D1211" s="5">
        <v>1</v>
      </c>
      <c r="E1211" s="5">
        <f t="shared" si="197"/>
        <v>0</v>
      </c>
      <c r="G1211" s="5">
        <v>999</v>
      </c>
      <c r="H1211" s="5">
        <v>1</v>
      </c>
      <c r="I1211" s="5">
        <f t="shared" si="198"/>
        <v>0</v>
      </c>
      <c r="K1211" s="5">
        <v>1209</v>
      </c>
      <c r="L1211" s="5">
        <v>1</v>
      </c>
      <c r="M1211" s="5">
        <f t="shared" si="207"/>
        <v>0</v>
      </c>
      <c r="O1211" s="5">
        <v>885</v>
      </c>
      <c r="P1211" s="5">
        <v>1</v>
      </c>
      <c r="Q1211" s="5">
        <f t="shared" si="206"/>
        <v>0</v>
      </c>
      <c r="S1211" s="5">
        <v>1369</v>
      </c>
      <c r="T1211" s="5">
        <v>1</v>
      </c>
      <c r="U1211" s="5">
        <f t="shared" si="203"/>
        <v>0</v>
      </c>
      <c r="X1211" s="5">
        <v>0</v>
      </c>
      <c r="Y1211" s="5">
        <v>1369</v>
      </c>
      <c r="AA1211" s="5">
        <f t="shared" ref="AA1211:AB1226" si="208">C1211+G1211+K1211+O1211+S1211+W1211</f>
        <v>5343</v>
      </c>
      <c r="AB1211" s="5">
        <f t="shared" si="208"/>
        <v>5</v>
      </c>
      <c r="AC1211" s="5">
        <f t="shared" si="201"/>
        <v>1069</v>
      </c>
      <c r="AD1211" s="7">
        <f t="shared" si="202"/>
        <v>1</v>
      </c>
    </row>
    <row r="1212" spans="1:30" x14ac:dyDescent="0.2">
      <c r="A1212" s="6">
        <v>45693</v>
      </c>
      <c r="C1212" s="5">
        <v>1215</v>
      </c>
      <c r="D1212" s="5">
        <v>1</v>
      </c>
      <c r="E1212" s="5">
        <f t="shared" si="197"/>
        <v>0</v>
      </c>
      <c r="G1212" s="5">
        <v>1089</v>
      </c>
      <c r="H1212" s="5">
        <v>1</v>
      </c>
      <c r="I1212" s="5">
        <f t="shared" si="198"/>
        <v>0</v>
      </c>
      <c r="K1212" s="5">
        <v>771</v>
      </c>
      <c r="L1212" s="5">
        <v>1</v>
      </c>
      <c r="M1212" s="5">
        <f t="shared" si="207"/>
        <v>0</v>
      </c>
      <c r="O1212" s="5">
        <v>1452</v>
      </c>
      <c r="P1212" s="5">
        <v>1</v>
      </c>
      <c r="Q1212" s="5">
        <f t="shared" si="206"/>
        <v>0</v>
      </c>
      <c r="S1212" s="5">
        <v>1344</v>
      </c>
      <c r="T1212" s="5">
        <v>1</v>
      </c>
      <c r="U1212" s="5">
        <f t="shared" si="203"/>
        <v>0</v>
      </c>
      <c r="X1212" s="5">
        <v>0</v>
      </c>
      <c r="Y1212" s="5">
        <v>1452</v>
      </c>
      <c r="AA1212" s="5">
        <f t="shared" si="208"/>
        <v>5871</v>
      </c>
      <c r="AB1212" s="5">
        <f t="shared" si="208"/>
        <v>5</v>
      </c>
      <c r="AC1212" s="5">
        <f t="shared" si="201"/>
        <v>1174</v>
      </c>
      <c r="AD1212" s="7">
        <f t="shared" si="202"/>
        <v>1</v>
      </c>
    </row>
    <row r="1213" spans="1:30" x14ac:dyDescent="0.2">
      <c r="A1213" s="6">
        <v>45699</v>
      </c>
      <c r="C1213" s="5">
        <v>2126</v>
      </c>
      <c r="D1213" s="5">
        <v>1</v>
      </c>
      <c r="E1213" s="5">
        <f t="shared" si="197"/>
        <v>0</v>
      </c>
      <c r="H1213" s="5">
        <v>0</v>
      </c>
      <c r="I1213" s="5">
        <v>2126</v>
      </c>
      <c r="L1213" s="5">
        <v>0</v>
      </c>
      <c r="M1213" s="5">
        <v>2126</v>
      </c>
      <c r="O1213" s="5">
        <v>1857</v>
      </c>
      <c r="P1213" s="5">
        <v>1</v>
      </c>
      <c r="Q1213" s="5">
        <f t="shared" si="206"/>
        <v>0</v>
      </c>
      <c r="S1213" s="5">
        <v>1583</v>
      </c>
      <c r="T1213" s="5">
        <v>1</v>
      </c>
      <c r="U1213" s="5">
        <f t="shared" si="203"/>
        <v>0</v>
      </c>
      <c r="X1213" s="5">
        <v>0</v>
      </c>
      <c r="Y1213" s="5">
        <v>2126</v>
      </c>
      <c r="AA1213" s="5">
        <f t="shared" si="208"/>
        <v>5566</v>
      </c>
      <c r="AB1213" s="5">
        <f t="shared" si="208"/>
        <v>3</v>
      </c>
      <c r="AC1213" s="5">
        <f t="shared" si="201"/>
        <v>1855</v>
      </c>
      <c r="AD1213" s="7">
        <f t="shared" si="202"/>
        <v>1</v>
      </c>
    </row>
    <row r="1214" spans="1:30" x14ac:dyDescent="0.2">
      <c r="A1214" s="6">
        <v>45706</v>
      </c>
      <c r="C1214" s="5">
        <v>1122</v>
      </c>
      <c r="D1214" s="5">
        <v>1</v>
      </c>
      <c r="E1214" s="5">
        <f t="shared" si="197"/>
        <v>0</v>
      </c>
      <c r="G1214" s="5">
        <v>1630</v>
      </c>
      <c r="H1214" s="5">
        <v>1</v>
      </c>
      <c r="I1214" s="5">
        <f t="shared" ref="I1214:I1236" si="209">IF(H1214=0,$AC1214,0)</f>
        <v>0</v>
      </c>
      <c r="L1214" s="5">
        <v>0</v>
      </c>
      <c r="M1214" s="5">
        <v>2739</v>
      </c>
      <c r="O1214" s="5">
        <v>2739</v>
      </c>
      <c r="P1214" s="5">
        <v>1</v>
      </c>
      <c r="Q1214" s="5">
        <f t="shared" si="206"/>
        <v>0</v>
      </c>
      <c r="S1214" s="5">
        <v>2175</v>
      </c>
      <c r="T1214" s="5">
        <v>1</v>
      </c>
      <c r="U1214" s="5">
        <f t="shared" si="203"/>
        <v>0</v>
      </c>
      <c r="X1214" s="5">
        <v>0</v>
      </c>
      <c r="Y1214" s="5">
        <v>2739</v>
      </c>
      <c r="AA1214" s="5">
        <f t="shared" si="208"/>
        <v>7666</v>
      </c>
      <c r="AB1214" s="5">
        <f t="shared" si="208"/>
        <v>4</v>
      </c>
      <c r="AC1214" s="5">
        <f t="shared" si="201"/>
        <v>1917</v>
      </c>
      <c r="AD1214" s="7">
        <f t="shared" si="202"/>
        <v>1</v>
      </c>
    </row>
    <row r="1215" spans="1:30" x14ac:dyDescent="0.2">
      <c r="A1215" s="6">
        <v>45713</v>
      </c>
      <c r="C1215" s="5">
        <v>945</v>
      </c>
      <c r="D1215" s="5">
        <v>1</v>
      </c>
      <c r="E1215" s="5">
        <f t="shared" si="197"/>
        <v>0</v>
      </c>
      <c r="G1215" s="5">
        <v>1135</v>
      </c>
      <c r="H1215" s="5">
        <v>1</v>
      </c>
      <c r="I1215" s="5">
        <f t="shared" si="209"/>
        <v>0</v>
      </c>
      <c r="K1215" s="5">
        <v>1208</v>
      </c>
      <c r="L1215" s="5">
        <v>1</v>
      </c>
      <c r="M1215" s="5">
        <f t="shared" ref="M1215:M1217" si="210">IF(L1215=0,$AC1215,0)</f>
        <v>0</v>
      </c>
      <c r="O1215" s="5">
        <v>1340</v>
      </c>
      <c r="P1215" s="5">
        <v>1</v>
      </c>
      <c r="Q1215" s="5">
        <f t="shared" si="206"/>
        <v>0</v>
      </c>
      <c r="S1215" s="5">
        <v>1505</v>
      </c>
      <c r="T1215" s="5">
        <v>1</v>
      </c>
      <c r="U1215" s="5">
        <f t="shared" si="203"/>
        <v>0</v>
      </c>
      <c r="X1215" s="5">
        <v>0</v>
      </c>
      <c r="Y1215" s="5">
        <v>1505</v>
      </c>
      <c r="AA1215" s="5">
        <f t="shared" si="208"/>
        <v>6133</v>
      </c>
      <c r="AB1215" s="5">
        <f t="shared" si="208"/>
        <v>5</v>
      </c>
      <c r="AC1215" s="5">
        <f t="shared" si="201"/>
        <v>1227</v>
      </c>
      <c r="AD1215" s="7">
        <f t="shared" si="202"/>
        <v>1</v>
      </c>
    </row>
    <row r="1216" spans="1:30" x14ac:dyDescent="0.2">
      <c r="A1216" s="6">
        <v>45728</v>
      </c>
      <c r="C1216" s="5">
        <v>1924</v>
      </c>
      <c r="D1216" s="5">
        <v>1</v>
      </c>
      <c r="E1216" s="5">
        <f t="shared" si="197"/>
        <v>0</v>
      </c>
      <c r="G1216" s="5">
        <v>1577</v>
      </c>
      <c r="H1216" s="5">
        <v>1</v>
      </c>
      <c r="I1216" s="5">
        <f t="shared" si="209"/>
        <v>0</v>
      </c>
      <c r="K1216" s="5">
        <v>960</v>
      </c>
      <c r="L1216" s="5">
        <v>1</v>
      </c>
      <c r="M1216" s="5">
        <f t="shared" si="210"/>
        <v>0</v>
      </c>
      <c r="O1216" s="5">
        <v>2351</v>
      </c>
      <c r="P1216" s="5">
        <v>1</v>
      </c>
      <c r="Q1216" s="5">
        <f t="shared" si="206"/>
        <v>0</v>
      </c>
      <c r="S1216" s="5">
        <v>1347</v>
      </c>
      <c r="T1216" s="5">
        <v>1</v>
      </c>
      <c r="U1216" s="5">
        <f t="shared" si="203"/>
        <v>0</v>
      </c>
      <c r="X1216" s="5">
        <v>0</v>
      </c>
      <c r="Y1216" s="5">
        <v>2351</v>
      </c>
      <c r="AA1216" s="5">
        <f t="shared" si="208"/>
        <v>8159</v>
      </c>
      <c r="AB1216" s="5">
        <f t="shared" si="208"/>
        <v>5</v>
      </c>
      <c r="AC1216" s="5">
        <f t="shared" si="201"/>
        <v>1632</v>
      </c>
      <c r="AD1216" s="7">
        <f t="shared" si="202"/>
        <v>1</v>
      </c>
    </row>
    <row r="1217" spans="1:30" x14ac:dyDescent="0.2">
      <c r="A1217" s="6">
        <v>45734</v>
      </c>
      <c r="C1217" s="5">
        <v>1565</v>
      </c>
      <c r="D1217" s="5">
        <v>1</v>
      </c>
      <c r="E1217" s="5">
        <f t="shared" si="197"/>
        <v>0</v>
      </c>
      <c r="G1217" s="5">
        <v>1887</v>
      </c>
      <c r="H1217" s="5">
        <v>1</v>
      </c>
      <c r="I1217" s="5">
        <f t="shared" si="209"/>
        <v>0</v>
      </c>
      <c r="K1217" s="5">
        <v>1622</v>
      </c>
      <c r="L1217" s="5">
        <v>1</v>
      </c>
      <c r="M1217" s="5">
        <f t="shared" si="210"/>
        <v>0</v>
      </c>
      <c r="O1217" s="5">
        <v>1832</v>
      </c>
      <c r="P1217" s="5">
        <v>1</v>
      </c>
      <c r="Q1217" s="5">
        <f t="shared" si="206"/>
        <v>0</v>
      </c>
      <c r="S1217" s="5">
        <v>1282</v>
      </c>
      <c r="T1217" s="5">
        <v>1</v>
      </c>
      <c r="U1217" s="5">
        <f t="shared" si="203"/>
        <v>0</v>
      </c>
      <c r="X1217" s="5">
        <v>0</v>
      </c>
      <c r="Y1217" s="5">
        <v>1887</v>
      </c>
      <c r="AA1217" s="5">
        <f t="shared" si="208"/>
        <v>8188</v>
      </c>
      <c r="AB1217" s="5">
        <f t="shared" si="208"/>
        <v>5</v>
      </c>
      <c r="AC1217" s="5">
        <f t="shared" si="201"/>
        <v>1638</v>
      </c>
      <c r="AD1217" s="7">
        <f t="shared" si="202"/>
        <v>1</v>
      </c>
    </row>
    <row r="1218" spans="1:30" x14ac:dyDescent="0.2">
      <c r="A1218" s="6">
        <v>45748</v>
      </c>
      <c r="C1218" s="5">
        <v>2116</v>
      </c>
      <c r="D1218" s="5">
        <v>1</v>
      </c>
      <c r="E1218" s="5">
        <f t="shared" si="197"/>
        <v>0</v>
      </c>
      <c r="G1218" s="5">
        <v>2779</v>
      </c>
      <c r="H1218" s="5">
        <v>1</v>
      </c>
      <c r="I1218" s="5">
        <f t="shared" si="209"/>
        <v>0</v>
      </c>
      <c r="L1218" s="5">
        <v>0</v>
      </c>
      <c r="M1218" s="5">
        <v>2779</v>
      </c>
      <c r="O1218" s="5">
        <v>2161</v>
      </c>
      <c r="P1218" s="5">
        <v>1</v>
      </c>
      <c r="Q1218" s="5">
        <f t="shared" si="206"/>
        <v>0</v>
      </c>
      <c r="S1218" s="5">
        <v>1135</v>
      </c>
      <c r="T1218" s="5">
        <v>1</v>
      </c>
      <c r="U1218" s="5">
        <f t="shared" si="203"/>
        <v>0</v>
      </c>
      <c r="X1218" s="5">
        <v>0</v>
      </c>
      <c r="Y1218" s="5">
        <v>2779</v>
      </c>
      <c r="AA1218" s="5">
        <f t="shared" si="208"/>
        <v>8191</v>
      </c>
      <c r="AB1218" s="5">
        <f t="shared" si="208"/>
        <v>4</v>
      </c>
      <c r="AC1218" s="5">
        <f t="shared" si="201"/>
        <v>2048</v>
      </c>
      <c r="AD1218" s="7">
        <f t="shared" si="202"/>
        <v>1</v>
      </c>
    </row>
    <row r="1219" spans="1:30" x14ac:dyDescent="0.2">
      <c r="A1219" s="6">
        <v>45755</v>
      </c>
      <c r="C1219" s="5">
        <v>2004</v>
      </c>
      <c r="D1219" s="5">
        <v>1</v>
      </c>
      <c r="E1219" s="5">
        <f t="shared" si="197"/>
        <v>0</v>
      </c>
      <c r="G1219" s="5">
        <v>1779</v>
      </c>
      <c r="H1219" s="5">
        <v>1</v>
      </c>
      <c r="I1219" s="5">
        <f t="shared" si="209"/>
        <v>0</v>
      </c>
      <c r="K1219" s="5">
        <v>2119</v>
      </c>
      <c r="L1219" s="5">
        <v>1</v>
      </c>
      <c r="M1219" s="5">
        <f t="shared" ref="M1219:M1227" si="211">IF(L1219=0,$AC1219,0)</f>
        <v>0</v>
      </c>
      <c r="P1219" s="5">
        <v>0</v>
      </c>
      <c r="Q1219" s="5">
        <v>2119</v>
      </c>
      <c r="S1219" s="5">
        <v>1321</v>
      </c>
      <c r="T1219" s="5">
        <v>1</v>
      </c>
      <c r="U1219" s="5">
        <f t="shared" si="203"/>
        <v>0</v>
      </c>
      <c r="X1219" s="5">
        <v>0</v>
      </c>
      <c r="Y1219" s="5">
        <v>2119</v>
      </c>
      <c r="AA1219" s="5">
        <f t="shared" si="208"/>
        <v>7223</v>
      </c>
      <c r="AB1219" s="5">
        <f t="shared" si="208"/>
        <v>4</v>
      </c>
      <c r="AC1219" s="5">
        <f t="shared" si="201"/>
        <v>1806</v>
      </c>
      <c r="AD1219" s="7">
        <f t="shared" si="202"/>
        <v>1</v>
      </c>
    </row>
    <row r="1220" spans="1:30" x14ac:dyDescent="0.2">
      <c r="A1220" s="6">
        <v>45762</v>
      </c>
      <c r="C1220" s="5">
        <v>982</v>
      </c>
      <c r="D1220" s="5">
        <v>1</v>
      </c>
      <c r="E1220" s="5">
        <f t="shared" si="197"/>
        <v>0</v>
      </c>
      <c r="G1220" s="5">
        <v>624</v>
      </c>
      <c r="H1220" s="5">
        <v>1</v>
      </c>
      <c r="I1220" s="5">
        <f t="shared" si="209"/>
        <v>0</v>
      </c>
      <c r="K1220" s="5">
        <v>994</v>
      </c>
      <c r="L1220" s="5">
        <v>1</v>
      </c>
      <c r="M1220" s="5">
        <f t="shared" si="211"/>
        <v>0</v>
      </c>
      <c r="O1220" s="5">
        <v>1177</v>
      </c>
      <c r="P1220" s="5">
        <v>1</v>
      </c>
      <c r="Q1220" s="5">
        <f t="shared" ref="Q1220:Q1234" si="212">IF(P1220=0,$AC1220,0)</f>
        <v>0</v>
      </c>
      <c r="S1220" s="5">
        <v>1267</v>
      </c>
      <c r="T1220" s="5">
        <v>1</v>
      </c>
      <c r="U1220" s="5">
        <f t="shared" si="203"/>
        <v>0</v>
      </c>
      <c r="W1220" s="5">
        <v>1659</v>
      </c>
      <c r="X1220" s="5">
        <v>1</v>
      </c>
      <c r="Y1220" s="5">
        <f t="shared" ref="Y1220:Y1221" si="213">IF(X1220=0,$AC1220,0)</f>
        <v>0</v>
      </c>
      <c r="AA1220" s="5">
        <f t="shared" si="208"/>
        <v>6703</v>
      </c>
      <c r="AB1220" s="5">
        <f t="shared" si="208"/>
        <v>6</v>
      </c>
      <c r="AC1220" s="5">
        <f t="shared" si="201"/>
        <v>1117</v>
      </c>
      <c r="AD1220" s="7">
        <f t="shared" si="202"/>
        <v>1</v>
      </c>
    </row>
    <row r="1221" spans="1:30" x14ac:dyDescent="0.2">
      <c r="A1221" s="6">
        <v>45769</v>
      </c>
      <c r="D1221" s="5">
        <v>0</v>
      </c>
      <c r="E1221" s="5">
        <v>1747</v>
      </c>
      <c r="G1221" s="5">
        <v>735</v>
      </c>
      <c r="H1221" s="5">
        <v>1</v>
      </c>
      <c r="I1221" s="5">
        <f t="shared" si="209"/>
        <v>0</v>
      </c>
      <c r="K1221" s="5">
        <v>1722</v>
      </c>
      <c r="L1221" s="5">
        <v>1</v>
      </c>
      <c r="M1221" s="5">
        <f t="shared" si="211"/>
        <v>0</v>
      </c>
      <c r="O1221" s="5">
        <v>1747</v>
      </c>
      <c r="P1221" s="5">
        <v>1</v>
      </c>
      <c r="Q1221" s="5">
        <f t="shared" si="212"/>
        <v>0</v>
      </c>
      <c r="S1221" s="5">
        <v>698</v>
      </c>
      <c r="T1221" s="5">
        <v>1</v>
      </c>
      <c r="U1221" s="5">
        <f t="shared" si="203"/>
        <v>0</v>
      </c>
      <c r="W1221" s="5">
        <v>1670</v>
      </c>
      <c r="X1221" s="5">
        <v>1</v>
      </c>
      <c r="Y1221" s="5">
        <f t="shared" si="213"/>
        <v>0</v>
      </c>
      <c r="AA1221" s="5">
        <f t="shared" si="208"/>
        <v>6572</v>
      </c>
      <c r="AB1221" s="5">
        <f t="shared" si="208"/>
        <v>5</v>
      </c>
      <c r="AC1221" s="5">
        <f t="shared" si="201"/>
        <v>1314</v>
      </c>
      <c r="AD1221" s="7">
        <f t="shared" si="202"/>
        <v>1</v>
      </c>
    </row>
    <row r="1222" spans="1:30" x14ac:dyDescent="0.2">
      <c r="A1222" s="6">
        <v>45776</v>
      </c>
      <c r="C1222" s="5">
        <v>1812</v>
      </c>
      <c r="D1222" s="5">
        <v>1</v>
      </c>
      <c r="E1222" s="5">
        <f t="shared" ref="E1222" si="214">IF(D1222=0,$AC1222,0)</f>
        <v>0</v>
      </c>
      <c r="G1222" s="5">
        <v>2054</v>
      </c>
      <c r="H1222" s="5">
        <v>1</v>
      </c>
      <c r="I1222" s="5">
        <f t="shared" si="209"/>
        <v>0</v>
      </c>
      <c r="K1222" s="5">
        <v>2095</v>
      </c>
      <c r="L1222" s="5">
        <v>1</v>
      </c>
      <c r="M1222" s="5">
        <f t="shared" si="211"/>
        <v>0</v>
      </c>
      <c r="O1222" s="5">
        <v>1364</v>
      </c>
      <c r="P1222" s="5">
        <v>1</v>
      </c>
      <c r="Q1222" s="5">
        <f t="shared" si="212"/>
        <v>0</v>
      </c>
      <c r="S1222" s="5">
        <v>1463</v>
      </c>
      <c r="T1222" s="5">
        <v>1</v>
      </c>
      <c r="U1222" s="5">
        <f t="shared" si="203"/>
        <v>0</v>
      </c>
      <c r="X1222" s="5">
        <v>0</v>
      </c>
      <c r="Y1222" s="5">
        <v>2095</v>
      </c>
      <c r="AA1222" s="5">
        <f t="shared" si="208"/>
        <v>8788</v>
      </c>
      <c r="AB1222" s="5">
        <f t="shared" si="208"/>
        <v>5</v>
      </c>
      <c r="AC1222" s="5">
        <f t="shared" si="201"/>
        <v>1758</v>
      </c>
      <c r="AD1222" s="7">
        <f t="shared" si="202"/>
        <v>1</v>
      </c>
    </row>
    <row r="1223" spans="1:30" x14ac:dyDescent="0.2">
      <c r="A1223" s="6">
        <v>45784</v>
      </c>
      <c r="D1223" s="5">
        <v>0</v>
      </c>
      <c r="E1223" s="5">
        <v>1574</v>
      </c>
      <c r="G1223" s="5">
        <v>1574</v>
      </c>
      <c r="H1223" s="5">
        <v>1</v>
      </c>
      <c r="I1223" s="5">
        <f t="shared" si="209"/>
        <v>0</v>
      </c>
      <c r="K1223" s="5">
        <v>1119</v>
      </c>
      <c r="L1223" s="5">
        <v>1</v>
      </c>
      <c r="M1223" s="5">
        <f t="shared" si="211"/>
        <v>0</v>
      </c>
      <c r="O1223" s="5">
        <v>1400</v>
      </c>
      <c r="P1223" s="5">
        <v>1</v>
      </c>
      <c r="Q1223" s="5">
        <f t="shared" si="212"/>
        <v>0</v>
      </c>
      <c r="S1223" s="5">
        <v>1284</v>
      </c>
      <c r="T1223" s="5">
        <v>1</v>
      </c>
      <c r="U1223" s="5">
        <f t="shared" si="203"/>
        <v>0</v>
      </c>
      <c r="X1223" s="5">
        <v>0</v>
      </c>
      <c r="Y1223" s="5">
        <v>1574</v>
      </c>
      <c r="AA1223" s="5">
        <f t="shared" si="208"/>
        <v>5377</v>
      </c>
      <c r="AB1223" s="5">
        <f t="shared" si="208"/>
        <v>4</v>
      </c>
      <c r="AC1223" s="5">
        <f t="shared" si="201"/>
        <v>1344</v>
      </c>
      <c r="AD1223" s="7">
        <f t="shared" si="202"/>
        <v>1</v>
      </c>
    </row>
    <row r="1224" spans="1:30" x14ac:dyDescent="0.2">
      <c r="A1224" s="6">
        <v>45791</v>
      </c>
      <c r="D1224" s="5">
        <v>0</v>
      </c>
      <c r="E1224" s="5">
        <v>1812</v>
      </c>
      <c r="G1224" s="5">
        <v>1603</v>
      </c>
      <c r="H1224" s="5">
        <v>1</v>
      </c>
      <c r="I1224" s="5">
        <f t="shared" si="209"/>
        <v>0</v>
      </c>
      <c r="K1224" s="5">
        <v>1488</v>
      </c>
      <c r="L1224" s="5">
        <v>1</v>
      </c>
      <c r="M1224" s="5">
        <f t="shared" si="211"/>
        <v>0</v>
      </c>
      <c r="O1224" s="5">
        <v>1058</v>
      </c>
      <c r="P1224" s="5">
        <v>1</v>
      </c>
      <c r="Q1224" s="5">
        <f t="shared" si="212"/>
        <v>0</v>
      </c>
      <c r="S1224" s="5">
        <v>1812</v>
      </c>
      <c r="T1224" s="5">
        <v>1</v>
      </c>
      <c r="U1224" s="5">
        <f t="shared" si="203"/>
        <v>0</v>
      </c>
      <c r="X1224" s="5">
        <v>0</v>
      </c>
      <c r="Y1224" s="5">
        <v>1812</v>
      </c>
      <c r="AA1224" s="5">
        <f t="shared" si="208"/>
        <v>5961</v>
      </c>
      <c r="AB1224" s="5">
        <f t="shared" si="208"/>
        <v>4</v>
      </c>
      <c r="AC1224" s="5">
        <f t="shared" si="201"/>
        <v>1490</v>
      </c>
      <c r="AD1224" s="7">
        <f t="shared" si="202"/>
        <v>1</v>
      </c>
    </row>
    <row r="1225" spans="1:30" x14ac:dyDescent="0.2">
      <c r="A1225" s="6">
        <v>45805</v>
      </c>
      <c r="D1225" s="5">
        <v>0</v>
      </c>
      <c r="E1225" s="5">
        <v>2470</v>
      </c>
      <c r="G1225" s="5">
        <v>1504</v>
      </c>
      <c r="H1225" s="5">
        <v>1</v>
      </c>
      <c r="I1225" s="5">
        <f t="shared" si="209"/>
        <v>0</v>
      </c>
      <c r="K1225" s="5">
        <v>1563</v>
      </c>
      <c r="L1225" s="5">
        <v>1</v>
      </c>
      <c r="M1225" s="5">
        <f t="shared" si="211"/>
        <v>0</v>
      </c>
      <c r="O1225" s="5">
        <v>1436</v>
      </c>
      <c r="P1225" s="5">
        <v>1</v>
      </c>
      <c r="Q1225" s="5">
        <f t="shared" si="212"/>
        <v>0</v>
      </c>
      <c r="S1225" s="5">
        <v>2470</v>
      </c>
      <c r="T1225" s="5">
        <v>1</v>
      </c>
      <c r="U1225" s="5">
        <f t="shared" si="203"/>
        <v>0</v>
      </c>
      <c r="X1225" s="5">
        <v>0</v>
      </c>
      <c r="Y1225" s="5">
        <v>2470</v>
      </c>
      <c r="AA1225" s="5">
        <f t="shared" si="208"/>
        <v>6973</v>
      </c>
      <c r="AB1225" s="5">
        <f t="shared" si="208"/>
        <v>4</v>
      </c>
      <c r="AC1225" s="5">
        <f t="shared" si="201"/>
        <v>1743</v>
      </c>
      <c r="AD1225" s="7">
        <f t="shared" si="202"/>
        <v>1</v>
      </c>
    </row>
    <row r="1226" spans="1:30" x14ac:dyDescent="0.2">
      <c r="A1226" s="6">
        <v>45811</v>
      </c>
      <c r="D1226" s="5">
        <v>0</v>
      </c>
      <c r="E1226" s="5">
        <v>2046</v>
      </c>
      <c r="G1226" s="5">
        <v>1614</v>
      </c>
      <c r="H1226" s="5">
        <v>1</v>
      </c>
      <c r="I1226" s="5">
        <f t="shared" si="209"/>
        <v>0</v>
      </c>
      <c r="K1226" s="5">
        <v>1688</v>
      </c>
      <c r="L1226" s="5">
        <v>1</v>
      </c>
      <c r="M1226" s="5">
        <f t="shared" si="211"/>
        <v>0</v>
      </c>
      <c r="O1226" s="5">
        <v>2046</v>
      </c>
      <c r="P1226" s="5">
        <v>1</v>
      </c>
      <c r="Q1226" s="5">
        <f t="shared" si="212"/>
        <v>0</v>
      </c>
      <c r="S1226" s="5">
        <v>1352</v>
      </c>
      <c r="T1226" s="5">
        <v>1</v>
      </c>
      <c r="U1226" s="5">
        <f t="shared" si="203"/>
        <v>0</v>
      </c>
      <c r="X1226" s="5">
        <v>0</v>
      </c>
      <c r="Y1226" s="5">
        <v>2046</v>
      </c>
      <c r="AA1226" s="5">
        <f t="shared" si="208"/>
        <v>6700</v>
      </c>
      <c r="AB1226" s="5">
        <f t="shared" si="208"/>
        <v>4</v>
      </c>
      <c r="AC1226" s="5">
        <f t="shared" si="201"/>
        <v>1675</v>
      </c>
      <c r="AD1226" s="7">
        <f t="shared" si="202"/>
        <v>1</v>
      </c>
    </row>
    <row r="1227" spans="1:30" x14ac:dyDescent="0.2">
      <c r="A1227" s="6">
        <v>45818</v>
      </c>
      <c r="D1227" s="5">
        <v>0</v>
      </c>
      <c r="E1227" s="5">
        <v>1678</v>
      </c>
      <c r="G1227" s="5">
        <v>1678</v>
      </c>
      <c r="H1227" s="5">
        <v>1</v>
      </c>
      <c r="I1227" s="5">
        <f t="shared" si="209"/>
        <v>0</v>
      </c>
      <c r="K1227" s="5">
        <v>1196</v>
      </c>
      <c r="L1227" s="5">
        <v>1</v>
      </c>
      <c r="M1227" s="5">
        <f t="shared" si="211"/>
        <v>0</v>
      </c>
      <c r="O1227" s="5">
        <v>1355</v>
      </c>
      <c r="P1227" s="5">
        <v>1</v>
      </c>
      <c r="Q1227" s="5">
        <f t="shared" si="212"/>
        <v>0</v>
      </c>
      <c r="S1227" s="5">
        <v>1211</v>
      </c>
      <c r="T1227" s="5">
        <v>1</v>
      </c>
      <c r="U1227" s="5">
        <f t="shared" si="203"/>
        <v>0</v>
      </c>
      <c r="X1227" s="5">
        <v>0</v>
      </c>
      <c r="Y1227" s="5">
        <v>1678</v>
      </c>
      <c r="AA1227" s="5">
        <f t="shared" ref="AA1227:AB1242" si="215">C1227+G1227+K1227+O1227+S1227+W1227</f>
        <v>5440</v>
      </c>
      <c r="AB1227" s="5">
        <f t="shared" si="215"/>
        <v>4</v>
      </c>
      <c r="AC1227" s="5">
        <f t="shared" si="201"/>
        <v>1360</v>
      </c>
      <c r="AD1227" s="7">
        <f t="shared" si="202"/>
        <v>1</v>
      </c>
    </row>
    <row r="1228" spans="1:30" x14ac:dyDescent="0.2">
      <c r="A1228" s="6">
        <v>45839</v>
      </c>
      <c r="C1228" s="12"/>
      <c r="D1228" s="12"/>
      <c r="E1228" s="12"/>
      <c r="G1228" s="5">
        <v>1138</v>
      </c>
      <c r="H1228" s="5">
        <v>1</v>
      </c>
      <c r="I1228" s="5">
        <f t="shared" si="209"/>
        <v>0</v>
      </c>
      <c r="L1228" s="5">
        <v>0</v>
      </c>
      <c r="M1228" s="5">
        <v>2484</v>
      </c>
      <c r="O1228" s="5">
        <v>2484</v>
      </c>
      <c r="P1228" s="5">
        <v>1</v>
      </c>
      <c r="Q1228" s="5">
        <f t="shared" si="212"/>
        <v>0</v>
      </c>
      <c r="S1228" s="5">
        <v>2018</v>
      </c>
      <c r="T1228" s="5">
        <v>1</v>
      </c>
      <c r="U1228" s="5">
        <f t="shared" si="203"/>
        <v>0</v>
      </c>
      <c r="X1228" s="5">
        <v>0</v>
      </c>
      <c r="Y1228" s="5">
        <v>2484</v>
      </c>
      <c r="AA1228" s="5">
        <f t="shared" si="215"/>
        <v>5640</v>
      </c>
      <c r="AB1228" s="5">
        <f t="shared" si="215"/>
        <v>3</v>
      </c>
      <c r="AC1228" s="5">
        <f t="shared" si="201"/>
        <v>1880</v>
      </c>
      <c r="AD1228" s="7">
        <f t="shared" si="202"/>
        <v>1</v>
      </c>
    </row>
    <row r="1229" spans="1:30" x14ac:dyDescent="0.2">
      <c r="A1229" s="6">
        <v>45846</v>
      </c>
      <c r="C1229" s="12"/>
      <c r="D1229" s="12"/>
      <c r="E1229" s="12"/>
      <c r="G1229" s="5">
        <v>1773</v>
      </c>
      <c r="H1229" s="5">
        <v>1</v>
      </c>
      <c r="I1229" s="5">
        <f t="shared" si="209"/>
        <v>0</v>
      </c>
      <c r="K1229" s="5">
        <v>926</v>
      </c>
      <c r="L1229" s="5">
        <v>1</v>
      </c>
      <c r="M1229" s="5">
        <f t="shared" ref="M1229:M1239" si="216">IF(L1229=0,$AC1229,0)</f>
        <v>0</v>
      </c>
      <c r="O1229" s="5">
        <v>1423</v>
      </c>
      <c r="P1229" s="5">
        <v>1</v>
      </c>
      <c r="Q1229" s="5">
        <f t="shared" si="212"/>
        <v>0</v>
      </c>
      <c r="S1229" s="5">
        <v>1437</v>
      </c>
      <c r="T1229" s="5">
        <v>1</v>
      </c>
      <c r="U1229" s="5">
        <f t="shared" si="203"/>
        <v>0</v>
      </c>
      <c r="X1229" s="5">
        <v>0</v>
      </c>
      <c r="Y1229" s="5">
        <v>1773</v>
      </c>
      <c r="AA1229" s="5">
        <f t="shared" si="215"/>
        <v>5559</v>
      </c>
      <c r="AB1229" s="5">
        <f t="shared" si="215"/>
        <v>4</v>
      </c>
      <c r="AC1229" s="5">
        <f t="shared" si="201"/>
        <v>1390</v>
      </c>
      <c r="AD1229" s="7">
        <f t="shared" si="202"/>
        <v>1</v>
      </c>
    </row>
    <row r="1230" spans="1:30" x14ac:dyDescent="0.2">
      <c r="A1230" s="6">
        <v>45853</v>
      </c>
      <c r="C1230" s="12"/>
      <c r="D1230" s="12"/>
      <c r="E1230" s="12"/>
      <c r="G1230" s="5">
        <v>1729</v>
      </c>
      <c r="H1230" s="5">
        <v>1</v>
      </c>
      <c r="I1230" s="5">
        <f t="shared" si="209"/>
        <v>0</v>
      </c>
      <c r="K1230" s="5">
        <v>1930</v>
      </c>
      <c r="L1230" s="5">
        <v>1</v>
      </c>
      <c r="M1230" s="5">
        <f t="shared" si="216"/>
        <v>0</v>
      </c>
      <c r="O1230" s="5">
        <v>1560</v>
      </c>
      <c r="P1230" s="5">
        <v>1</v>
      </c>
      <c r="Q1230" s="5">
        <f t="shared" si="212"/>
        <v>0</v>
      </c>
      <c r="S1230" s="5">
        <v>1274</v>
      </c>
      <c r="T1230" s="5">
        <v>1</v>
      </c>
      <c r="U1230" s="5">
        <f t="shared" si="203"/>
        <v>0</v>
      </c>
      <c r="X1230" s="5">
        <v>0</v>
      </c>
      <c r="Y1230" s="5">
        <v>1930</v>
      </c>
      <c r="AA1230" s="5">
        <f t="shared" si="215"/>
        <v>6493</v>
      </c>
      <c r="AB1230" s="5">
        <f t="shared" si="215"/>
        <v>4</v>
      </c>
      <c r="AC1230" s="5">
        <f t="shared" si="201"/>
        <v>1623</v>
      </c>
      <c r="AD1230" s="7">
        <f t="shared" si="202"/>
        <v>1</v>
      </c>
    </row>
    <row r="1231" spans="1:30" x14ac:dyDescent="0.2">
      <c r="A1231" s="6">
        <v>45860</v>
      </c>
      <c r="C1231" s="12"/>
      <c r="D1231" s="12"/>
      <c r="E1231" s="12"/>
      <c r="G1231" s="5">
        <v>1276</v>
      </c>
      <c r="H1231" s="5">
        <v>1</v>
      </c>
      <c r="I1231" s="5">
        <f t="shared" si="209"/>
        <v>0</v>
      </c>
      <c r="K1231" s="5">
        <v>1102</v>
      </c>
      <c r="L1231" s="5">
        <v>1</v>
      </c>
      <c r="M1231" s="5">
        <f t="shared" si="216"/>
        <v>0</v>
      </c>
      <c r="O1231" s="5">
        <v>1390</v>
      </c>
      <c r="P1231" s="5">
        <v>1</v>
      </c>
      <c r="Q1231" s="5">
        <f t="shared" si="212"/>
        <v>0</v>
      </c>
      <c r="S1231" s="5">
        <v>1217</v>
      </c>
      <c r="T1231" s="5">
        <v>1</v>
      </c>
      <c r="U1231" s="5">
        <f t="shared" si="203"/>
        <v>0</v>
      </c>
      <c r="X1231" s="5">
        <v>0</v>
      </c>
      <c r="Y1231" s="5">
        <v>1390</v>
      </c>
      <c r="AA1231" s="5">
        <f t="shared" si="215"/>
        <v>4985</v>
      </c>
      <c r="AB1231" s="5">
        <f t="shared" si="215"/>
        <v>4</v>
      </c>
      <c r="AC1231" s="5">
        <f t="shared" si="201"/>
        <v>1246</v>
      </c>
      <c r="AD1231" s="7">
        <f t="shared" si="202"/>
        <v>1</v>
      </c>
    </row>
    <row r="1232" spans="1:30" x14ac:dyDescent="0.2">
      <c r="A1232" s="6">
        <v>45867</v>
      </c>
      <c r="C1232" s="12"/>
      <c r="D1232" s="12"/>
      <c r="E1232" s="12"/>
      <c r="G1232" s="5">
        <v>1269</v>
      </c>
      <c r="H1232" s="5">
        <v>1</v>
      </c>
      <c r="I1232" s="5">
        <f t="shared" si="209"/>
        <v>0</v>
      </c>
      <c r="K1232" s="5">
        <v>2540</v>
      </c>
      <c r="L1232" s="5">
        <v>1</v>
      </c>
      <c r="M1232" s="5">
        <f t="shared" si="216"/>
        <v>0</v>
      </c>
      <c r="O1232" s="5">
        <v>1992</v>
      </c>
      <c r="P1232" s="5">
        <v>1</v>
      </c>
      <c r="Q1232" s="5">
        <f t="shared" si="212"/>
        <v>0</v>
      </c>
      <c r="S1232" s="5">
        <v>1312</v>
      </c>
      <c r="T1232" s="5">
        <v>1</v>
      </c>
      <c r="U1232" s="5">
        <f t="shared" si="203"/>
        <v>0</v>
      </c>
      <c r="X1232" s="5">
        <v>0</v>
      </c>
      <c r="Y1232" s="5">
        <v>2540</v>
      </c>
      <c r="AA1232" s="5">
        <f t="shared" si="215"/>
        <v>7113</v>
      </c>
      <c r="AB1232" s="5">
        <f t="shared" si="215"/>
        <v>4</v>
      </c>
      <c r="AC1232" s="5">
        <f t="shared" si="201"/>
        <v>1778</v>
      </c>
      <c r="AD1232" s="7">
        <f t="shared" si="202"/>
        <v>1</v>
      </c>
    </row>
    <row r="1233" spans="1:30" x14ac:dyDescent="0.2">
      <c r="A1233" s="6">
        <v>45874</v>
      </c>
      <c r="C1233" s="12"/>
      <c r="D1233" s="12"/>
      <c r="E1233" s="12"/>
      <c r="G1233" s="5">
        <v>1144</v>
      </c>
      <c r="H1233" s="5">
        <v>1</v>
      </c>
      <c r="I1233" s="5">
        <f t="shared" si="209"/>
        <v>0</v>
      </c>
      <c r="K1233" s="5">
        <v>1107</v>
      </c>
      <c r="L1233" s="5">
        <v>1</v>
      </c>
      <c r="M1233" s="5">
        <f t="shared" si="216"/>
        <v>0</v>
      </c>
      <c r="O1233" s="5">
        <v>912</v>
      </c>
      <c r="P1233" s="5">
        <v>1</v>
      </c>
      <c r="Q1233" s="5">
        <f t="shared" si="212"/>
        <v>0</v>
      </c>
      <c r="S1233" s="5">
        <v>954</v>
      </c>
      <c r="T1233" s="5">
        <v>1</v>
      </c>
      <c r="U1233" s="5">
        <f t="shared" si="203"/>
        <v>0</v>
      </c>
      <c r="X1233" s="5">
        <v>0</v>
      </c>
      <c r="Y1233" s="5">
        <v>1144</v>
      </c>
      <c r="AA1233" s="5">
        <f t="shared" si="215"/>
        <v>4117</v>
      </c>
      <c r="AB1233" s="5">
        <f t="shared" si="215"/>
        <v>4</v>
      </c>
      <c r="AC1233" s="5">
        <f t="shared" si="201"/>
        <v>1029</v>
      </c>
      <c r="AD1233" s="7">
        <f t="shared" si="202"/>
        <v>1</v>
      </c>
    </row>
    <row r="1234" spans="1:30" x14ac:dyDescent="0.2">
      <c r="A1234" s="6">
        <v>45881</v>
      </c>
      <c r="C1234" s="12"/>
      <c r="D1234" s="12"/>
      <c r="E1234" s="12"/>
      <c r="G1234" s="5">
        <v>1285</v>
      </c>
      <c r="H1234" s="5">
        <v>1</v>
      </c>
      <c r="I1234" s="5">
        <f t="shared" si="209"/>
        <v>0</v>
      </c>
      <c r="K1234" s="5">
        <v>1894</v>
      </c>
      <c r="L1234" s="5">
        <v>1</v>
      </c>
      <c r="M1234" s="5">
        <f t="shared" si="216"/>
        <v>0</v>
      </c>
      <c r="O1234" s="5">
        <v>1862</v>
      </c>
      <c r="P1234" s="5">
        <v>1</v>
      </c>
      <c r="Q1234" s="5">
        <f t="shared" si="212"/>
        <v>0</v>
      </c>
      <c r="S1234" s="5">
        <v>1627</v>
      </c>
      <c r="T1234" s="5">
        <v>1</v>
      </c>
      <c r="U1234" s="5">
        <f t="shared" si="203"/>
        <v>0</v>
      </c>
      <c r="X1234" s="5">
        <v>0</v>
      </c>
      <c r="Y1234" s="5">
        <v>1894</v>
      </c>
      <c r="AA1234" s="5">
        <f t="shared" si="215"/>
        <v>6668</v>
      </c>
      <c r="AB1234" s="5">
        <f t="shared" si="215"/>
        <v>4</v>
      </c>
      <c r="AC1234" s="5">
        <f t="shared" si="201"/>
        <v>1667</v>
      </c>
      <c r="AD1234" s="7">
        <f t="shared" si="202"/>
        <v>1</v>
      </c>
    </row>
    <row r="1235" spans="1:30" x14ac:dyDescent="0.2">
      <c r="A1235" s="6">
        <v>45888</v>
      </c>
      <c r="C1235" s="12"/>
      <c r="D1235" s="12"/>
      <c r="E1235" s="12"/>
      <c r="G1235" s="5">
        <v>2213</v>
      </c>
      <c r="H1235" s="5">
        <v>1</v>
      </c>
      <c r="I1235" s="5">
        <f t="shared" si="209"/>
        <v>0</v>
      </c>
      <c r="K1235" s="5">
        <v>2239</v>
      </c>
      <c r="L1235" s="5">
        <v>1</v>
      </c>
      <c r="M1235" s="5">
        <f t="shared" si="216"/>
        <v>0</v>
      </c>
      <c r="P1235" s="5">
        <v>0</v>
      </c>
      <c r="Q1235" s="5">
        <v>2239</v>
      </c>
      <c r="S1235" s="5">
        <v>1234</v>
      </c>
      <c r="T1235" s="5">
        <v>1</v>
      </c>
      <c r="U1235" s="5">
        <f t="shared" si="203"/>
        <v>0</v>
      </c>
      <c r="X1235" s="5">
        <v>0</v>
      </c>
      <c r="Y1235" s="5">
        <v>2239</v>
      </c>
      <c r="AA1235" s="5">
        <f t="shared" si="215"/>
        <v>5686</v>
      </c>
      <c r="AB1235" s="5">
        <f t="shared" si="215"/>
        <v>3</v>
      </c>
      <c r="AC1235" s="5">
        <f t="shared" si="201"/>
        <v>1895</v>
      </c>
      <c r="AD1235" s="7">
        <f t="shared" si="202"/>
        <v>1</v>
      </c>
    </row>
    <row r="1236" spans="1:30" x14ac:dyDescent="0.2">
      <c r="A1236" s="6">
        <v>45896</v>
      </c>
      <c r="C1236" s="12"/>
      <c r="D1236" s="12"/>
      <c r="E1236" s="12"/>
      <c r="G1236" s="5">
        <v>1776</v>
      </c>
      <c r="H1236" s="5">
        <v>1</v>
      </c>
      <c r="I1236" s="5">
        <f t="shared" si="209"/>
        <v>0</v>
      </c>
      <c r="K1236" s="5">
        <v>1421</v>
      </c>
      <c r="L1236" s="5">
        <v>1</v>
      </c>
      <c r="M1236" s="5">
        <f t="shared" si="216"/>
        <v>0</v>
      </c>
      <c r="O1236" s="5">
        <v>1550</v>
      </c>
      <c r="P1236" s="5">
        <v>1</v>
      </c>
      <c r="Q1236" s="5">
        <f t="shared" ref="Q1236:Q1264" si="217">IF(P1236=0,$AC1236,0)</f>
        <v>0</v>
      </c>
      <c r="S1236" s="5">
        <v>1701</v>
      </c>
      <c r="T1236" s="5">
        <v>1</v>
      </c>
      <c r="U1236" s="5">
        <f t="shared" si="203"/>
        <v>0</v>
      </c>
      <c r="X1236" s="5">
        <v>0</v>
      </c>
      <c r="Y1236" s="5">
        <v>1776</v>
      </c>
      <c r="AA1236" s="5">
        <f t="shared" si="215"/>
        <v>6448</v>
      </c>
      <c r="AB1236" s="5">
        <f t="shared" si="215"/>
        <v>4</v>
      </c>
      <c r="AC1236" s="5">
        <f t="shared" si="201"/>
        <v>1612</v>
      </c>
      <c r="AD1236" s="7">
        <f t="shared" si="202"/>
        <v>1</v>
      </c>
    </row>
    <row r="1237" spans="1:30" x14ac:dyDescent="0.2">
      <c r="A1237" s="6">
        <v>45902</v>
      </c>
      <c r="C1237" s="12"/>
      <c r="D1237" s="12"/>
      <c r="E1237" s="12"/>
      <c r="H1237" s="5">
        <v>0</v>
      </c>
      <c r="I1237" s="5">
        <v>2954</v>
      </c>
      <c r="K1237" s="5">
        <v>2954</v>
      </c>
      <c r="L1237" s="5">
        <v>1</v>
      </c>
      <c r="M1237" s="5">
        <f t="shared" si="216"/>
        <v>0</v>
      </c>
      <c r="O1237" s="5">
        <v>1498</v>
      </c>
      <c r="P1237" s="5">
        <v>1</v>
      </c>
      <c r="Q1237" s="5">
        <f t="shared" si="217"/>
        <v>0</v>
      </c>
      <c r="S1237" s="5">
        <v>2856</v>
      </c>
      <c r="T1237" s="5">
        <v>1</v>
      </c>
      <c r="U1237" s="5">
        <f t="shared" si="203"/>
        <v>0</v>
      </c>
      <c r="W1237" s="5">
        <v>1652</v>
      </c>
      <c r="X1237" s="5">
        <v>1</v>
      </c>
      <c r="Y1237" s="5">
        <f t="shared" ref="Y1237" si="218">IF(X1237=0,$AC1237,0)</f>
        <v>0</v>
      </c>
      <c r="AA1237" s="5">
        <f t="shared" si="215"/>
        <v>8960</v>
      </c>
      <c r="AB1237" s="5">
        <f t="shared" si="215"/>
        <v>4</v>
      </c>
      <c r="AC1237" s="5">
        <f t="shared" si="201"/>
        <v>2240</v>
      </c>
      <c r="AD1237" s="7">
        <f t="shared" si="202"/>
        <v>1</v>
      </c>
    </row>
    <row r="1238" spans="1:30" x14ac:dyDescent="0.2">
      <c r="A1238" s="6">
        <v>45909</v>
      </c>
      <c r="C1238" s="12"/>
      <c r="D1238" s="12"/>
      <c r="E1238" s="12"/>
      <c r="H1238" s="5">
        <v>0</v>
      </c>
      <c r="I1238" s="5">
        <v>2562</v>
      </c>
      <c r="K1238" s="5">
        <v>2525</v>
      </c>
      <c r="L1238" s="5">
        <v>1</v>
      </c>
      <c r="M1238" s="5">
        <f t="shared" si="216"/>
        <v>0</v>
      </c>
      <c r="O1238" s="5">
        <v>1754</v>
      </c>
      <c r="P1238" s="5">
        <v>1</v>
      </c>
      <c r="Q1238" s="5">
        <f t="shared" si="217"/>
        <v>0</v>
      </c>
      <c r="S1238" s="5">
        <v>2562</v>
      </c>
      <c r="T1238" s="5">
        <v>1</v>
      </c>
      <c r="U1238" s="5">
        <f t="shared" si="203"/>
        <v>0</v>
      </c>
      <c r="X1238" s="5">
        <v>0</v>
      </c>
      <c r="Y1238" s="5">
        <v>2562</v>
      </c>
      <c r="AA1238" s="5">
        <f t="shared" si="215"/>
        <v>6841</v>
      </c>
      <c r="AB1238" s="5">
        <f t="shared" si="215"/>
        <v>3</v>
      </c>
      <c r="AC1238" s="5">
        <f t="shared" si="201"/>
        <v>2280</v>
      </c>
      <c r="AD1238" s="7">
        <f t="shared" si="202"/>
        <v>1</v>
      </c>
    </row>
    <row r="1239" spans="1:30" x14ac:dyDescent="0.2">
      <c r="A1239" s="6">
        <v>45916</v>
      </c>
      <c r="C1239" s="12"/>
      <c r="D1239" s="12"/>
      <c r="E1239" s="12"/>
      <c r="H1239" s="5">
        <v>0</v>
      </c>
      <c r="I1239" s="5">
        <v>2104</v>
      </c>
      <c r="K1239" s="5">
        <v>1752</v>
      </c>
      <c r="L1239" s="5">
        <v>1</v>
      </c>
      <c r="M1239" s="5">
        <f t="shared" si="216"/>
        <v>0</v>
      </c>
      <c r="O1239" s="5">
        <v>2104</v>
      </c>
      <c r="P1239" s="5">
        <v>1</v>
      </c>
      <c r="Q1239" s="5">
        <f t="shared" si="217"/>
        <v>0</v>
      </c>
      <c r="S1239" s="5">
        <v>1630</v>
      </c>
      <c r="T1239" s="5">
        <v>1</v>
      </c>
      <c r="U1239" s="5">
        <f t="shared" si="203"/>
        <v>0</v>
      </c>
      <c r="X1239" s="5">
        <v>0</v>
      </c>
      <c r="Y1239" s="5">
        <v>2104</v>
      </c>
      <c r="AA1239" s="5">
        <f t="shared" si="215"/>
        <v>5486</v>
      </c>
      <c r="AB1239" s="5">
        <f t="shared" si="215"/>
        <v>3</v>
      </c>
      <c r="AC1239" s="5">
        <f t="shared" si="201"/>
        <v>1829</v>
      </c>
      <c r="AD1239" s="7">
        <f t="shared" si="202"/>
        <v>1</v>
      </c>
    </row>
    <row r="1240" spans="1:30" x14ac:dyDescent="0.2">
      <c r="A1240" s="6">
        <v>45923</v>
      </c>
      <c r="C1240" s="12"/>
      <c r="D1240" s="12"/>
      <c r="E1240" s="12"/>
      <c r="G1240" s="5">
        <v>2581</v>
      </c>
      <c r="H1240" s="5">
        <v>1</v>
      </c>
      <c r="I1240" s="5">
        <f t="shared" ref="I1240:I1257" si="219">IF(H1240=0,$AC1240,0)</f>
        <v>0</v>
      </c>
      <c r="L1240" s="5">
        <v>0</v>
      </c>
      <c r="M1240" s="5">
        <v>2581</v>
      </c>
      <c r="O1240" s="5">
        <v>1892</v>
      </c>
      <c r="P1240" s="5">
        <v>1</v>
      </c>
      <c r="Q1240" s="5">
        <f t="shared" si="217"/>
        <v>0</v>
      </c>
      <c r="S1240" s="5">
        <v>2552</v>
      </c>
      <c r="T1240" s="5">
        <v>1</v>
      </c>
      <c r="U1240" s="5">
        <f t="shared" si="203"/>
        <v>0</v>
      </c>
      <c r="X1240" s="5">
        <v>0</v>
      </c>
      <c r="Y1240" s="5">
        <v>2581</v>
      </c>
      <c r="AA1240" s="5">
        <f t="shared" si="215"/>
        <v>7025</v>
      </c>
      <c r="AB1240" s="5">
        <f t="shared" si="215"/>
        <v>3</v>
      </c>
      <c r="AC1240" s="5">
        <f t="shared" si="201"/>
        <v>2342</v>
      </c>
      <c r="AD1240" s="7">
        <f t="shared" si="202"/>
        <v>1</v>
      </c>
    </row>
    <row r="1241" spans="1:30" x14ac:dyDescent="0.2">
      <c r="A1241" s="6">
        <v>45930</v>
      </c>
      <c r="C1241" s="12"/>
      <c r="D1241" s="12"/>
      <c r="E1241" s="12"/>
      <c r="G1241" s="5">
        <v>2063</v>
      </c>
      <c r="H1241" s="5">
        <v>1</v>
      </c>
      <c r="I1241" s="5">
        <f t="shared" si="219"/>
        <v>0</v>
      </c>
      <c r="K1241" s="5">
        <v>1929</v>
      </c>
      <c r="L1241" s="5">
        <v>1</v>
      </c>
      <c r="M1241" s="5">
        <f t="shared" ref="M1241:M1256" si="220">IF(L1241=0,$AC1241,0)</f>
        <v>0</v>
      </c>
      <c r="O1241" s="5">
        <v>1172</v>
      </c>
      <c r="P1241" s="5">
        <v>1</v>
      </c>
      <c r="Q1241" s="5">
        <f t="shared" si="217"/>
        <v>0</v>
      </c>
      <c r="S1241" s="5">
        <v>1558</v>
      </c>
      <c r="T1241" s="5">
        <v>1</v>
      </c>
      <c r="U1241" s="5">
        <f t="shared" si="203"/>
        <v>0</v>
      </c>
      <c r="X1241" s="5">
        <v>0</v>
      </c>
      <c r="Y1241" s="5">
        <v>2063</v>
      </c>
      <c r="AA1241" s="5">
        <f t="shared" si="215"/>
        <v>6722</v>
      </c>
      <c r="AB1241" s="5">
        <f t="shared" si="215"/>
        <v>4</v>
      </c>
      <c r="AC1241" s="5">
        <f t="shared" si="201"/>
        <v>1681</v>
      </c>
      <c r="AD1241" s="7">
        <f t="shared" si="202"/>
        <v>1</v>
      </c>
    </row>
    <row r="1242" spans="1:30" x14ac:dyDescent="0.2">
      <c r="A1242" s="6">
        <v>45936</v>
      </c>
      <c r="C1242" s="12"/>
      <c r="D1242" s="12"/>
      <c r="E1242" s="12"/>
      <c r="G1242" s="5">
        <v>2173</v>
      </c>
      <c r="H1242" s="5">
        <v>1</v>
      </c>
      <c r="I1242" s="5">
        <f t="shared" si="219"/>
        <v>0</v>
      </c>
      <c r="K1242" s="5">
        <v>1823</v>
      </c>
      <c r="L1242" s="5">
        <v>1</v>
      </c>
      <c r="M1242" s="5">
        <f t="shared" si="220"/>
        <v>0</v>
      </c>
      <c r="O1242" s="5">
        <v>1686</v>
      </c>
      <c r="P1242" s="5">
        <v>1</v>
      </c>
      <c r="Q1242" s="5">
        <f t="shared" si="217"/>
        <v>0</v>
      </c>
      <c r="S1242" s="5">
        <v>1457</v>
      </c>
      <c r="T1242" s="5">
        <v>1</v>
      </c>
      <c r="U1242" s="5">
        <f t="shared" si="203"/>
        <v>0</v>
      </c>
      <c r="X1242" s="5">
        <v>0</v>
      </c>
      <c r="Y1242" s="5">
        <v>2173</v>
      </c>
      <c r="AA1242" s="5">
        <f t="shared" si="215"/>
        <v>7139</v>
      </c>
      <c r="AB1242" s="5">
        <f t="shared" si="215"/>
        <v>4</v>
      </c>
      <c r="AC1242" s="5">
        <f t="shared" si="201"/>
        <v>1785</v>
      </c>
      <c r="AD1242" s="7">
        <f t="shared" si="202"/>
        <v>1</v>
      </c>
    </row>
    <row r="1243" spans="1:30" x14ac:dyDescent="0.2">
      <c r="A1243" s="6">
        <v>45945</v>
      </c>
      <c r="C1243" s="12"/>
      <c r="D1243" s="12"/>
      <c r="E1243" s="12"/>
      <c r="G1243" s="5">
        <v>1400</v>
      </c>
      <c r="H1243" s="5">
        <v>1</v>
      </c>
      <c r="I1243" s="5">
        <f t="shared" si="219"/>
        <v>0</v>
      </c>
      <c r="K1243" s="5">
        <v>1682</v>
      </c>
      <c r="L1243" s="5">
        <v>1</v>
      </c>
      <c r="M1243" s="5">
        <f t="shared" si="220"/>
        <v>0</v>
      </c>
      <c r="O1243" s="5">
        <v>1462</v>
      </c>
      <c r="P1243" s="5">
        <v>1</v>
      </c>
      <c r="Q1243" s="5">
        <f t="shared" si="217"/>
        <v>0</v>
      </c>
      <c r="T1243" s="5">
        <v>0</v>
      </c>
      <c r="U1243" s="5">
        <v>1682</v>
      </c>
      <c r="X1243" s="5">
        <v>0</v>
      </c>
      <c r="Y1243" s="5">
        <v>1682</v>
      </c>
      <c r="AA1243" s="5">
        <f t="shared" ref="AA1243:AB1258" si="221">C1243+G1243+K1243+O1243+S1243+W1243</f>
        <v>4544</v>
      </c>
      <c r="AB1243" s="5">
        <f t="shared" si="221"/>
        <v>3</v>
      </c>
      <c r="AC1243" s="5">
        <f t="shared" si="201"/>
        <v>1515</v>
      </c>
      <c r="AD1243" s="7">
        <f t="shared" si="202"/>
        <v>1</v>
      </c>
    </row>
    <row r="1244" spans="1:30" x14ac:dyDescent="0.2">
      <c r="A1244" s="6">
        <v>45951</v>
      </c>
      <c r="C1244" s="12"/>
      <c r="D1244" s="12"/>
      <c r="E1244" s="12"/>
      <c r="G1244" s="5">
        <v>1596</v>
      </c>
      <c r="H1244" s="5">
        <v>1</v>
      </c>
      <c r="I1244" s="5">
        <f t="shared" si="219"/>
        <v>0</v>
      </c>
      <c r="K1244" s="5">
        <v>2408</v>
      </c>
      <c r="L1244" s="5">
        <v>1</v>
      </c>
      <c r="M1244" s="5">
        <f t="shared" si="220"/>
        <v>0</v>
      </c>
      <c r="O1244" s="5">
        <v>2731</v>
      </c>
      <c r="P1244" s="5">
        <v>1</v>
      </c>
      <c r="Q1244" s="5">
        <f t="shared" si="217"/>
        <v>0</v>
      </c>
      <c r="T1244" s="5">
        <v>0</v>
      </c>
      <c r="U1244" s="5">
        <v>2731</v>
      </c>
      <c r="X1244" s="5">
        <v>0</v>
      </c>
      <c r="Y1244" s="5">
        <v>2731</v>
      </c>
      <c r="AA1244" s="5">
        <f t="shared" si="221"/>
        <v>6735</v>
      </c>
      <c r="AB1244" s="5">
        <f t="shared" si="221"/>
        <v>3</v>
      </c>
      <c r="AC1244" s="5">
        <f t="shared" si="201"/>
        <v>2245</v>
      </c>
      <c r="AD1244" s="7">
        <f t="shared" si="202"/>
        <v>1</v>
      </c>
    </row>
    <row r="1245" spans="1:30" x14ac:dyDescent="0.2">
      <c r="A1245" s="6">
        <v>45958</v>
      </c>
      <c r="C1245" s="12"/>
      <c r="D1245" s="12"/>
      <c r="E1245" s="12"/>
      <c r="G1245" s="5">
        <v>2016</v>
      </c>
      <c r="H1245" s="5">
        <v>1</v>
      </c>
      <c r="I1245" s="5">
        <f t="shared" si="219"/>
        <v>0</v>
      </c>
      <c r="K1245" s="5">
        <v>1886</v>
      </c>
      <c r="L1245" s="5">
        <v>1</v>
      </c>
      <c r="M1245" s="5">
        <f t="shared" si="220"/>
        <v>0</v>
      </c>
      <c r="O1245" s="5">
        <v>1725</v>
      </c>
      <c r="P1245" s="5">
        <v>1</v>
      </c>
      <c r="Q1245" s="5">
        <f t="shared" si="217"/>
        <v>0</v>
      </c>
      <c r="S1245" s="5">
        <v>1211</v>
      </c>
      <c r="T1245" s="5">
        <v>1</v>
      </c>
      <c r="U1245" s="5">
        <f t="shared" ref="U1245:U1264" si="222">IF(T1245=0,$AC1245,0)</f>
        <v>0</v>
      </c>
      <c r="X1245" s="5">
        <v>0</v>
      </c>
      <c r="Y1245" s="5">
        <v>2016</v>
      </c>
      <c r="AA1245" s="5">
        <f t="shared" si="221"/>
        <v>6838</v>
      </c>
      <c r="AB1245" s="5">
        <f t="shared" si="221"/>
        <v>4</v>
      </c>
      <c r="AC1245" s="5">
        <f t="shared" si="201"/>
        <v>1710</v>
      </c>
      <c r="AD1245" s="7">
        <f t="shared" si="202"/>
        <v>1</v>
      </c>
    </row>
    <row r="1246" spans="1:30" x14ac:dyDescent="0.2">
      <c r="A1246" s="37" t="s">
        <v>46</v>
      </c>
      <c r="C1246" s="12"/>
      <c r="D1246" s="12"/>
      <c r="E1246" s="12"/>
      <c r="G1246" s="5">
        <v>10892</v>
      </c>
      <c r="H1246" s="5">
        <v>1</v>
      </c>
      <c r="I1246" s="5">
        <f t="shared" si="219"/>
        <v>0</v>
      </c>
      <c r="K1246" s="5">
        <v>10113</v>
      </c>
      <c r="L1246" s="5">
        <v>1</v>
      </c>
      <c r="M1246" s="5">
        <f t="shared" si="220"/>
        <v>0</v>
      </c>
      <c r="O1246" s="38">
        <v>9081</v>
      </c>
      <c r="P1246" s="5">
        <v>1</v>
      </c>
      <c r="Q1246" s="5">
        <f t="shared" si="217"/>
        <v>0</v>
      </c>
      <c r="S1246" s="5">
        <v>11998</v>
      </c>
      <c r="T1246" s="5">
        <v>1</v>
      </c>
      <c r="U1246" s="5">
        <f t="shared" si="222"/>
        <v>0</v>
      </c>
      <c r="W1246" s="5">
        <v>11676</v>
      </c>
      <c r="X1246" s="5">
        <v>1</v>
      </c>
      <c r="Y1246" s="5">
        <f t="shared" ref="Y1246" si="223">IF(X1246=0,$AC1246,0)</f>
        <v>0</v>
      </c>
      <c r="AA1246" s="5">
        <f t="shared" si="221"/>
        <v>53760</v>
      </c>
      <c r="AB1246" s="5">
        <f t="shared" si="221"/>
        <v>5</v>
      </c>
      <c r="AC1246" s="5">
        <f t="shared" si="201"/>
        <v>10752</v>
      </c>
      <c r="AD1246" s="7">
        <f t="shared" si="202"/>
        <v>1</v>
      </c>
    </row>
    <row r="1247" spans="1:30" x14ac:dyDescent="0.2">
      <c r="A1247" s="6">
        <v>45972</v>
      </c>
      <c r="C1247" s="12"/>
      <c r="D1247" s="12"/>
      <c r="E1247" s="12"/>
      <c r="G1247" s="5">
        <v>914</v>
      </c>
      <c r="H1247" s="5">
        <v>1</v>
      </c>
      <c r="I1247" s="5">
        <f t="shared" si="219"/>
        <v>0</v>
      </c>
      <c r="K1247" s="5">
        <v>1439</v>
      </c>
      <c r="L1247" s="5">
        <v>1</v>
      </c>
      <c r="M1247" s="5">
        <f t="shared" si="220"/>
        <v>0</v>
      </c>
      <c r="O1247" s="5">
        <v>1876</v>
      </c>
      <c r="P1247" s="5">
        <v>1</v>
      </c>
      <c r="Q1247" s="5">
        <f t="shared" si="217"/>
        <v>0</v>
      </c>
      <c r="S1247" s="5">
        <v>1532</v>
      </c>
      <c r="T1247" s="5">
        <v>1</v>
      </c>
      <c r="U1247" s="5">
        <f t="shared" si="222"/>
        <v>0</v>
      </c>
      <c r="X1247" s="5">
        <v>0</v>
      </c>
      <c r="Y1247" s="5">
        <v>1532</v>
      </c>
      <c r="AA1247" s="5">
        <f t="shared" si="221"/>
        <v>5761</v>
      </c>
      <c r="AB1247" s="5">
        <f t="shared" si="221"/>
        <v>4</v>
      </c>
      <c r="AC1247" s="5">
        <f t="shared" si="201"/>
        <v>1440</v>
      </c>
      <c r="AD1247" s="7">
        <f t="shared" si="202"/>
        <v>1</v>
      </c>
    </row>
    <row r="1248" spans="1:30" x14ac:dyDescent="0.2">
      <c r="A1248" s="6">
        <v>45979</v>
      </c>
      <c r="C1248" s="12"/>
      <c r="D1248" s="12"/>
      <c r="E1248" s="12"/>
      <c r="G1248" s="5">
        <v>1065</v>
      </c>
      <c r="H1248" s="5">
        <v>1</v>
      </c>
      <c r="I1248" s="5">
        <f t="shared" si="219"/>
        <v>0</v>
      </c>
      <c r="K1248" s="5">
        <v>1510</v>
      </c>
      <c r="L1248" s="5">
        <v>1</v>
      </c>
      <c r="M1248" s="5">
        <f t="shared" si="220"/>
        <v>0</v>
      </c>
      <c r="O1248" s="5">
        <v>1710</v>
      </c>
      <c r="P1248" s="5">
        <v>1</v>
      </c>
      <c r="Q1248" s="5">
        <f t="shared" si="217"/>
        <v>0</v>
      </c>
      <c r="S1248" s="5">
        <v>1456</v>
      </c>
      <c r="T1248" s="5">
        <v>1</v>
      </c>
      <c r="U1248" s="5">
        <f t="shared" si="222"/>
        <v>0</v>
      </c>
      <c r="X1248" s="5">
        <v>0</v>
      </c>
      <c r="Y1248" s="5">
        <v>1710</v>
      </c>
      <c r="AA1248" s="5">
        <f t="shared" si="221"/>
        <v>5741</v>
      </c>
      <c r="AB1248" s="5">
        <f t="shared" si="221"/>
        <v>4</v>
      </c>
      <c r="AC1248" s="5">
        <f t="shared" si="201"/>
        <v>1435</v>
      </c>
      <c r="AD1248" s="7">
        <f t="shared" si="202"/>
        <v>1</v>
      </c>
    </row>
    <row r="1249" spans="1:30" x14ac:dyDescent="0.2">
      <c r="A1249" s="6">
        <v>45987</v>
      </c>
      <c r="C1249" s="12"/>
      <c r="D1249" s="12"/>
      <c r="E1249" s="12"/>
      <c r="G1249" s="5">
        <v>1349</v>
      </c>
      <c r="H1249" s="5">
        <v>1</v>
      </c>
      <c r="I1249" s="5">
        <f t="shared" si="219"/>
        <v>0</v>
      </c>
      <c r="K1249" s="5">
        <v>1642</v>
      </c>
      <c r="L1249" s="5">
        <v>1</v>
      </c>
      <c r="M1249" s="5">
        <f t="shared" si="220"/>
        <v>0</v>
      </c>
      <c r="O1249" s="5">
        <v>1152</v>
      </c>
      <c r="P1249" s="5">
        <v>1</v>
      </c>
      <c r="Q1249" s="5">
        <f t="shared" si="217"/>
        <v>0</v>
      </c>
      <c r="S1249" s="5">
        <v>1760</v>
      </c>
      <c r="T1249" s="5">
        <v>1</v>
      </c>
      <c r="U1249" s="5">
        <f t="shared" si="222"/>
        <v>0</v>
      </c>
      <c r="X1249" s="5">
        <v>0</v>
      </c>
      <c r="Y1249" s="5">
        <v>1760</v>
      </c>
      <c r="AA1249" s="5">
        <f t="shared" si="221"/>
        <v>5903</v>
      </c>
      <c r="AB1249" s="5">
        <f t="shared" si="221"/>
        <v>4</v>
      </c>
      <c r="AC1249" s="5">
        <f t="shared" si="201"/>
        <v>1476</v>
      </c>
      <c r="AD1249" s="7">
        <f t="shared" si="202"/>
        <v>1</v>
      </c>
    </row>
    <row r="1250" spans="1:30" x14ac:dyDescent="0.2">
      <c r="A1250" s="6">
        <v>45992</v>
      </c>
      <c r="C1250" s="12"/>
      <c r="D1250" s="12"/>
      <c r="E1250" s="12"/>
      <c r="G1250" s="5">
        <v>2503</v>
      </c>
      <c r="H1250" s="5">
        <v>1</v>
      </c>
      <c r="I1250" s="5">
        <f t="shared" si="219"/>
        <v>0</v>
      </c>
      <c r="K1250" s="5">
        <v>2509</v>
      </c>
      <c r="L1250" s="5">
        <v>1</v>
      </c>
      <c r="M1250" s="5">
        <f t="shared" si="220"/>
        <v>0</v>
      </c>
      <c r="O1250" s="5">
        <v>1681</v>
      </c>
      <c r="P1250" s="5">
        <v>1</v>
      </c>
      <c r="Q1250" s="5">
        <f t="shared" si="217"/>
        <v>0</v>
      </c>
      <c r="S1250" s="5">
        <v>1147</v>
      </c>
      <c r="T1250" s="5">
        <v>1</v>
      </c>
      <c r="U1250" s="5">
        <f t="shared" si="222"/>
        <v>0</v>
      </c>
      <c r="X1250" s="5">
        <v>0</v>
      </c>
      <c r="Y1250" s="5">
        <v>2509</v>
      </c>
      <c r="AA1250" s="5">
        <f t="shared" si="221"/>
        <v>7840</v>
      </c>
      <c r="AB1250" s="5">
        <f t="shared" si="221"/>
        <v>4</v>
      </c>
      <c r="AC1250" s="5">
        <f t="shared" si="201"/>
        <v>1960</v>
      </c>
      <c r="AD1250" s="7">
        <f t="shared" si="202"/>
        <v>1</v>
      </c>
    </row>
    <row r="1251" spans="1:30" x14ac:dyDescent="0.2">
      <c r="A1251" s="6">
        <v>46000</v>
      </c>
      <c r="C1251" s="12"/>
      <c r="D1251" s="12"/>
      <c r="E1251" s="12"/>
      <c r="G1251" s="5">
        <v>1726</v>
      </c>
      <c r="H1251" s="5">
        <v>1</v>
      </c>
      <c r="I1251" s="5">
        <f t="shared" si="219"/>
        <v>0</v>
      </c>
      <c r="K1251" s="5">
        <v>1138</v>
      </c>
      <c r="L1251" s="5">
        <v>1</v>
      </c>
      <c r="M1251" s="5">
        <f t="shared" si="220"/>
        <v>0</v>
      </c>
      <c r="O1251" s="5">
        <v>1711</v>
      </c>
      <c r="P1251" s="5">
        <v>1</v>
      </c>
      <c r="Q1251" s="5">
        <f t="shared" si="217"/>
        <v>0</v>
      </c>
      <c r="S1251" s="5">
        <v>1265</v>
      </c>
      <c r="T1251" s="5">
        <v>1</v>
      </c>
      <c r="U1251" s="5">
        <f t="shared" si="222"/>
        <v>0</v>
      </c>
      <c r="X1251" s="5">
        <v>0</v>
      </c>
      <c r="Y1251" s="5">
        <v>1726</v>
      </c>
      <c r="AA1251" s="5">
        <f t="shared" si="221"/>
        <v>5840</v>
      </c>
      <c r="AB1251" s="5">
        <f t="shared" si="221"/>
        <v>4</v>
      </c>
      <c r="AC1251" s="5">
        <f t="shared" si="201"/>
        <v>1460</v>
      </c>
      <c r="AD1251" s="7">
        <f t="shared" si="202"/>
        <v>1</v>
      </c>
    </row>
    <row r="1252" spans="1:30" x14ac:dyDescent="0.2">
      <c r="A1252" s="6">
        <v>46007</v>
      </c>
      <c r="C1252" s="12"/>
      <c r="D1252" s="12"/>
      <c r="E1252" s="12"/>
      <c r="G1252" s="5">
        <v>1189</v>
      </c>
      <c r="H1252" s="5">
        <v>1</v>
      </c>
      <c r="I1252" s="5">
        <f t="shared" si="219"/>
        <v>0</v>
      </c>
      <c r="K1252" s="5">
        <v>1174</v>
      </c>
      <c r="L1252" s="5">
        <v>1</v>
      </c>
      <c r="M1252" s="5">
        <f t="shared" si="220"/>
        <v>0</v>
      </c>
      <c r="O1252" s="5">
        <v>1980</v>
      </c>
      <c r="P1252" s="5">
        <v>1</v>
      </c>
      <c r="Q1252" s="5">
        <f t="shared" si="217"/>
        <v>0</v>
      </c>
      <c r="S1252" s="5">
        <v>1540</v>
      </c>
      <c r="T1252" s="5">
        <v>1</v>
      </c>
      <c r="U1252" s="5">
        <f t="shared" si="222"/>
        <v>0</v>
      </c>
      <c r="X1252" s="5">
        <v>0</v>
      </c>
      <c r="Y1252" s="5">
        <v>1980</v>
      </c>
      <c r="AA1252" s="5">
        <f t="shared" si="221"/>
        <v>5883</v>
      </c>
      <c r="AB1252" s="5">
        <f t="shared" si="221"/>
        <v>4</v>
      </c>
      <c r="AC1252" s="5">
        <f t="shared" si="201"/>
        <v>1471</v>
      </c>
      <c r="AD1252" s="7">
        <f t="shared" si="202"/>
        <v>1</v>
      </c>
    </row>
    <row r="1253" spans="1:30" x14ac:dyDescent="0.2">
      <c r="A1253" s="6">
        <v>46014</v>
      </c>
      <c r="C1253" s="12"/>
      <c r="D1253" s="12"/>
      <c r="E1253" s="12"/>
      <c r="G1253" s="5">
        <v>1681</v>
      </c>
      <c r="H1253" s="5">
        <v>1</v>
      </c>
      <c r="I1253" s="5">
        <f t="shared" si="219"/>
        <v>0</v>
      </c>
      <c r="K1253" s="5">
        <v>1377</v>
      </c>
      <c r="L1253" s="5">
        <v>1</v>
      </c>
      <c r="M1253" s="5">
        <f t="shared" si="220"/>
        <v>0</v>
      </c>
      <c r="O1253" s="5">
        <v>1358</v>
      </c>
      <c r="P1253" s="5">
        <v>1</v>
      </c>
      <c r="Q1253" s="5">
        <f t="shared" si="217"/>
        <v>0</v>
      </c>
      <c r="S1253" s="5">
        <v>1043</v>
      </c>
      <c r="T1253" s="5">
        <v>1</v>
      </c>
      <c r="U1253" s="5">
        <f t="shared" si="222"/>
        <v>0</v>
      </c>
      <c r="X1253" s="5">
        <v>1681</v>
      </c>
      <c r="Y1253" s="5">
        <f t="shared" ref="Y1253" si="224">IF(X1253=0,$AC1253,0)</f>
        <v>0</v>
      </c>
      <c r="AA1253" s="5">
        <f t="shared" si="221"/>
        <v>5459</v>
      </c>
      <c r="AB1253" s="5">
        <f t="shared" si="221"/>
        <v>1685</v>
      </c>
      <c r="AC1253" s="5">
        <f t="shared" si="201"/>
        <v>3</v>
      </c>
      <c r="AD1253" s="7">
        <f t="shared" si="202"/>
        <v>1</v>
      </c>
    </row>
    <row r="1254" spans="1:30" x14ac:dyDescent="0.2">
      <c r="A1254" s="6">
        <v>46028</v>
      </c>
      <c r="C1254" s="12"/>
      <c r="D1254" s="12"/>
      <c r="E1254" s="12"/>
      <c r="G1254" s="5">
        <v>1872</v>
      </c>
      <c r="H1254" s="5">
        <v>1</v>
      </c>
      <c r="I1254" s="5">
        <f t="shared" si="219"/>
        <v>0</v>
      </c>
      <c r="K1254" s="5">
        <v>1166</v>
      </c>
      <c r="L1254" s="5">
        <v>1</v>
      </c>
      <c r="M1254" s="5">
        <f t="shared" si="220"/>
        <v>0</v>
      </c>
      <c r="O1254" s="5">
        <v>1563</v>
      </c>
      <c r="P1254" s="5">
        <v>1</v>
      </c>
      <c r="Q1254" s="5">
        <f t="shared" si="217"/>
        <v>0</v>
      </c>
      <c r="S1254" s="5">
        <v>1568</v>
      </c>
      <c r="T1254" s="5">
        <v>1</v>
      </c>
      <c r="U1254" s="5">
        <f t="shared" si="222"/>
        <v>0</v>
      </c>
      <c r="X1254" s="5">
        <v>0</v>
      </c>
      <c r="Y1254" s="5">
        <v>1872</v>
      </c>
      <c r="AA1254" s="5">
        <f t="shared" si="221"/>
        <v>6169</v>
      </c>
      <c r="AB1254" s="5">
        <f t="shared" si="221"/>
        <v>4</v>
      </c>
      <c r="AC1254" s="5">
        <f t="shared" si="201"/>
        <v>1542</v>
      </c>
      <c r="AD1254" s="7">
        <f t="shared" si="202"/>
        <v>1</v>
      </c>
    </row>
    <row r="1255" spans="1:30" x14ac:dyDescent="0.2">
      <c r="A1255" s="6">
        <v>46034</v>
      </c>
      <c r="C1255" s="12"/>
      <c r="D1255" s="12"/>
      <c r="E1255" s="12"/>
      <c r="G1255" s="5">
        <v>1295</v>
      </c>
      <c r="H1255" s="5">
        <v>1</v>
      </c>
      <c r="I1255" s="5">
        <f t="shared" si="219"/>
        <v>0</v>
      </c>
      <c r="K1255" s="5">
        <v>793</v>
      </c>
      <c r="L1255" s="5">
        <v>1</v>
      </c>
      <c r="M1255" s="5">
        <f t="shared" si="220"/>
        <v>0</v>
      </c>
      <c r="O1255" s="5">
        <v>1415</v>
      </c>
      <c r="P1255" s="5">
        <v>1</v>
      </c>
      <c r="Q1255" s="5">
        <f t="shared" si="217"/>
        <v>0</v>
      </c>
      <c r="S1255" s="5">
        <v>1378</v>
      </c>
      <c r="T1255" s="5">
        <v>1</v>
      </c>
      <c r="U1255" s="5">
        <f t="shared" si="222"/>
        <v>0</v>
      </c>
      <c r="X1255" s="5">
        <v>0</v>
      </c>
      <c r="Y1255" s="5">
        <v>1415</v>
      </c>
      <c r="AA1255" s="5">
        <f t="shared" si="221"/>
        <v>4881</v>
      </c>
      <c r="AB1255" s="5">
        <f t="shared" si="221"/>
        <v>4</v>
      </c>
      <c r="AC1255" s="5">
        <f t="shared" si="201"/>
        <v>1220</v>
      </c>
      <c r="AD1255" s="7">
        <f t="shared" si="202"/>
        <v>1</v>
      </c>
    </row>
    <row r="1256" spans="1:30" x14ac:dyDescent="0.2">
      <c r="A1256" s="6">
        <v>46042</v>
      </c>
      <c r="C1256" s="12"/>
      <c r="D1256" s="12"/>
      <c r="E1256" s="12"/>
      <c r="G1256" s="5">
        <v>1673</v>
      </c>
      <c r="H1256" s="5">
        <v>1</v>
      </c>
      <c r="I1256" s="5">
        <f t="shared" si="219"/>
        <v>0</v>
      </c>
      <c r="K1256" s="5">
        <v>2105</v>
      </c>
      <c r="L1256" s="5">
        <v>1</v>
      </c>
      <c r="M1256" s="5">
        <f t="shared" si="220"/>
        <v>0</v>
      </c>
      <c r="O1256" s="5">
        <v>1992</v>
      </c>
      <c r="P1256" s="5">
        <v>1</v>
      </c>
      <c r="Q1256" s="5">
        <f t="shared" si="217"/>
        <v>0</v>
      </c>
      <c r="S1256" s="5">
        <v>1768</v>
      </c>
      <c r="T1256" s="5">
        <v>1</v>
      </c>
      <c r="U1256" s="5">
        <f t="shared" si="222"/>
        <v>0</v>
      </c>
      <c r="X1256" s="5">
        <v>0</v>
      </c>
      <c r="Y1256" s="5">
        <v>2105</v>
      </c>
      <c r="AA1256" s="5">
        <f t="shared" si="221"/>
        <v>7538</v>
      </c>
      <c r="AB1256" s="5">
        <f t="shared" si="221"/>
        <v>4</v>
      </c>
      <c r="AC1256" s="5">
        <f t="shared" si="201"/>
        <v>1885</v>
      </c>
      <c r="AD1256" s="7">
        <f t="shared" si="202"/>
        <v>1</v>
      </c>
    </row>
    <row r="1257" spans="1:30" x14ac:dyDescent="0.2">
      <c r="A1257" s="6">
        <v>46049</v>
      </c>
      <c r="C1257" s="12"/>
      <c r="D1257" s="12"/>
      <c r="E1257" s="12"/>
      <c r="G1257" s="5">
        <v>2747</v>
      </c>
      <c r="H1257" s="5">
        <v>1</v>
      </c>
      <c r="I1257" s="5">
        <f t="shared" si="219"/>
        <v>0</v>
      </c>
      <c r="L1257" s="5">
        <v>0</v>
      </c>
      <c r="M1257" s="5">
        <v>2747</v>
      </c>
      <c r="O1257" s="5">
        <v>1609</v>
      </c>
      <c r="P1257" s="5">
        <v>1</v>
      </c>
      <c r="Q1257" s="5">
        <f t="shared" si="217"/>
        <v>0</v>
      </c>
      <c r="S1257" s="5">
        <v>1912</v>
      </c>
      <c r="T1257" s="5">
        <v>1</v>
      </c>
      <c r="U1257" s="5">
        <f t="shared" si="222"/>
        <v>0</v>
      </c>
      <c r="X1257" s="5">
        <v>0</v>
      </c>
      <c r="Y1257" s="5">
        <v>2747</v>
      </c>
      <c r="AA1257" s="5">
        <f t="shared" si="221"/>
        <v>6268</v>
      </c>
      <c r="AB1257" s="5">
        <f t="shared" si="221"/>
        <v>3</v>
      </c>
      <c r="AC1257" s="5">
        <f t="shared" si="201"/>
        <v>2089</v>
      </c>
      <c r="AD1257" s="7">
        <f t="shared" si="202"/>
        <v>1</v>
      </c>
    </row>
    <row r="1258" spans="1:30" x14ac:dyDescent="0.2">
      <c r="A1258" s="6">
        <v>46056</v>
      </c>
      <c r="C1258" s="12"/>
      <c r="D1258" s="12"/>
      <c r="E1258" s="12"/>
      <c r="H1258" s="5">
        <v>0</v>
      </c>
      <c r="I1258" s="5">
        <v>2036</v>
      </c>
      <c r="K1258" s="5">
        <v>1869</v>
      </c>
      <c r="L1258" s="5">
        <v>1</v>
      </c>
      <c r="M1258" s="5">
        <f t="shared" ref="M1258:M1264" si="225">IF(L1258=0,$AC1258,0)</f>
        <v>0</v>
      </c>
      <c r="O1258" s="5">
        <v>2036</v>
      </c>
      <c r="P1258" s="5">
        <v>1</v>
      </c>
      <c r="Q1258" s="5">
        <f t="shared" si="217"/>
        <v>0</v>
      </c>
      <c r="S1258" s="5">
        <v>1751</v>
      </c>
      <c r="T1258" s="5">
        <v>1</v>
      </c>
      <c r="U1258" s="5">
        <f t="shared" si="222"/>
        <v>0</v>
      </c>
      <c r="X1258" s="5">
        <v>0</v>
      </c>
      <c r="Y1258" s="5">
        <v>2036</v>
      </c>
      <c r="AA1258" s="5">
        <f t="shared" si="221"/>
        <v>5656</v>
      </c>
      <c r="AB1258" s="5">
        <f t="shared" si="221"/>
        <v>3</v>
      </c>
      <c r="AC1258" s="5">
        <f t="shared" si="201"/>
        <v>1885</v>
      </c>
      <c r="AD1258" s="7">
        <f t="shared" si="202"/>
        <v>1</v>
      </c>
    </row>
    <row r="1259" spans="1:30" x14ac:dyDescent="0.2">
      <c r="A1259" s="6">
        <v>46063</v>
      </c>
      <c r="C1259" s="12"/>
      <c r="D1259" s="12"/>
      <c r="E1259" s="12"/>
      <c r="G1259" s="5">
        <v>2096</v>
      </c>
      <c r="H1259" s="5">
        <v>1</v>
      </c>
      <c r="I1259" s="5">
        <f t="shared" ref="I1259:I1264" si="226">IF(H1259=0,$AC1259,0)</f>
        <v>0</v>
      </c>
      <c r="K1259" s="5">
        <v>2693</v>
      </c>
      <c r="L1259" s="5">
        <v>1</v>
      </c>
      <c r="M1259" s="5">
        <f t="shared" si="225"/>
        <v>0</v>
      </c>
      <c r="O1259" s="5">
        <v>1925</v>
      </c>
      <c r="P1259" s="5">
        <v>1</v>
      </c>
      <c r="Q1259" s="5">
        <f t="shared" si="217"/>
        <v>0</v>
      </c>
      <c r="S1259" s="5">
        <v>3278</v>
      </c>
      <c r="T1259" s="5">
        <v>1</v>
      </c>
      <c r="U1259" s="5">
        <f t="shared" si="222"/>
        <v>0</v>
      </c>
      <c r="X1259" s="5">
        <v>0</v>
      </c>
      <c r="Y1259" s="5">
        <v>3278</v>
      </c>
      <c r="AA1259" s="5">
        <f t="shared" ref="AA1259:AB1264" si="227">C1259+G1259+K1259+O1259+S1259+W1259</f>
        <v>9992</v>
      </c>
      <c r="AB1259" s="5">
        <f t="shared" si="227"/>
        <v>4</v>
      </c>
      <c r="AC1259" s="5">
        <f t="shared" ref="AC1259:AC1264" si="228">IF(ISERROR(AA1259/AB1259),0,AA1259/AB1259)</f>
        <v>2498</v>
      </c>
      <c r="AD1259" s="7">
        <f t="shared" ref="AD1259:AD1264" si="229">IF(AB1259&gt;1,1,0)</f>
        <v>1</v>
      </c>
    </row>
    <row r="1260" spans="1:30" x14ac:dyDescent="0.2">
      <c r="A1260" s="6">
        <v>46071</v>
      </c>
      <c r="C1260" s="12"/>
      <c r="D1260" s="12"/>
      <c r="E1260" s="12"/>
      <c r="G1260" s="5">
        <v>1181</v>
      </c>
      <c r="H1260" s="5">
        <v>1</v>
      </c>
      <c r="I1260" s="5">
        <f t="shared" si="226"/>
        <v>0</v>
      </c>
      <c r="K1260" s="5">
        <v>1139</v>
      </c>
      <c r="L1260" s="5">
        <v>1</v>
      </c>
      <c r="M1260" s="5">
        <f t="shared" si="225"/>
        <v>0</v>
      </c>
      <c r="O1260" s="5">
        <v>619</v>
      </c>
      <c r="P1260" s="5">
        <v>1</v>
      </c>
      <c r="Q1260" s="5">
        <f t="shared" si="217"/>
        <v>0</v>
      </c>
      <c r="S1260" s="5">
        <v>995</v>
      </c>
      <c r="T1260" s="5">
        <v>1</v>
      </c>
      <c r="U1260" s="5">
        <f t="shared" si="222"/>
        <v>0</v>
      </c>
      <c r="W1260" s="5">
        <v>1332</v>
      </c>
      <c r="X1260" s="5">
        <v>1</v>
      </c>
      <c r="Y1260" s="5">
        <f t="shared" ref="Y1260" si="230">IF(X1260=0,$AC1260,0)</f>
        <v>0</v>
      </c>
      <c r="AA1260" s="5">
        <f t="shared" si="227"/>
        <v>5266</v>
      </c>
      <c r="AB1260" s="5">
        <f t="shared" si="227"/>
        <v>5</v>
      </c>
      <c r="AC1260" s="5">
        <f t="shared" si="228"/>
        <v>1053</v>
      </c>
      <c r="AD1260" s="7">
        <f t="shared" si="229"/>
        <v>1</v>
      </c>
    </row>
    <row r="1261" spans="1:30" x14ac:dyDescent="0.2">
      <c r="A1261" s="6">
        <v>46077</v>
      </c>
      <c r="C1261" s="12"/>
      <c r="D1261" s="12"/>
      <c r="E1261" s="12"/>
      <c r="G1261" s="5">
        <v>1330</v>
      </c>
      <c r="H1261" s="5">
        <v>1</v>
      </c>
      <c r="I1261" s="5">
        <f t="shared" si="226"/>
        <v>0</v>
      </c>
      <c r="K1261" s="5">
        <v>1328</v>
      </c>
      <c r="L1261" s="5">
        <v>1</v>
      </c>
      <c r="M1261" s="5">
        <f t="shared" si="225"/>
        <v>0</v>
      </c>
      <c r="O1261" s="5">
        <v>1320</v>
      </c>
      <c r="P1261" s="5">
        <v>1</v>
      </c>
      <c r="Q1261" s="5">
        <f t="shared" si="217"/>
        <v>0</v>
      </c>
      <c r="S1261" s="5">
        <v>1591</v>
      </c>
      <c r="T1261" s="5">
        <v>1</v>
      </c>
      <c r="U1261" s="5">
        <f t="shared" si="222"/>
        <v>0</v>
      </c>
      <c r="X1261" s="5">
        <v>0</v>
      </c>
      <c r="Y1261" s="5">
        <v>1591</v>
      </c>
      <c r="AA1261" s="5">
        <f t="shared" si="227"/>
        <v>5569</v>
      </c>
      <c r="AB1261" s="5">
        <f t="shared" si="227"/>
        <v>4</v>
      </c>
      <c r="AC1261" s="5">
        <f t="shared" si="228"/>
        <v>1392</v>
      </c>
      <c r="AD1261" s="7">
        <f t="shared" si="229"/>
        <v>1</v>
      </c>
    </row>
    <row r="1262" spans="1:30" x14ac:dyDescent="0.2">
      <c r="A1262" s="6">
        <v>46083</v>
      </c>
      <c r="C1262" s="12"/>
      <c r="D1262" s="12"/>
      <c r="E1262" s="12"/>
      <c r="G1262" s="5">
        <v>1558</v>
      </c>
      <c r="H1262" s="5">
        <v>1</v>
      </c>
      <c r="I1262" s="5">
        <f t="shared" si="226"/>
        <v>0</v>
      </c>
      <c r="K1262" s="5">
        <v>1391</v>
      </c>
      <c r="L1262" s="5">
        <v>1</v>
      </c>
      <c r="M1262" s="5">
        <f t="shared" si="225"/>
        <v>0</v>
      </c>
      <c r="O1262" s="5">
        <v>2249</v>
      </c>
      <c r="P1262" s="5">
        <v>1</v>
      </c>
      <c r="Q1262" s="5">
        <f t="shared" si="217"/>
        <v>0</v>
      </c>
      <c r="S1262" s="5">
        <v>1617</v>
      </c>
      <c r="T1262" s="5">
        <v>1</v>
      </c>
      <c r="U1262" s="5">
        <f t="shared" si="222"/>
        <v>0</v>
      </c>
      <c r="X1262" s="5">
        <v>0</v>
      </c>
      <c r="Y1262" s="5">
        <v>2249</v>
      </c>
      <c r="AA1262" s="5">
        <f t="shared" si="227"/>
        <v>6815</v>
      </c>
      <c r="AB1262" s="5">
        <f t="shared" si="227"/>
        <v>4</v>
      </c>
      <c r="AC1262" s="5">
        <f t="shared" si="228"/>
        <v>1704</v>
      </c>
      <c r="AD1262" s="7">
        <f t="shared" si="229"/>
        <v>1</v>
      </c>
    </row>
    <row r="1263" spans="1:30" x14ac:dyDescent="0.2">
      <c r="A1263" s="6">
        <v>46090</v>
      </c>
      <c r="C1263" s="12"/>
      <c r="D1263" s="12"/>
      <c r="E1263" s="12"/>
      <c r="G1263" s="5">
        <v>1647</v>
      </c>
      <c r="H1263" s="5">
        <v>1</v>
      </c>
      <c r="I1263" s="5">
        <f t="shared" si="226"/>
        <v>0</v>
      </c>
      <c r="K1263" s="5">
        <v>1478</v>
      </c>
      <c r="L1263" s="5">
        <v>1</v>
      </c>
      <c r="M1263" s="5">
        <f t="shared" si="225"/>
        <v>0</v>
      </c>
      <c r="O1263" s="5">
        <v>1265</v>
      </c>
      <c r="P1263" s="5">
        <v>1</v>
      </c>
      <c r="Q1263" s="5">
        <f t="shared" si="217"/>
        <v>0</v>
      </c>
      <c r="S1263" s="5">
        <v>1431</v>
      </c>
      <c r="T1263" s="5">
        <v>1</v>
      </c>
      <c r="U1263" s="5">
        <f t="shared" si="222"/>
        <v>0</v>
      </c>
      <c r="X1263" s="5">
        <v>0</v>
      </c>
      <c r="Y1263" s="5">
        <v>1647</v>
      </c>
      <c r="AA1263" s="5">
        <f t="shared" si="227"/>
        <v>5821</v>
      </c>
      <c r="AB1263" s="5">
        <f t="shared" si="227"/>
        <v>4</v>
      </c>
      <c r="AC1263" s="5">
        <f t="shared" si="228"/>
        <v>1455</v>
      </c>
      <c r="AD1263" s="7">
        <f t="shared" si="229"/>
        <v>1</v>
      </c>
    </row>
    <row r="1264" spans="1:30" x14ac:dyDescent="0.2">
      <c r="A1264" s="6">
        <v>46112</v>
      </c>
      <c r="C1264" s="12"/>
      <c r="D1264" s="12"/>
      <c r="E1264" s="12"/>
      <c r="G1264" s="5">
        <v>762</v>
      </c>
      <c r="H1264" s="5">
        <v>1</v>
      </c>
      <c r="I1264" s="5">
        <f t="shared" si="226"/>
        <v>0</v>
      </c>
      <c r="K1264" s="5">
        <v>1119</v>
      </c>
      <c r="L1264" s="5">
        <v>1</v>
      </c>
      <c r="M1264" s="5">
        <f t="shared" si="225"/>
        <v>0</v>
      </c>
      <c r="O1264" s="5">
        <v>957</v>
      </c>
      <c r="P1264" s="5">
        <v>1</v>
      </c>
      <c r="Q1264" s="5">
        <f t="shared" si="217"/>
        <v>0</v>
      </c>
      <c r="S1264" s="5">
        <v>571</v>
      </c>
      <c r="T1264" s="5">
        <v>1</v>
      </c>
      <c r="U1264" s="5">
        <f t="shared" si="222"/>
        <v>0</v>
      </c>
      <c r="W1264" s="5">
        <v>1286</v>
      </c>
      <c r="X1264" s="5">
        <v>1</v>
      </c>
      <c r="Y1264" s="5">
        <f t="shared" ref="Y1264" si="231">IF(X1264=0,$AC1264,0)</f>
        <v>0</v>
      </c>
      <c r="AA1264" s="5">
        <f t="shared" si="227"/>
        <v>4695</v>
      </c>
      <c r="AB1264" s="5">
        <f t="shared" si="227"/>
        <v>5</v>
      </c>
      <c r="AC1264" s="5">
        <f t="shared" si="228"/>
        <v>939</v>
      </c>
      <c r="AD1264" s="7">
        <f t="shared" si="229"/>
        <v>1</v>
      </c>
    </row>
    <row r="1266" spans="1:34" x14ac:dyDescent="0.2">
      <c r="A1266" s="3" t="s">
        <v>9</v>
      </c>
      <c r="C1266" s="5">
        <f>SUM(C4:C1265)</f>
        <v>2345717</v>
      </c>
      <c r="D1266" s="5">
        <f>SUM(D4:D1265)</f>
        <v>1145</v>
      </c>
      <c r="E1266" s="5">
        <f>SUM(E4:E1265)</f>
        <v>192742</v>
      </c>
      <c r="G1266" s="5">
        <f>SUM(G4:G1265)</f>
        <v>2330207</v>
      </c>
      <c r="H1266" s="5">
        <f>SUM(H4:H1265)</f>
        <v>1178</v>
      </c>
      <c r="I1266" s="5">
        <f>SUM(I4:I1265)</f>
        <v>202108</v>
      </c>
      <c r="K1266" s="5">
        <f>SUM(K4:K1265)</f>
        <v>1821105</v>
      </c>
      <c r="L1266" s="5">
        <f>SUM(L4:L1265)</f>
        <v>875</v>
      </c>
      <c r="M1266" s="5">
        <f>SUM(M4:M1265)</f>
        <v>937824</v>
      </c>
      <c r="O1266" s="5">
        <f>SUM(O4:O1265)</f>
        <v>2346869</v>
      </c>
      <c r="P1266" s="5">
        <f>SUM(P4:P1265)</f>
        <v>1211</v>
      </c>
      <c r="Q1266" s="5">
        <f>SUM(Q4:Q1265)</f>
        <v>122819</v>
      </c>
      <c r="S1266" s="5">
        <f>SUM(S4:S1265)</f>
        <v>2253148</v>
      </c>
      <c r="T1266" s="5">
        <f>SUM(T4:T1265)</f>
        <v>1208</v>
      </c>
      <c r="U1266" s="5">
        <f>SUM(U4:U1265)</f>
        <v>132583</v>
      </c>
      <c r="W1266" s="5">
        <f>SUM(W4:W1265)</f>
        <v>761940</v>
      </c>
      <c r="X1266" s="5">
        <f>SUM(X4:X1265)</f>
        <v>1979</v>
      </c>
      <c r="Y1266" s="5">
        <f>SUM(Y4:Y1265)</f>
        <v>2182087</v>
      </c>
      <c r="AA1266" s="5"/>
      <c r="AB1266" s="5"/>
      <c r="AD1266" s="5">
        <f>SUM(AD4:AD1265)</f>
        <v>1261</v>
      </c>
    </row>
    <row r="1267" spans="1:34" x14ac:dyDescent="0.2">
      <c r="A1267" s="3" t="s">
        <v>10</v>
      </c>
      <c r="C1267" s="5">
        <f>C1266/D1266</f>
        <v>2049</v>
      </c>
      <c r="G1267" s="5">
        <f>G1266/H1266</f>
        <v>1978</v>
      </c>
      <c r="K1267" s="5">
        <f>K1266/L1266</f>
        <v>2081</v>
      </c>
      <c r="O1267" s="5">
        <f>O1266/P1266</f>
        <v>1938</v>
      </c>
      <c r="S1267" s="5">
        <f>S1266/T1266</f>
        <v>1865</v>
      </c>
      <c r="W1267" s="5">
        <f>W1266/X1266</f>
        <v>385</v>
      </c>
    </row>
    <row r="1268" spans="1:34" x14ac:dyDescent="0.2">
      <c r="A1268" s="3" t="s">
        <v>11</v>
      </c>
      <c r="C1268" s="5">
        <f>(C1266+E1266)/$AD$1266</f>
        <v>2013</v>
      </c>
      <c r="G1268" s="5">
        <f>(G1266+I1266)/$AD$1266</f>
        <v>2008</v>
      </c>
      <c r="K1268" s="5">
        <f>(K1266+M1266)/$AD$1266</f>
        <v>2188</v>
      </c>
      <c r="O1268" s="5">
        <f>(O1266+Q1266)/$AD$1266</f>
        <v>1959</v>
      </c>
      <c r="S1268" s="5">
        <f>(S1266+U1266)/$AD$1266</f>
        <v>1892</v>
      </c>
      <c r="W1268" s="5">
        <f>(W1266+Y1266)/$AD$1266</f>
        <v>2335</v>
      </c>
      <c r="AA1268" s="5"/>
    </row>
    <row r="1270" spans="1:34" x14ac:dyDescent="0.2">
      <c r="A1270" s="8" t="s">
        <v>29</v>
      </c>
      <c r="C1270" s="51" t="str">
        <f>C2</f>
        <v>Jürgen</v>
      </c>
      <c r="D1270" s="52"/>
      <c r="E1270" s="53"/>
      <c r="G1270" s="51" t="str">
        <f>G2</f>
        <v>Martin</v>
      </c>
      <c r="H1270" s="52"/>
      <c r="I1270" s="53"/>
      <c r="K1270" s="51" t="str">
        <f>K2</f>
        <v>Steffen</v>
      </c>
      <c r="L1270" s="52"/>
      <c r="M1270" s="53"/>
      <c r="O1270" s="51" t="str">
        <f>O2</f>
        <v>Jörg</v>
      </c>
      <c r="P1270" s="52"/>
      <c r="Q1270" s="53"/>
      <c r="S1270" s="51" t="str">
        <f>S2</f>
        <v>Oliver</v>
      </c>
      <c r="T1270" s="52"/>
      <c r="U1270" s="53"/>
      <c r="W1270" s="51" t="str">
        <f>W2</f>
        <v>Clemens</v>
      </c>
      <c r="X1270" s="52"/>
      <c r="Y1270" s="53"/>
      <c r="AE1270" s="12">
        <f>C1274</f>
        <v>2538459</v>
      </c>
      <c r="AF1270" s="12">
        <v>1</v>
      </c>
      <c r="AG1270" s="12">
        <f>IF(W1275=1,W1274,IF(S1275=1,S1274,IF(O1275=1,O1274,IF(K1275=1,K1274,IF(G1275=1,G1274,IF(C1275=1,C1274,""))))))</f>
        <v>2385731</v>
      </c>
      <c r="AH1270" s="35"/>
    </row>
    <row r="1271" spans="1:34" x14ac:dyDescent="0.2">
      <c r="A1271" s="8" t="s">
        <v>30</v>
      </c>
      <c r="C1271" s="48">
        <f>D1266</f>
        <v>1145</v>
      </c>
      <c r="D1271" s="49"/>
      <c r="E1271" s="50"/>
      <c r="G1271" s="48">
        <f>H1266</f>
        <v>1178</v>
      </c>
      <c r="H1271" s="49"/>
      <c r="I1271" s="50"/>
      <c r="K1271" s="48">
        <f>L1266</f>
        <v>875</v>
      </c>
      <c r="L1271" s="49"/>
      <c r="M1271" s="50"/>
      <c r="O1271" s="48">
        <f>P1266</f>
        <v>1211</v>
      </c>
      <c r="P1271" s="49"/>
      <c r="Q1271" s="50"/>
      <c r="S1271" s="48">
        <f>T1266</f>
        <v>1208</v>
      </c>
      <c r="T1271" s="49"/>
      <c r="U1271" s="50"/>
      <c r="W1271" s="48">
        <f>X1266</f>
        <v>1979</v>
      </c>
      <c r="X1271" s="49"/>
      <c r="Y1271" s="50"/>
      <c r="AE1271" s="12">
        <f>G1274</f>
        <v>2532315</v>
      </c>
      <c r="AF1271" s="12">
        <v>2</v>
      </c>
      <c r="AG1271" s="12">
        <f>IF(W1275=2,W1274,IF(S1275=2,S1274,IF(O1275=2,O1274,IF(K1275=2,K1274,IF(G1275=2,G1274,IF(C1275=2,C1274,""))))))</f>
        <v>2469688</v>
      </c>
      <c r="AH1271" s="12">
        <f>AG1271-AG1270</f>
        <v>83957</v>
      </c>
    </row>
    <row r="1272" spans="1:34" x14ac:dyDescent="0.2">
      <c r="A1272" s="13" t="s">
        <v>31</v>
      </c>
      <c r="B1272" s="13"/>
      <c r="C1272" s="45">
        <f>C1266</f>
        <v>2345717</v>
      </c>
      <c r="D1272" s="46"/>
      <c r="E1272" s="47"/>
      <c r="F1272" s="14"/>
      <c r="G1272" s="45">
        <f>G1266</f>
        <v>2330207</v>
      </c>
      <c r="H1272" s="46"/>
      <c r="I1272" s="47"/>
      <c r="J1272" s="14"/>
      <c r="K1272" s="45">
        <f>K1266</f>
        <v>1821105</v>
      </c>
      <c r="L1272" s="46"/>
      <c r="M1272" s="47"/>
      <c r="N1272" s="14"/>
      <c r="O1272" s="45">
        <f>O1266</f>
        <v>2346869</v>
      </c>
      <c r="P1272" s="46"/>
      <c r="Q1272" s="47"/>
      <c r="R1272" s="14"/>
      <c r="S1272" s="45">
        <f>S1266</f>
        <v>2253148</v>
      </c>
      <c r="T1272" s="46"/>
      <c r="U1272" s="47"/>
      <c r="V1272" s="14"/>
      <c r="W1272" s="45">
        <f>W1266</f>
        <v>761940</v>
      </c>
      <c r="X1272" s="46"/>
      <c r="Y1272" s="47"/>
      <c r="AE1272" s="12">
        <f>K1274</f>
        <v>2758929</v>
      </c>
      <c r="AF1272" s="12">
        <v>3</v>
      </c>
      <c r="AG1272" s="12">
        <f>IF(W1275=3,W1274,IF(S1275=3,S1274,IF(O1275=3,O1274,IF(K1275=3,K1274,IF(G1275=3,G1274,IF(C1275=3,C1274,""))))))</f>
        <v>2532315</v>
      </c>
      <c r="AH1272" s="12">
        <f t="shared" ref="AH1272:AH1275" si="232">AG1272-AG1271</f>
        <v>62627</v>
      </c>
    </row>
    <row r="1273" spans="1:34" x14ac:dyDescent="0.2">
      <c r="A1273" s="13" t="s">
        <v>32</v>
      </c>
      <c r="B1273" s="13"/>
      <c r="C1273" s="45">
        <f>E1266</f>
        <v>192742</v>
      </c>
      <c r="D1273" s="46"/>
      <c r="E1273" s="47"/>
      <c r="F1273" s="14"/>
      <c r="G1273" s="45">
        <f>I1266</f>
        <v>202108</v>
      </c>
      <c r="H1273" s="46"/>
      <c r="I1273" s="47"/>
      <c r="J1273" s="14"/>
      <c r="K1273" s="45">
        <f>M1266</f>
        <v>937824</v>
      </c>
      <c r="L1273" s="46"/>
      <c r="M1273" s="47"/>
      <c r="N1273" s="14"/>
      <c r="O1273" s="45">
        <f>Q1266</f>
        <v>122819</v>
      </c>
      <c r="P1273" s="46"/>
      <c r="Q1273" s="47"/>
      <c r="R1273" s="14"/>
      <c r="S1273" s="45">
        <f>U1266</f>
        <v>132583</v>
      </c>
      <c r="T1273" s="46"/>
      <c r="U1273" s="47"/>
      <c r="V1273" s="14"/>
      <c r="W1273" s="45">
        <f>Y1266</f>
        <v>2182087</v>
      </c>
      <c r="X1273" s="46"/>
      <c r="Y1273" s="47"/>
      <c r="AE1273" s="12">
        <f>O1274</f>
        <v>2469688</v>
      </c>
      <c r="AF1273" s="12">
        <v>4</v>
      </c>
      <c r="AG1273" s="12">
        <f>IF(W1275=4,W1274,IF(S1275=4,S1274,IF(O1275=4,O1274,IF(K1275=4,K1274,IF(G1275=4,G1274,IF(C1275=4,C1274,""))))))</f>
        <v>2758929</v>
      </c>
      <c r="AH1273" s="12">
        <f t="shared" si="232"/>
        <v>226614</v>
      </c>
    </row>
    <row r="1274" spans="1:34" x14ac:dyDescent="0.2">
      <c r="A1274" s="8" t="s">
        <v>21</v>
      </c>
      <c r="B1274" s="8"/>
      <c r="C1274" s="42">
        <f>C1266+E1266</f>
        <v>2538459</v>
      </c>
      <c r="D1274" s="43"/>
      <c r="E1274" s="44"/>
      <c r="F1274" s="9"/>
      <c r="G1274" s="42">
        <f>G1266+I1266</f>
        <v>2532315</v>
      </c>
      <c r="H1274" s="43"/>
      <c r="I1274" s="44"/>
      <c r="J1274" s="9"/>
      <c r="K1274" s="42">
        <f>K1266+M1266</f>
        <v>2758929</v>
      </c>
      <c r="L1274" s="43"/>
      <c r="M1274" s="44"/>
      <c r="N1274" s="9"/>
      <c r="O1274" s="42">
        <f>O1266+Q1266</f>
        <v>2469688</v>
      </c>
      <c r="P1274" s="43"/>
      <c r="Q1274" s="44"/>
      <c r="R1274" s="9"/>
      <c r="S1274" s="42">
        <f>S1266+U1266</f>
        <v>2385731</v>
      </c>
      <c r="T1274" s="43"/>
      <c r="U1274" s="44"/>
      <c r="V1274" s="9"/>
      <c r="W1274" s="42">
        <f>W1266+Y1266</f>
        <v>2944027</v>
      </c>
      <c r="X1274" s="43"/>
      <c r="Y1274" s="44"/>
      <c r="Z1274" s="9"/>
      <c r="AA1274" s="10"/>
      <c r="AB1274" s="10"/>
      <c r="AC1274" s="9"/>
      <c r="AD1274" s="11"/>
      <c r="AE1274" s="12">
        <f>S1274</f>
        <v>2385731</v>
      </c>
      <c r="AF1274" s="12">
        <v>5</v>
      </c>
      <c r="AG1274" s="12">
        <f>IF(W1275=5,W1274,IF(S1275=5,S1274,IF(O1275=5,O1274,IF(K1275=5,K1274,IF(G1275=5,G1274,IF(C1275=5,C1274,""))))))</f>
        <v>2944027</v>
      </c>
      <c r="AH1274" s="12">
        <f t="shared" si="232"/>
        <v>185098</v>
      </c>
    </row>
    <row r="1275" spans="1:34" x14ac:dyDescent="0.2">
      <c r="A1275" s="8" t="s">
        <v>28</v>
      </c>
      <c r="C1275" s="57">
        <f>_xlfn.RANK.EQ(C1274,$AE$1270:$AE$1275,1)</f>
        <v>4</v>
      </c>
      <c r="D1275" s="58"/>
      <c r="E1275" s="59"/>
      <c r="G1275" s="57">
        <f>_xlfn.RANK.EQ(G1274,$AE$1271:$AE$1275,1)</f>
        <v>3</v>
      </c>
      <c r="H1275" s="58"/>
      <c r="I1275" s="59"/>
      <c r="K1275" s="57">
        <f>_xlfn.RANK.EQ(K1274,$AE$1271:$AE$1275,1)</f>
        <v>4</v>
      </c>
      <c r="L1275" s="58"/>
      <c r="M1275" s="59"/>
      <c r="O1275" s="57">
        <f>_xlfn.RANK.EQ(O1274,$AE$1271:$AE$1275,1)</f>
        <v>2</v>
      </c>
      <c r="P1275" s="58"/>
      <c r="Q1275" s="59"/>
      <c r="S1275" s="57">
        <f>_xlfn.RANK.EQ(S1274,$AE$1271:$AE$1275,1)</f>
        <v>1</v>
      </c>
      <c r="T1275" s="58"/>
      <c r="U1275" s="59"/>
      <c r="W1275" s="57">
        <f>_xlfn.RANK.EQ(W1274,$AE$1271:$AE$1275,1)</f>
        <v>5</v>
      </c>
      <c r="X1275" s="58"/>
      <c r="Y1275" s="59"/>
      <c r="AE1275" s="12">
        <f>W1274</f>
        <v>2944027</v>
      </c>
      <c r="AF1275" s="12">
        <v>6</v>
      </c>
      <c r="AG1275" s="12" t="str">
        <f>IF(W1275=6,W1274,IF(S1275=6,S1274,IF(O1275=6,O1274,IF(K1275=6,K1274,IF(G1275=6,G1274,IF(C1275=6,C1274,""))))))</f>
        <v/>
      </c>
      <c r="AH1275" s="12" t="e">
        <f t="shared" si="232"/>
        <v>#VALUE!</v>
      </c>
    </row>
    <row r="1276" spans="1:34" x14ac:dyDescent="0.2">
      <c r="A1276" s="8" t="s">
        <v>41</v>
      </c>
      <c r="C1276" s="54">
        <f>VLOOKUP(C1275,AF1270:AH1275,3,FALSE)</f>
        <v>226614</v>
      </c>
      <c r="D1276" s="55"/>
      <c r="E1276" s="56"/>
      <c r="G1276" s="54">
        <f>VLOOKUP(G1275,AF1270:AH1275,3,FALSE)</f>
        <v>62627</v>
      </c>
      <c r="H1276" s="55"/>
      <c r="I1276" s="56"/>
      <c r="K1276" s="54">
        <f>VLOOKUP(K1275,AF1270:AH1275,3,FALSE)</f>
        <v>226614</v>
      </c>
      <c r="L1276" s="55"/>
      <c r="M1276" s="56"/>
      <c r="O1276" s="54">
        <f>VLOOKUP(O1275,AF1270:AH1275,3,FALSE)</f>
        <v>83957</v>
      </c>
      <c r="P1276" s="55"/>
      <c r="Q1276" s="56"/>
      <c r="S1276" s="54">
        <f>VLOOKUP(S1275,AF1270:AH1275,3,FALSE)</f>
        <v>0</v>
      </c>
      <c r="T1276" s="55"/>
      <c r="U1276" s="56"/>
      <c r="W1276" s="54">
        <f>VLOOKUP(W1275,AF1270:AH1275,3,FALSE)</f>
        <v>185098</v>
      </c>
      <c r="X1276" s="55"/>
      <c r="Y1276" s="56"/>
    </row>
    <row r="1278" spans="1:34" x14ac:dyDescent="0.2">
      <c r="G1278" s="30">
        <v>6</v>
      </c>
      <c r="H1278" s="31"/>
      <c r="I1278" s="31"/>
      <c r="J1278" s="31"/>
      <c r="K1278" s="32">
        <v>3</v>
      </c>
      <c r="L1278" s="31"/>
      <c r="M1278" s="31"/>
      <c r="N1278" s="31"/>
      <c r="O1278" s="33">
        <v>6</v>
      </c>
      <c r="P1278" s="31"/>
      <c r="Q1278" s="31"/>
      <c r="R1278" s="31"/>
      <c r="S1278" s="34">
        <v>9</v>
      </c>
    </row>
  </sheetData>
  <autoFilter ref="A2:AD1275" xr:uid="{00000000-0009-0000-0000-00001A000000}"/>
  <mergeCells count="42">
    <mergeCell ref="W1275:Y1275"/>
    <mergeCell ref="C1274:E1274"/>
    <mergeCell ref="G1274:I1274"/>
    <mergeCell ref="K1274:M1274"/>
    <mergeCell ref="O1274:Q1274"/>
    <mergeCell ref="S1274:U1274"/>
    <mergeCell ref="W1274:Y1274"/>
    <mergeCell ref="C1275:E1275"/>
    <mergeCell ref="G1275:I1275"/>
    <mergeCell ref="K1275:M1275"/>
    <mergeCell ref="O1275:Q1275"/>
    <mergeCell ref="S1275:U1275"/>
    <mergeCell ref="C1272:E1272"/>
    <mergeCell ref="C1270:E1270"/>
    <mergeCell ref="C1271:E1271"/>
    <mergeCell ref="C1273:E1273"/>
    <mergeCell ref="G1270:I1270"/>
    <mergeCell ref="G1271:I1271"/>
    <mergeCell ref="G1272:I1272"/>
    <mergeCell ref="G1273:I1273"/>
    <mergeCell ref="K1270:M1270"/>
    <mergeCell ref="K1271:M1271"/>
    <mergeCell ref="K1272:M1272"/>
    <mergeCell ref="K1273:M1273"/>
    <mergeCell ref="O1270:Q1270"/>
    <mergeCell ref="O1271:Q1271"/>
    <mergeCell ref="O1272:Q1272"/>
    <mergeCell ref="O1273:Q1273"/>
    <mergeCell ref="S1270:U1270"/>
    <mergeCell ref="S1271:U1271"/>
    <mergeCell ref="S1272:U1272"/>
    <mergeCell ref="S1273:U1273"/>
    <mergeCell ref="W1270:Y1270"/>
    <mergeCell ref="W1271:Y1271"/>
    <mergeCell ref="W1272:Y1272"/>
    <mergeCell ref="W1273:Y1273"/>
    <mergeCell ref="W1276:Y1276"/>
    <mergeCell ref="C1276:E1276"/>
    <mergeCell ref="G1276:I1276"/>
    <mergeCell ref="K1276:M1276"/>
    <mergeCell ref="O1276:Q1276"/>
    <mergeCell ref="S1276:U1276"/>
  </mergeCells>
  <phoneticPr fontId="2" type="noConversion"/>
  <pageMargins left="0" right="0" top="0.59055118110236227" bottom="0" header="0.51181102362204722" footer="0.51181102362204722"/>
  <pageSetup paperSize="9" scale="70" orientation="landscape" horizontalDpi="360" verticalDpi="36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Z20"/>
  <sheetViews>
    <sheetView showGridLines="0" showRuler="0" view="pageLayout" zoomScaleNormal="100" workbookViewId="0">
      <selection activeCell="P27" sqref="P27"/>
    </sheetView>
  </sheetViews>
  <sheetFormatPr baseColWidth="10" defaultColWidth="11.28515625" defaultRowHeight="12.75" x14ac:dyDescent="0.2"/>
  <cols>
    <col min="2" max="2" width="4.140625" customWidth="1"/>
    <col min="3" max="5" width="5.28515625" customWidth="1"/>
    <col min="6" max="6" width="1.7109375" customWidth="1"/>
    <col min="7" max="9" width="5.28515625" customWidth="1"/>
    <col min="10" max="10" width="1.7109375" customWidth="1"/>
    <col min="11" max="13" width="5.28515625" customWidth="1"/>
    <col min="14" max="14" width="1.7109375" customWidth="1"/>
    <col min="15" max="17" width="5.28515625" customWidth="1"/>
    <col min="18" max="18" width="1.7109375" customWidth="1"/>
    <col min="19" max="21" width="5.28515625" customWidth="1"/>
    <col min="22" max="22" width="1.7109375" customWidth="1"/>
    <col min="23" max="25" width="5.28515625" customWidth="1"/>
    <col min="26" max="26" width="1.7109375" customWidth="1"/>
  </cols>
  <sheetData>
    <row r="1" spans="1:26" ht="15.75" x14ac:dyDescent="0.25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3" spans="1:26" ht="15" x14ac:dyDescent="0.25">
      <c r="A3" s="15" t="s">
        <v>29</v>
      </c>
      <c r="B3" s="16"/>
      <c r="C3" s="110" t="str">
        <f>Summe!C1270</f>
        <v>Jürgen</v>
      </c>
      <c r="D3" s="111">
        <f>Summe!D1270</f>
        <v>0</v>
      </c>
      <c r="E3" s="112">
        <f>Summe!E1270</f>
        <v>0</v>
      </c>
      <c r="F3" s="16"/>
      <c r="G3" s="104" t="str">
        <f>Summe!G1270</f>
        <v>Martin</v>
      </c>
      <c r="H3" s="105">
        <f>Summe!H1270</f>
        <v>0</v>
      </c>
      <c r="I3" s="106">
        <f>Summe!I1270</f>
        <v>0</v>
      </c>
      <c r="J3" s="16"/>
      <c r="K3" s="104" t="str">
        <f>Summe!K1270</f>
        <v>Steffen</v>
      </c>
      <c r="L3" s="105">
        <f>Summe!L1270</f>
        <v>0</v>
      </c>
      <c r="M3" s="106">
        <f>Summe!M1270</f>
        <v>0</v>
      </c>
      <c r="N3" s="16"/>
      <c r="O3" s="104" t="str">
        <f>Summe!O1270</f>
        <v>Jörg</v>
      </c>
      <c r="P3" s="105">
        <f>Summe!P1270</f>
        <v>0</v>
      </c>
      <c r="Q3" s="106">
        <f>Summe!Q1270</f>
        <v>0</v>
      </c>
      <c r="R3" s="16"/>
      <c r="S3" s="104" t="str">
        <f>Summe!S1270</f>
        <v>Oliver</v>
      </c>
      <c r="T3" s="105">
        <f>Summe!T1270</f>
        <v>0</v>
      </c>
      <c r="U3" s="106">
        <f>Summe!U1270</f>
        <v>0</v>
      </c>
      <c r="V3" s="16"/>
      <c r="W3" s="104" t="str">
        <f>Summe!W1270</f>
        <v>Clemens</v>
      </c>
      <c r="X3" s="105">
        <f>Summe!X1270</f>
        <v>0</v>
      </c>
      <c r="Y3" s="106">
        <f>Summe!Y1270</f>
        <v>0</v>
      </c>
      <c r="Z3" s="17"/>
    </row>
    <row r="4" spans="1:26" ht="15" x14ac:dyDescent="0.25">
      <c r="A4" s="15" t="s">
        <v>30</v>
      </c>
      <c r="B4" s="16"/>
      <c r="C4" s="107">
        <f>Summe!C1271</f>
        <v>1145</v>
      </c>
      <c r="D4" s="108">
        <f>Summe!D1271</f>
        <v>0</v>
      </c>
      <c r="E4" s="109">
        <f>Summe!E1271</f>
        <v>0</v>
      </c>
      <c r="F4" s="16"/>
      <c r="G4" s="95">
        <f>Summe!G1271</f>
        <v>1178</v>
      </c>
      <c r="H4" s="96">
        <f>Summe!H1271</f>
        <v>0</v>
      </c>
      <c r="I4" s="97">
        <f>Summe!I1271</f>
        <v>0</v>
      </c>
      <c r="J4" s="16"/>
      <c r="K4" s="95">
        <f>Summe!K1271</f>
        <v>875</v>
      </c>
      <c r="L4" s="96">
        <f>Summe!L1271</f>
        <v>0</v>
      </c>
      <c r="M4" s="97">
        <f>Summe!M1271</f>
        <v>0</v>
      </c>
      <c r="N4" s="16"/>
      <c r="O4" s="95">
        <f>Summe!O1271</f>
        <v>1211</v>
      </c>
      <c r="P4" s="96">
        <f>Summe!P1271</f>
        <v>0</v>
      </c>
      <c r="Q4" s="97">
        <f>Summe!Q1271</f>
        <v>0</v>
      </c>
      <c r="R4" s="16"/>
      <c r="S4" s="95">
        <f>Summe!S1271</f>
        <v>1208</v>
      </c>
      <c r="T4" s="96">
        <f>Summe!T1271</f>
        <v>0</v>
      </c>
      <c r="U4" s="97">
        <f>Summe!U1271</f>
        <v>0</v>
      </c>
      <c r="V4" s="16"/>
      <c r="W4" s="95">
        <f>Summe!W1271</f>
        <v>1979</v>
      </c>
      <c r="X4" s="96">
        <f>Summe!X1271</f>
        <v>0</v>
      </c>
      <c r="Y4" s="97">
        <f>Summe!Y1271</f>
        <v>0</v>
      </c>
      <c r="Z4" s="17"/>
    </row>
    <row r="5" spans="1:26" ht="14.25" x14ac:dyDescent="0.2">
      <c r="A5" s="16" t="s">
        <v>31</v>
      </c>
      <c r="B5" s="16"/>
      <c r="C5" s="101">
        <f>Summe!C1272</f>
        <v>2345717</v>
      </c>
      <c r="D5" s="102">
        <f>Summe!D1272</f>
        <v>0</v>
      </c>
      <c r="E5" s="103">
        <f>Summe!E1272</f>
        <v>0</v>
      </c>
      <c r="F5" s="16"/>
      <c r="G5" s="84">
        <f>Summe!G1272</f>
        <v>2330207</v>
      </c>
      <c r="H5" s="85">
        <f>Summe!H1272</f>
        <v>0</v>
      </c>
      <c r="I5" s="86">
        <f>Summe!I1272</f>
        <v>0</v>
      </c>
      <c r="J5" s="16"/>
      <c r="K5" s="84">
        <f>Summe!K1272</f>
        <v>1821105</v>
      </c>
      <c r="L5" s="85">
        <f>Summe!L1272</f>
        <v>0</v>
      </c>
      <c r="M5" s="86">
        <f>Summe!M1272</f>
        <v>0</v>
      </c>
      <c r="N5" s="16"/>
      <c r="O5" s="84">
        <f>Summe!O1272</f>
        <v>2346869</v>
      </c>
      <c r="P5" s="85">
        <f>Summe!P1272</f>
        <v>0</v>
      </c>
      <c r="Q5" s="86">
        <f>Summe!Q1272</f>
        <v>0</v>
      </c>
      <c r="R5" s="16"/>
      <c r="S5" s="84">
        <f>Summe!S1272</f>
        <v>2253148</v>
      </c>
      <c r="T5" s="85">
        <f>Summe!T1272</f>
        <v>0</v>
      </c>
      <c r="U5" s="86">
        <f>Summe!U1272</f>
        <v>0</v>
      </c>
      <c r="V5" s="16"/>
      <c r="W5" s="84">
        <f>Summe!W1272</f>
        <v>761940</v>
      </c>
      <c r="X5" s="85">
        <f>Summe!X1272</f>
        <v>0</v>
      </c>
      <c r="Y5" s="86">
        <f>Summe!Y1272</f>
        <v>0</v>
      </c>
      <c r="Z5" s="17"/>
    </row>
    <row r="6" spans="1:26" ht="15" x14ac:dyDescent="0.25">
      <c r="A6" s="16" t="s">
        <v>33</v>
      </c>
      <c r="B6" s="16"/>
      <c r="C6" s="101">
        <f>Summe!C1273</f>
        <v>192742</v>
      </c>
      <c r="D6" s="102">
        <f>Summe!D1273</f>
        <v>0</v>
      </c>
      <c r="E6" s="103">
        <f>Summe!E1273</f>
        <v>0</v>
      </c>
      <c r="F6" s="16"/>
      <c r="G6" s="84">
        <f>Summe!G1273</f>
        <v>202108</v>
      </c>
      <c r="H6" s="85">
        <f>Summe!H1273</f>
        <v>0</v>
      </c>
      <c r="I6" s="86">
        <f>Summe!I1273</f>
        <v>0</v>
      </c>
      <c r="J6" s="16"/>
      <c r="K6" s="84">
        <f>Summe!K1273</f>
        <v>937824</v>
      </c>
      <c r="L6" s="85">
        <f>Summe!L1273</f>
        <v>0</v>
      </c>
      <c r="M6" s="86">
        <f>Summe!M1273</f>
        <v>0</v>
      </c>
      <c r="N6" s="16"/>
      <c r="O6" s="84">
        <f>Summe!O1273</f>
        <v>122819</v>
      </c>
      <c r="P6" s="85">
        <f>Summe!P1273</f>
        <v>0</v>
      </c>
      <c r="Q6" s="86">
        <f>Summe!Q1273</f>
        <v>0</v>
      </c>
      <c r="R6" s="16"/>
      <c r="S6" s="84">
        <f>Summe!S1273</f>
        <v>132583</v>
      </c>
      <c r="T6" s="85">
        <f>Summe!T1273</f>
        <v>0</v>
      </c>
      <c r="U6" s="86">
        <f>Summe!U1273</f>
        <v>0</v>
      </c>
      <c r="V6" s="16"/>
      <c r="W6" s="84">
        <f>Summe!W1273</f>
        <v>2182087</v>
      </c>
      <c r="X6" s="85">
        <f>Summe!X1273</f>
        <v>0</v>
      </c>
      <c r="Y6" s="86">
        <f>Summe!Y1273</f>
        <v>0</v>
      </c>
      <c r="Z6" s="17"/>
    </row>
    <row r="7" spans="1:26" ht="15" x14ac:dyDescent="0.25">
      <c r="A7" s="15" t="s">
        <v>21</v>
      </c>
      <c r="B7" s="15"/>
      <c r="C7" s="98">
        <f>Summe!C1274</f>
        <v>2538459</v>
      </c>
      <c r="D7" s="99">
        <f>Summe!D1274</f>
        <v>0</v>
      </c>
      <c r="E7" s="100">
        <f>Summe!E1274</f>
        <v>0</v>
      </c>
      <c r="F7" s="15"/>
      <c r="G7" s="89">
        <f>Summe!G1274</f>
        <v>2532315</v>
      </c>
      <c r="H7" s="90">
        <f>Summe!H1274</f>
        <v>0</v>
      </c>
      <c r="I7" s="91">
        <f>Summe!I1274</f>
        <v>0</v>
      </c>
      <c r="J7" s="15"/>
      <c r="K7" s="89">
        <f>Summe!K1274</f>
        <v>2758929</v>
      </c>
      <c r="L7" s="90">
        <f>Summe!L1274</f>
        <v>0</v>
      </c>
      <c r="M7" s="91">
        <f>Summe!M1274</f>
        <v>0</v>
      </c>
      <c r="N7" s="15"/>
      <c r="O7" s="89">
        <f>Summe!O1274</f>
        <v>2469688</v>
      </c>
      <c r="P7" s="90">
        <f>Summe!P1274</f>
        <v>0</v>
      </c>
      <c r="Q7" s="91">
        <f>Summe!Q1274</f>
        <v>0</v>
      </c>
      <c r="R7" s="15"/>
      <c r="S7" s="89">
        <f>Summe!S1274</f>
        <v>2385731</v>
      </c>
      <c r="T7" s="90">
        <f>Summe!T1274</f>
        <v>0</v>
      </c>
      <c r="U7" s="91">
        <f>Summe!U1274</f>
        <v>0</v>
      </c>
      <c r="V7" s="15"/>
      <c r="W7" s="89">
        <f>Summe!W1274</f>
        <v>2944027</v>
      </c>
      <c r="X7" s="90">
        <f>Summe!X1274</f>
        <v>0</v>
      </c>
      <c r="Y7" s="91">
        <f>Summe!Y1274</f>
        <v>0</v>
      </c>
      <c r="Z7" s="18"/>
    </row>
    <row r="8" spans="1:26" ht="15" x14ac:dyDescent="0.25">
      <c r="A8" s="15" t="s">
        <v>28</v>
      </c>
      <c r="B8" s="16"/>
      <c r="C8" s="92">
        <f>Summe!C1275</f>
        <v>4</v>
      </c>
      <c r="D8" s="93">
        <f>Summe!D1275</f>
        <v>0</v>
      </c>
      <c r="E8" s="94">
        <f>Summe!E1275</f>
        <v>0</v>
      </c>
      <c r="F8" s="16"/>
      <c r="G8" s="95">
        <f>Summe!G1275</f>
        <v>3</v>
      </c>
      <c r="H8" s="96">
        <f>Summe!H1275</f>
        <v>0</v>
      </c>
      <c r="I8" s="97">
        <f>Summe!I1275</f>
        <v>0</v>
      </c>
      <c r="J8" s="16"/>
      <c r="K8" s="95">
        <f>Summe!K1275</f>
        <v>4</v>
      </c>
      <c r="L8" s="96">
        <f>Summe!L1275</f>
        <v>0</v>
      </c>
      <c r="M8" s="97">
        <f>Summe!M1275</f>
        <v>0</v>
      </c>
      <c r="N8" s="16"/>
      <c r="O8" s="95">
        <f>Summe!O1275</f>
        <v>2</v>
      </c>
      <c r="P8" s="96">
        <f>Summe!P1275</f>
        <v>0</v>
      </c>
      <c r="Q8" s="97">
        <f>Summe!Q1275</f>
        <v>0</v>
      </c>
      <c r="R8" s="16"/>
      <c r="S8" s="95">
        <f>Summe!S1275</f>
        <v>1</v>
      </c>
      <c r="T8" s="96">
        <f>Summe!T1275</f>
        <v>0</v>
      </c>
      <c r="U8" s="97">
        <f>Summe!U1275</f>
        <v>0</v>
      </c>
      <c r="V8" s="16"/>
      <c r="W8" s="95">
        <f>Summe!W1275</f>
        <v>5</v>
      </c>
      <c r="X8" s="96">
        <f>Summe!X1275</f>
        <v>0</v>
      </c>
      <c r="Y8" s="97">
        <f>Summe!Y1275</f>
        <v>0</v>
      </c>
      <c r="Z8" s="17"/>
    </row>
    <row r="9" spans="1:26" ht="15" x14ac:dyDescent="0.25">
      <c r="A9" s="15" t="s">
        <v>41</v>
      </c>
      <c r="B9" s="16"/>
      <c r="C9" s="81">
        <f>Summe!C1276</f>
        <v>226614</v>
      </c>
      <c r="D9" s="82">
        <f>Summe!D1276</f>
        <v>0</v>
      </c>
      <c r="E9" s="83">
        <f>Summe!E1276</f>
        <v>0</v>
      </c>
      <c r="F9" s="16"/>
      <c r="G9" s="78">
        <f>Summe!G1276</f>
        <v>62627</v>
      </c>
      <c r="H9" s="79">
        <f>Summe!H1276</f>
        <v>0</v>
      </c>
      <c r="I9" s="80">
        <f>Summe!I1276</f>
        <v>0</v>
      </c>
      <c r="J9" s="16"/>
      <c r="K9" s="78">
        <f>Summe!K1276</f>
        <v>226614</v>
      </c>
      <c r="L9" s="79">
        <f>Summe!L1276</f>
        <v>0</v>
      </c>
      <c r="M9" s="80">
        <f>Summe!M1276</f>
        <v>0</v>
      </c>
      <c r="N9" s="16"/>
      <c r="O9" s="78">
        <f>Summe!O1276</f>
        <v>83957</v>
      </c>
      <c r="P9" s="79">
        <f>Summe!P1276</f>
        <v>0</v>
      </c>
      <c r="Q9" s="80">
        <f>Summe!Q1276</f>
        <v>0</v>
      </c>
      <c r="R9" s="16"/>
      <c r="S9" s="78">
        <f>Summe!S1276</f>
        <v>0</v>
      </c>
      <c r="T9" s="79">
        <f>Summe!T1276</f>
        <v>0</v>
      </c>
      <c r="U9" s="80">
        <f>Summe!U1276</f>
        <v>0</v>
      </c>
      <c r="V9" s="16"/>
      <c r="W9" s="78">
        <f>Summe!W1276</f>
        <v>185098</v>
      </c>
      <c r="X9" s="79">
        <f>Summe!X1276</f>
        <v>0</v>
      </c>
      <c r="Y9" s="80">
        <f>Summe!Y1276</f>
        <v>0</v>
      </c>
      <c r="Z9" s="17"/>
    </row>
    <row r="10" spans="1:26" ht="14.25" x14ac:dyDescent="0.2">
      <c r="A10" s="19"/>
      <c r="B10" s="19"/>
      <c r="C10" s="113" t="s">
        <v>45</v>
      </c>
      <c r="D10" s="113"/>
      <c r="E10" s="113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" x14ac:dyDescent="0.25">
      <c r="A11" s="88" t="s">
        <v>47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 x14ac:dyDescent="0.25">
      <c r="A13" s="15" t="s">
        <v>29</v>
      </c>
      <c r="B13" s="16"/>
      <c r="C13" s="110" t="str">
        <f>'2026'!C62:E62</f>
        <v>N.N.</v>
      </c>
      <c r="D13" s="111">
        <f>'2016'!D59</f>
        <v>0</v>
      </c>
      <c r="E13" s="112">
        <f>'2016'!E59</f>
        <v>0</v>
      </c>
      <c r="F13" s="16"/>
      <c r="G13" s="104" t="str">
        <f>'2026'!G62:I62</f>
        <v>Martin</v>
      </c>
      <c r="H13" s="105">
        <f>'2016'!H59</f>
        <v>0</v>
      </c>
      <c r="I13" s="106">
        <f>'2016'!I59</f>
        <v>0</v>
      </c>
      <c r="J13" s="16"/>
      <c r="K13" s="104" t="str">
        <f>'2026'!K62:M62</f>
        <v>Steffen</v>
      </c>
      <c r="L13" s="105">
        <f>'2016'!L59</f>
        <v>0</v>
      </c>
      <c r="M13" s="106">
        <f>'2016'!M59</f>
        <v>0</v>
      </c>
      <c r="N13" s="16"/>
      <c r="O13" s="104" t="str">
        <f>'2026'!O62:Q62</f>
        <v>Jörg</v>
      </c>
      <c r="P13" s="105">
        <f>'2016'!P59</f>
        <v>0</v>
      </c>
      <c r="Q13" s="106">
        <f>'2016'!Q59</f>
        <v>0</v>
      </c>
      <c r="R13" s="16"/>
      <c r="S13" s="104" t="str">
        <f>'2026'!S62:U62</f>
        <v>Oliver</v>
      </c>
      <c r="T13" s="105">
        <f>'2016'!T59</f>
        <v>0</v>
      </c>
      <c r="U13" s="106">
        <f>'2016'!U59</f>
        <v>0</v>
      </c>
      <c r="V13" s="16"/>
      <c r="W13" s="104" t="str">
        <f>'2026'!W62:Y62</f>
        <v>Clemens</v>
      </c>
      <c r="X13" s="105">
        <f>'2016'!X59</f>
        <v>0</v>
      </c>
      <c r="Y13" s="106">
        <f>'2016'!Y59</f>
        <v>0</v>
      </c>
      <c r="Z13" s="17"/>
    </row>
    <row r="14" spans="1:26" ht="15" x14ac:dyDescent="0.25">
      <c r="A14" s="15" t="s">
        <v>30</v>
      </c>
      <c r="B14" s="16"/>
      <c r="C14" s="107">
        <f>'2026'!C63:E63</f>
        <v>0</v>
      </c>
      <c r="D14" s="108">
        <f>'2016'!D60</f>
        <v>0</v>
      </c>
      <c r="E14" s="109">
        <f>'2016'!E60</f>
        <v>0</v>
      </c>
      <c r="F14" s="16"/>
      <c r="G14" s="95">
        <f>'2026'!G63:I63</f>
        <v>10</v>
      </c>
      <c r="H14" s="96">
        <f>'2016'!H60</f>
        <v>0</v>
      </c>
      <c r="I14" s="97">
        <f>'2016'!I60</f>
        <v>0</v>
      </c>
      <c r="J14" s="16"/>
      <c r="K14" s="95">
        <f>'2026'!K63:M63</f>
        <v>10</v>
      </c>
      <c r="L14" s="96">
        <f>'2016'!L60</f>
        <v>0</v>
      </c>
      <c r="M14" s="97">
        <f>'2016'!M60</f>
        <v>0</v>
      </c>
      <c r="N14" s="16"/>
      <c r="O14" s="95">
        <f>'2026'!O63:Q63</f>
        <v>11</v>
      </c>
      <c r="P14" s="96">
        <f>'2016'!P60</f>
        <v>0</v>
      </c>
      <c r="Q14" s="97">
        <f>'2016'!Q60</f>
        <v>0</v>
      </c>
      <c r="R14" s="16"/>
      <c r="S14" s="95">
        <f>'2026'!S63:U63</f>
        <v>11</v>
      </c>
      <c r="T14" s="96">
        <f>'2016'!T60</f>
        <v>0</v>
      </c>
      <c r="U14" s="97">
        <f>'2016'!U60</f>
        <v>0</v>
      </c>
      <c r="V14" s="16"/>
      <c r="W14" s="95">
        <f>'2026'!W63:Y63</f>
        <v>2</v>
      </c>
      <c r="X14" s="96">
        <f>'2016'!X60</f>
        <v>0</v>
      </c>
      <c r="Y14" s="97">
        <f>'2016'!Y60</f>
        <v>0</v>
      </c>
      <c r="Z14" s="17"/>
    </row>
    <row r="15" spans="1:26" ht="14.25" x14ac:dyDescent="0.2">
      <c r="A15" s="16" t="s">
        <v>31</v>
      </c>
      <c r="B15" s="16"/>
      <c r="C15" s="101">
        <f>'2026'!C64:E64</f>
        <v>0</v>
      </c>
      <c r="D15" s="102">
        <f>'2016'!D61</f>
        <v>0</v>
      </c>
      <c r="E15" s="103">
        <f>'2016'!E61</f>
        <v>0</v>
      </c>
      <c r="F15" s="16"/>
      <c r="G15" s="84">
        <f>'2026'!G64:I64</f>
        <v>16161</v>
      </c>
      <c r="H15" s="85">
        <f>'2016'!H61</f>
        <v>0</v>
      </c>
      <c r="I15" s="86">
        <f>'2016'!I61</f>
        <v>0</v>
      </c>
      <c r="J15" s="16"/>
      <c r="K15" s="84">
        <f>'2026'!K64:M64</f>
        <v>15081</v>
      </c>
      <c r="L15" s="85">
        <f>'2016'!L61</f>
        <v>0</v>
      </c>
      <c r="M15" s="86">
        <f>'2016'!M61</f>
        <v>0</v>
      </c>
      <c r="N15" s="16"/>
      <c r="O15" s="84">
        <f>'2026'!O64:Q64</f>
        <v>16950</v>
      </c>
      <c r="P15" s="85">
        <f>'2016'!P61</f>
        <v>0</v>
      </c>
      <c r="Q15" s="86">
        <f>'2016'!Q61</f>
        <v>0</v>
      </c>
      <c r="R15" s="16"/>
      <c r="S15" s="84">
        <f>'2026'!S64:U64</f>
        <v>17860</v>
      </c>
      <c r="T15" s="85">
        <f>'2016'!T61</f>
        <v>0</v>
      </c>
      <c r="U15" s="86">
        <f>'2016'!U61</f>
        <v>0</v>
      </c>
      <c r="V15" s="16"/>
      <c r="W15" s="84">
        <f>'2026'!W64:Y64</f>
        <v>2618</v>
      </c>
      <c r="X15" s="85">
        <f>'2016'!X61</f>
        <v>0</v>
      </c>
      <c r="Y15" s="86">
        <f>'2016'!Y61</f>
        <v>0</v>
      </c>
      <c r="Z15" s="17"/>
    </row>
    <row r="16" spans="1:26" ht="15" x14ac:dyDescent="0.25">
      <c r="A16" s="16" t="s">
        <v>33</v>
      </c>
      <c r="B16" s="16"/>
      <c r="C16" s="101">
        <f>'2026'!C65:E65</f>
        <v>0</v>
      </c>
      <c r="D16" s="102">
        <f>'2016'!D62</f>
        <v>0</v>
      </c>
      <c r="E16" s="103">
        <f>'2016'!E62</f>
        <v>0</v>
      </c>
      <c r="F16" s="16"/>
      <c r="G16" s="84">
        <f>'2026'!G65:I65</f>
        <v>2036</v>
      </c>
      <c r="H16" s="85">
        <f>'2016'!H62</f>
        <v>0</v>
      </c>
      <c r="I16" s="86">
        <f>'2016'!I62</f>
        <v>0</v>
      </c>
      <c r="J16" s="16"/>
      <c r="K16" s="84">
        <f>'2026'!K65:M65</f>
        <v>2747</v>
      </c>
      <c r="L16" s="85">
        <f>'2016'!L62</f>
        <v>0</v>
      </c>
      <c r="M16" s="86">
        <f>'2016'!M62</f>
        <v>0</v>
      </c>
      <c r="N16" s="16"/>
      <c r="O16" s="84">
        <f>'2026'!O65:Q65</f>
        <v>0</v>
      </c>
      <c r="P16" s="85">
        <f>'2016'!P62</f>
        <v>0</v>
      </c>
      <c r="Q16" s="86">
        <f>'2016'!Q62</f>
        <v>0</v>
      </c>
      <c r="R16" s="16"/>
      <c r="S16" s="84">
        <f>'2026'!S65:U65</f>
        <v>0</v>
      </c>
      <c r="T16" s="85">
        <f>'2016'!T62</f>
        <v>0</v>
      </c>
      <c r="U16" s="86">
        <f>'2016'!U62</f>
        <v>0</v>
      </c>
      <c r="V16" s="16"/>
      <c r="W16" s="84">
        <f>'2026'!W65:Y65</f>
        <v>18940</v>
      </c>
      <c r="X16" s="85">
        <f>'2016'!X62</f>
        <v>0</v>
      </c>
      <c r="Y16" s="86">
        <f>'2016'!Y62</f>
        <v>0</v>
      </c>
      <c r="Z16" s="17"/>
    </row>
    <row r="17" spans="1:26" ht="15" x14ac:dyDescent="0.25">
      <c r="A17" s="15" t="s">
        <v>21</v>
      </c>
      <c r="B17" s="15"/>
      <c r="C17" s="98">
        <f>'2026'!C66:E66</f>
        <v>0</v>
      </c>
      <c r="D17" s="99">
        <f>'2016'!D63</f>
        <v>0</v>
      </c>
      <c r="E17" s="100">
        <f>'2016'!E63</f>
        <v>0</v>
      </c>
      <c r="F17" s="15"/>
      <c r="G17" s="89">
        <f>'2026'!G66:I66</f>
        <v>18197</v>
      </c>
      <c r="H17" s="90">
        <f>'2016'!H63</f>
        <v>0</v>
      </c>
      <c r="I17" s="91">
        <f>'2016'!I63</f>
        <v>0</v>
      </c>
      <c r="J17" s="15"/>
      <c r="K17" s="89">
        <f>'2026'!K66:M66</f>
        <v>17828</v>
      </c>
      <c r="L17" s="90">
        <f>'2016'!L63</f>
        <v>0</v>
      </c>
      <c r="M17" s="91">
        <f>'2016'!M63</f>
        <v>0</v>
      </c>
      <c r="N17" s="15"/>
      <c r="O17" s="89">
        <f>'2026'!O66:Q66</f>
        <v>16950</v>
      </c>
      <c r="P17" s="90">
        <f>'2016'!P63</f>
        <v>0</v>
      </c>
      <c r="Q17" s="91">
        <f>'2016'!Q63</f>
        <v>0</v>
      </c>
      <c r="R17" s="15"/>
      <c r="S17" s="89">
        <f>'2026'!S66:U66</f>
        <v>17860</v>
      </c>
      <c r="T17" s="90">
        <f>'2016'!T63</f>
        <v>0</v>
      </c>
      <c r="U17" s="91">
        <f>'2016'!U63</f>
        <v>0</v>
      </c>
      <c r="V17" s="15"/>
      <c r="W17" s="89">
        <f>'2026'!W66:Y66</f>
        <v>21558</v>
      </c>
      <c r="X17" s="90">
        <f>'2016'!X63</f>
        <v>0</v>
      </c>
      <c r="Y17" s="91">
        <f>'2016'!Y63</f>
        <v>0</v>
      </c>
      <c r="Z17" s="18"/>
    </row>
    <row r="18" spans="1:26" ht="15" x14ac:dyDescent="0.25">
      <c r="A18" s="15" t="s">
        <v>28</v>
      </c>
      <c r="B18" s="16"/>
      <c r="C18" s="92">
        <f>'2026'!C67:E67</f>
        <v>1</v>
      </c>
      <c r="D18" s="93">
        <f>'2016'!D64</f>
        <v>0</v>
      </c>
      <c r="E18" s="94">
        <f>'2016'!E64</f>
        <v>0</v>
      </c>
      <c r="F18" s="16"/>
      <c r="G18" s="95">
        <f>'2026'!G67:I67</f>
        <v>4</v>
      </c>
      <c r="H18" s="96">
        <f>'2016'!H64</f>
        <v>0</v>
      </c>
      <c r="I18" s="97">
        <f>'2016'!I64</f>
        <v>0</v>
      </c>
      <c r="J18" s="16"/>
      <c r="K18" s="95">
        <f>'2026'!K67:M67</f>
        <v>2</v>
      </c>
      <c r="L18" s="96">
        <f>'2016'!L64</f>
        <v>0</v>
      </c>
      <c r="M18" s="97">
        <f>'2016'!M64</f>
        <v>0</v>
      </c>
      <c r="N18" s="16"/>
      <c r="O18" s="95">
        <f>'2026'!O67:Q67</f>
        <v>1</v>
      </c>
      <c r="P18" s="96">
        <f>'2016'!P64</f>
        <v>0</v>
      </c>
      <c r="Q18" s="97">
        <f>'2016'!Q64</f>
        <v>0</v>
      </c>
      <c r="R18" s="16"/>
      <c r="S18" s="95">
        <f>'2026'!S67:U67</f>
        <v>3</v>
      </c>
      <c r="T18" s="96">
        <f>'2016'!T64</f>
        <v>0</v>
      </c>
      <c r="U18" s="97">
        <f>'2016'!U64</f>
        <v>0</v>
      </c>
      <c r="V18" s="16"/>
      <c r="W18" s="95">
        <f>'2026'!W67:Y67</f>
        <v>5</v>
      </c>
      <c r="X18" s="96">
        <f>'2016'!X64</f>
        <v>0</v>
      </c>
      <c r="Y18" s="97">
        <f>'2016'!Y64</f>
        <v>0</v>
      </c>
      <c r="Z18" s="17"/>
    </row>
    <row r="19" spans="1:26" ht="15" x14ac:dyDescent="0.25">
      <c r="A19" s="15" t="s">
        <v>41</v>
      </c>
      <c r="C19" s="81">
        <f>'2026'!C68:E68</f>
        <v>0</v>
      </c>
      <c r="D19" s="82">
        <f>'2016'!D65</f>
        <v>0</v>
      </c>
      <c r="E19" s="83">
        <f>'2016'!E65</f>
        <v>0</v>
      </c>
      <c r="G19" s="78">
        <f>'2026'!G68:I68</f>
        <v>337</v>
      </c>
      <c r="H19" s="79">
        <f>'2016'!H65</f>
        <v>0</v>
      </c>
      <c r="I19" s="80">
        <f>'2016'!I65</f>
        <v>0</v>
      </c>
      <c r="K19" s="78">
        <f>'2026'!K68:M68</f>
        <v>878</v>
      </c>
      <c r="L19" s="79">
        <f>'2016'!L65</f>
        <v>0</v>
      </c>
      <c r="M19" s="80">
        <f>'2016'!M65</f>
        <v>0</v>
      </c>
      <c r="O19" s="78">
        <f>'2026'!O68:Q68</f>
        <v>0</v>
      </c>
      <c r="P19" s="79">
        <f>'2016'!P65</f>
        <v>0</v>
      </c>
      <c r="Q19" s="80">
        <f>'2016'!Q65</f>
        <v>0</v>
      </c>
      <c r="S19" s="78">
        <f>'2026'!S68:U68</f>
        <v>32</v>
      </c>
      <c r="T19" s="79">
        <f>'2016'!T65</f>
        <v>0</v>
      </c>
      <c r="U19" s="80">
        <f>'2016'!U65</f>
        <v>0</v>
      </c>
      <c r="W19" s="78">
        <f>'2026'!W68:Y68</f>
        <v>3361</v>
      </c>
      <c r="X19" s="79">
        <f>'2016'!X65</f>
        <v>0</v>
      </c>
      <c r="Y19" s="80">
        <f>'2016'!Y65</f>
        <v>0</v>
      </c>
    </row>
    <row r="20" spans="1:26" ht="14.25" x14ac:dyDescent="0.2">
      <c r="C20" s="113"/>
      <c r="D20" s="113"/>
      <c r="E20" s="113"/>
    </row>
  </sheetData>
  <mergeCells count="88">
    <mergeCell ref="C10:E10"/>
    <mergeCell ref="C20:E20"/>
    <mergeCell ref="W4:Y4"/>
    <mergeCell ref="C3:E3"/>
    <mergeCell ref="G3:I3"/>
    <mergeCell ref="K3:M3"/>
    <mergeCell ref="O3:Q3"/>
    <mergeCell ref="S3:U3"/>
    <mergeCell ref="W3:Y3"/>
    <mergeCell ref="C4:E4"/>
    <mergeCell ref="G4:I4"/>
    <mergeCell ref="K4:M4"/>
    <mergeCell ref="O4:Q4"/>
    <mergeCell ref="S4:U4"/>
    <mergeCell ref="W6:Y6"/>
    <mergeCell ref="C5:E5"/>
    <mergeCell ref="G5:I5"/>
    <mergeCell ref="K5:M5"/>
    <mergeCell ref="O5:Q5"/>
    <mergeCell ref="S5:U5"/>
    <mergeCell ref="W5:Y5"/>
    <mergeCell ref="C6:E6"/>
    <mergeCell ref="G6:I6"/>
    <mergeCell ref="K6:M6"/>
    <mergeCell ref="O6:Q6"/>
    <mergeCell ref="S6:U6"/>
    <mergeCell ref="W8:Y8"/>
    <mergeCell ref="C7:E7"/>
    <mergeCell ref="G7:I7"/>
    <mergeCell ref="K7:M7"/>
    <mergeCell ref="O7:Q7"/>
    <mergeCell ref="S7:U7"/>
    <mergeCell ref="W7:Y7"/>
    <mergeCell ref="C8:E8"/>
    <mergeCell ref="G8:I8"/>
    <mergeCell ref="K8:M8"/>
    <mergeCell ref="O8:Q8"/>
    <mergeCell ref="S8:U8"/>
    <mergeCell ref="W13:Y13"/>
    <mergeCell ref="C14:E14"/>
    <mergeCell ref="G14:I14"/>
    <mergeCell ref="K14:M14"/>
    <mergeCell ref="O14:Q14"/>
    <mergeCell ref="S14:U14"/>
    <mergeCell ref="W14:Y14"/>
    <mergeCell ref="C13:E13"/>
    <mergeCell ref="G13:I13"/>
    <mergeCell ref="K13:M13"/>
    <mergeCell ref="O13:Q13"/>
    <mergeCell ref="S13:U13"/>
    <mergeCell ref="W16:Y16"/>
    <mergeCell ref="C15:E15"/>
    <mergeCell ref="G15:I15"/>
    <mergeCell ref="K15:M15"/>
    <mergeCell ref="O15:Q15"/>
    <mergeCell ref="S15:U15"/>
    <mergeCell ref="A1:Z1"/>
    <mergeCell ref="A11:Z11"/>
    <mergeCell ref="W17:Y17"/>
    <mergeCell ref="C18:E18"/>
    <mergeCell ref="G18:I18"/>
    <mergeCell ref="K18:M18"/>
    <mergeCell ref="O18:Q18"/>
    <mergeCell ref="S18:U18"/>
    <mergeCell ref="W18:Y18"/>
    <mergeCell ref="C17:E17"/>
    <mergeCell ref="G17:I17"/>
    <mergeCell ref="K17:M17"/>
    <mergeCell ref="O17:Q17"/>
    <mergeCell ref="S17:U17"/>
    <mergeCell ref="W15:Y15"/>
    <mergeCell ref="C16:E16"/>
    <mergeCell ref="W19:Y19"/>
    <mergeCell ref="C9:E9"/>
    <mergeCell ref="G9:I9"/>
    <mergeCell ref="K9:M9"/>
    <mergeCell ref="O9:Q9"/>
    <mergeCell ref="S9:U9"/>
    <mergeCell ref="W9:Y9"/>
    <mergeCell ref="C19:E19"/>
    <mergeCell ref="G19:I19"/>
    <mergeCell ref="K19:M19"/>
    <mergeCell ref="O19:Q19"/>
    <mergeCell ref="S19:U19"/>
    <mergeCell ref="G16:I16"/>
    <mergeCell ref="K16:M16"/>
    <mergeCell ref="O16:Q16"/>
    <mergeCell ref="S16:U16"/>
  </mergeCells>
  <pageMargins left="0.7" right="0.7" top="0.78740157499999996" bottom="0.78740157499999996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D60"/>
  <sheetViews>
    <sheetView topLeftCell="A25" workbookViewId="0">
      <selection activeCell="A61" sqref="A61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37257</v>
      </c>
      <c r="C4" s="5">
        <v>2155</v>
      </c>
      <c r="D4" s="5">
        <v>1</v>
      </c>
      <c r="E4" s="5">
        <f>IF(D4=0,$AC4,0)</f>
        <v>0</v>
      </c>
      <c r="G4" s="5">
        <v>1032</v>
      </c>
      <c r="H4" s="5">
        <v>1</v>
      </c>
      <c r="I4" s="5">
        <f>IF(H4=0,$AC4,0)</f>
        <v>0</v>
      </c>
      <c r="K4" s="5">
        <v>1572</v>
      </c>
      <c r="L4" s="5">
        <v>1</v>
      </c>
      <c r="M4" s="5">
        <f>IF(L4=0,$AC4,0)</f>
        <v>0</v>
      </c>
      <c r="O4" s="5">
        <v>622</v>
      </c>
      <c r="P4" s="5">
        <v>1</v>
      </c>
      <c r="Q4" s="5">
        <f>IF(P4=0,$AC4,0)</f>
        <v>0</v>
      </c>
      <c r="S4" s="5">
        <v>973</v>
      </c>
      <c r="T4" s="5">
        <v>1</v>
      </c>
      <c r="U4" s="5">
        <f>IF(T4=0,$AC4,0)</f>
        <v>0</v>
      </c>
      <c r="W4" s="5">
        <v>1305</v>
      </c>
      <c r="X4" s="5">
        <v>1</v>
      </c>
      <c r="Y4" s="5">
        <f>IF(X4=0,$AC4,0)</f>
        <v>0</v>
      </c>
      <c r="AA4" s="5">
        <f t="shared" ref="AA4:AA14" si="0">C4+G4+K4+O4+S4+W4</f>
        <v>7659</v>
      </c>
      <c r="AB4" s="5">
        <f t="shared" ref="AB4:AB14" si="1">D4+H4+L4+P4+T4+X4</f>
        <v>6</v>
      </c>
      <c r="AC4" s="5">
        <f t="shared" ref="AC4:AC14" si="2">AA4/AB4</f>
        <v>1277</v>
      </c>
      <c r="AD4" s="7">
        <v>1</v>
      </c>
    </row>
    <row r="5" spans="1:30" x14ac:dyDescent="0.2">
      <c r="A5" s="6">
        <v>37264</v>
      </c>
      <c r="C5" s="5">
        <v>952</v>
      </c>
      <c r="D5" s="5">
        <v>1</v>
      </c>
      <c r="E5" s="5">
        <f t="shared" ref="E5:E50" si="3">IF(D5=0,$AC5,0)</f>
        <v>0</v>
      </c>
      <c r="G5" s="5">
        <v>1690</v>
      </c>
      <c r="H5" s="5">
        <v>1</v>
      </c>
      <c r="I5" s="5">
        <f t="shared" ref="I5:I50" si="4">IF(H5=0,$AC5,0)</f>
        <v>0</v>
      </c>
      <c r="K5" s="5">
        <v>1157</v>
      </c>
      <c r="L5" s="5">
        <v>1</v>
      </c>
      <c r="M5" s="5">
        <f t="shared" ref="M5:M50" si="5">IF(L5=0,$AC5,0)</f>
        <v>0</v>
      </c>
      <c r="O5" s="5">
        <v>828</v>
      </c>
      <c r="P5" s="5">
        <v>1</v>
      </c>
      <c r="Q5" s="5">
        <f t="shared" ref="Q5:Q50" si="6">IF(P5=0,$AC5,0)</f>
        <v>0</v>
      </c>
      <c r="S5" s="5">
        <v>1539</v>
      </c>
      <c r="T5" s="5">
        <v>1</v>
      </c>
      <c r="U5" s="5">
        <f t="shared" ref="U5:U50" si="7">IF(T5=0,$AC5,0)</f>
        <v>0</v>
      </c>
      <c r="X5" s="5">
        <v>0</v>
      </c>
      <c r="Y5" s="5">
        <f t="shared" ref="Y5:Y50" si="8">IF(X5=0,$AC5,0)</f>
        <v>1233</v>
      </c>
      <c r="AA5" s="5">
        <f t="shared" si="0"/>
        <v>6166</v>
      </c>
      <c r="AB5" s="5">
        <f t="shared" si="1"/>
        <v>5</v>
      </c>
      <c r="AC5" s="5">
        <f t="shared" si="2"/>
        <v>1233</v>
      </c>
      <c r="AD5" s="7">
        <v>1</v>
      </c>
    </row>
    <row r="6" spans="1:30" x14ac:dyDescent="0.2">
      <c r="A6" s="6">
        <v>37271</v>
      </c>
      <c r="C6" s="5">
        <v>2704</v>
      </c>
      <c r="D6" s="5">
        <v>1</v>
      </c>
      <c r="E6" s="5">
        <f t="shared" si="3"/>
        <v>0</v>
      </c>
      <c r="G6" s="5">
        <v>2521</v>
      </c>
      <c r="H6" s="5">
        <v>1</v>
      </c>
      <c r="I6" s="5">
        <f t="shared" si="4"/>
        <v>0</v>
      </c>
      <c r="L6" s="5">
        <v>0</v>
      </c>
      <c r="M6" s="5">
        <f t="shared" si="5"/>
        <v>2111</v>
      </c>
      <c r="O6" s="5">
        <v>1233</v>
      </c>
      <c r="P6" s="5">
        <v>1</v>
      </c>
      <c r="Q6" s="5">
        <f t="shared" si="6"/>
        <v>0</v>
      </c>
      <c r="S6" s="5">
        <v>1985</v>
      </c>
      <c r="T6" s="5">
        <v>1</v>
      </c>
      <c r="U6" s="5">
        <f t="shared" si="7"/>
        <v>0</v>
      </c>
      <c r="X6" s="5">
        <v>0</v>
      </c>
      <c r="Y6" s="5">
        <f t="shared" si="8"/>
        <v>2111</v>
      </c>
      <c r="AA6" s="5">
        <f t="shared" si="0"/>
        <v>8443</v>
      </c>
      <c r="AB6" s="5">
        <f t="shared" si="1"/>
        <v>4</v>
      </c>
      <c r="AC6" s="5">
        <f t="shared" si="2"/>
        <v>2111</v>
      </c>
      <c r="AD6" s="7">
        <v>1</v>
      </c>
    </row>
    <row r="7" spans="1:30" x14ac:dyDescent="0.2">
      <c r="A7" s="6">
        <v>37278</v>
      </c>
      <c r="C7" s="5">
        <v>1952</v>
      </c>
      <c r="D7" s="5">
        <v>1</v>
      </c>
      <c r="E7" s="5">
        <f t="shared" si="3"/>
        <v>0</v>
      </c>
      <c r="G7" s="5">
        <v>2329</v>
      </c>
      <c r="H7" s="5">
        <v>1</v>
      </c>
      <c r="I7" s="5">
        <f t="shared" si="4"/>
        <v>0</v>
      </c>
      <c r="L7" s="5">
        <v>0</v>
      </c>
      <c r="M7" s="5">
        <f t="shared" si="5"/>
        <v>2334</v>
      </c>
      <c r="O7" s="5">
        <v>2777</v>
      </c>
      <c r="P7" s="5">
        <v>1</v>
      </c>
      <c r="Q7" s="5">
        <f t="shared" si="6"/>
        <v>0</v>
      </c>
      <c r="S7" s="5">
        <v>2276</v>
      </c>
      <c r="T7" s="5">
        <v>1</v>
      </c>
      <c r="U7" s="5">
        <f t="shared" si="7"/>
        <v>0</v>
      </c>
      <c r="X7" s="5">
        <v>0</v>
      </c>
      <c r="Y7" s="5">
        <f t="shared" si="8"/>
        <v>2334</v>
      </c>
      <c r="AA7" s="5">
        <f t="shared" si="0"/>
        <v>9334</v>
      </c>
      <c r="AB7" s="5">
        <f t="shared" si="1"/>
        <v>4</v>
      </c>
      <c r="AC7" s="5">
        <f t="shared" si="2"/>
        <v>2334</v>
      </c>
      <c r="AD7" s="7">
        <v>1</v>
      </c>
    </row>
    <row r="8" spans="1:30" x14ac:dyDescent="0.2">
      <c r="A8" s="6">
        <v>37285</v>
      </c>
      <c r="D8" s="5">
        <v>0</v>
      </c>
      <c r="E8" s="5">
        <f t="shared" si="3"/>
        <v>2385</v>
      </c>
      <c r="G8" s="5">
        <v>2342</v>
      </c>
      <c r="H8" s="5">
        <v>1</v>
      </c>
      <c r="I8" s="5">
        <f t="shared" si="4"/>
        <v>0</v>
      </c>
      <c r="L8" s="5">
        <v>0</v>
      </c>
      <c r="M8" s="5">
        <f t="shared" si="5"/>
        <v>2385</v>
      </c>
      <c r="O8" s="5">
        <v>2631</v>
      </c>
      <c r="P8" s="5">
        <v>1</v>
      </c>
      <c r="Q8" s="5">
        <f t="shared" si="6"/>
        <v>0</v>
      </c>
      <c r="S8" s="5">
        <v>2181</v>
      </c>
      <c r="T8" s="5">
        <v>1</v>
      </c>
      <c r="U8" s="5">
        <f t="shared" si="7"/>
        <v>0</v>
      </c>
      <c r="X8" s="5">
        <v>0</v>
      </c>
      <c r="Y8" s="5">
        <f t="shared" si="8"/>
        <v>2385</v>
      </c>
      <c r="AA8" s="5">
        <f t="shared" si="0"/>
        <v>7154</v>
      </c>
      <c r="AB8" s="5">
        <f t="shared" si="1"/>
        <v>3</v>
      </c>
      <c r="AC8" s="5">
        <f t="shared" si="2"/>
        <v>2385</v>
      </c>
      <c r="AD8" s="7">
        <v>1</v>
      </c>
    </row>
    <row r="9" spans="1:30" x14ac:dyDescent="0.2">
      <c r="A9" s="6">
        <v>37299</v>
      </c>
      <c r="C9" s="5">
        <v>1607</v>
      </c>
      <c r="D9" s="5">
        <v>1</v>
      </c>
      <c r="E9" s="5">
        <f t="shared" si="3"/>
        <v>0</v>
      </c>
      <c r="G9" s="5">
        <v>1473</v>
      </c>
      <c r="H9" s="5">
        <v>1</v>
      </c>
      <c r="I9" s="5">
        <f t="shared" si="4"/>
        <v>0</v>
      </c>
      <c r="K9" s="5">
        <v>1096</v>
      </c>
      <c r="L9" s="5">
        <v>1</v>
      </c>
      <c r="M9" s="5">
        <f t="shared" si="5"/>
        <v>0</v>
      </c>
      <c r="O9" s="5">
        <v>822</v>
      </c>
      <c r="P9" s="5">
        <v>1</v>
      </c>
      <c r="Q9" s="5">
        <f t="shared" si="6"/>
        <v>0</v>
      </c>
      <c r="S9" s="5">
        <v>1680</v>
      </c>
      <c r="T9" s="5">
        <v>1</v>
      </c>
      <c r="U9" s="5">
        <f t="shared" si="7"/>
        <v>0</v>
      </c>
      <c r="X9" s="5">
        <v>0</v>
      </c>
      <c r="Y9" s="5">
        <f t="shared" si="8"/>
        <v>1336</v>
      </c>
      <c r="AA9" s="5">
        <f t="shared" si="0"/>
        <v>6678</v>
      </c>
      <c r="AB9" s="5">
        <f t="shared" si="1"/>
        <v>5</v>
      </c>
      <c r="AC9" s="5">
        <f t="shared" si="2"/>
        <v>1336</v>
      </c>
      <c r="AD9" s="7">
        <v>1</v>
      </c>
    </row>
    <row r="10" spans="1:30" x14ac:dyDescent="0.2">
      <c r="A10" s="6">
        <v>37306</v>
      </c>
      <c r="C10" s="5">
        <v>1884</v>
      </c>
      <c r="D10" s="5">
        <v>1</v>
      </c>
      <c r="E10" s="5">
        <f t="shared" si="3"/>
        <v>0</v>
      </c>
      <c r="G10" s="5">
        <v>1589</v>
      </c>
      <c r="H10" s="5">
        <v>1</v>
      </c>
      <c r="I10" s="5">
        <f t="shared" si="4"/>
        <v>0</v>
      </c>
      <c r="L10" s="5">
        <v>0</v>
      </c>
      <c r="M10" s="5">
        <f t="shared" si="5"/>
        <v>2050</v>
      </c>
      <c r="O10" s="5">
        <v>2196</v>
      </c>
      <c r="P10" s="5">
        <v>1</v>
      </c>
      <c r="Q10" s="5">
        <f t="shared" si="6"/>
        <v>0</v>
      </c>
      <c r="S10" s="5">
        <v>2530</v>
      </c>
      <c r="T10" s="5">
        <v>1</v>
      </c>
      <c r="U10" s="5">
        <f t="shared" si="7"/>
        <v>0</v>
      </c>
      <c r="X10" s="5">
        <v>0</v>
      </c>
      <c r="Y10" s="5">
        <f t="shared" si="8"/>
        <v>2050</v>
      </c>
      <c r="AA10" s="5">
        <f t="shared" si="0"/>
        <v>8199</v>
      </c>
      <c r="AB10" s="5">
        <f t="shared" si="1"/>
        <v>4</v>
      </c>
      <c r="AC10" s="5">
        <f t="shared" si="2"/>
        <v>2050</v>
      </c>
      <c r="AD10" s="7">
        <v>1</v>
      </c>
    </row>
    <row r="11" spans="1:30" x14ac:dyDescent="0.2">
      <c r="A11" s="6">
        <v>37312</v>
      </c>
      <c r="C11" s="5">
        <v>1707</v>
      </c>
      <c r="D11" s="5">
        <v>1</v>
      </c>
      <c r="E11" s="5">
        <f t="shared" si="3"/>
        <v>0</v>
      </c>
      <c r="G11" s="5">
        <v>2156</v>
      </c>
      <c r="H11" s="5">
        <v>1</v>
      </c>
      <c r="I11" s="5">
        <f t="shared" si="4"/>
        <v>0</v>
      </c>
      <c r="L11" s="5">
        <v>0</v>
      </c>
      <c r="M11" s="5">
        <f t="shared" si="5"/>
        <v>2103</v>
      </c>
      <c r="O11" s="5">
        <v>2450</v>
      </c>
      <c r="P11" s="5">
        <v>1</v>
      </c>
      <c r="Q11" s="5">
        <f t="shared" si="6"/>
        <v>0</v>
      </c>
      <c r="S11" s="5">
        <v>1974</v>
      </c>
      <c r="T11" s="5">
        <v>1</v>
      </c>
      <c r="U11" s="5">
        <f t="shared" si="7"/>
        <v>0</v>
      </c>
      <c r="W11" s="5">
        <v>2226</v>
      </c>
      <c r="X11" s="5">
        <v>1</v>
      </c>
      <c r="Y11" s="5">
        <f t="shared" si="8"/>
        <v>0</v>
      </c>
      <c r="AA11" s="5">
        <f t="shared" si="0"/>
        <v>10513</v>
      </c>
      <c r="AB11" s="5">
        <f t="shared" si="1"/>
        <v>5</v>
      </c>
      <c r="AC11" s="5">
        <f t="shared" si="2"/>
        <v>2103</v>
      </c>
      <c r="AD11" s="7">
        <v>1</v>
      </c>
    </row>
    <row r="12" spans="1:30" x14ac:dyDescent="0.2">
      <c r="A12" s="6">
        <v>37320</v>
      </c>
      <c r="C12" s="5">
        <v>1614</v>
      </c>
      <c r="D12" s="5">
        <v>1</v>
      </c>
      <c r="E12" s="5">
        <f t="shared" si="3"/>
        <v>0</v>
      </c>
      <c r="G12" s="5">
        <v>1748</v>
      </c>
      <c r="H12" s="5">
        <v>1</v>
      </c>
      <c r="I12" s="5">
        <f t="shared" si="4"/>
        <v>0</v>
      </c>
      <c r="K12" s="5">
        <v>1499</v>
      </c>
      <c r="L12" s="5">
        <v>1</v>
      </c>
      <c r="M12" s="5">
        <f t="shared" si="5"/>
        <v>0</v>
      </c>
      <c r="O12" s="5">
        <v>1196</v>
      </c>
      <c r="P12" s="5">
        <v>1</v>
      </c>
      <c r="Q12" s="5">
        <f t="shared" si="6"/>
        <v>0</v>
      </c>
      <c r="S12" s="5">
        <v>2618</v>
      </c>
      <c r="T12" s="5">
        <v>1</v>
      </c>
      <c r="U12" s="5">
        <f t="shared" si="7"/>
        <v>0</v>
      </c>
      <c r="W12" s="5">
        <v>1422</v>
      </c>
      <c r="X12" s="5">
        <v>1</v>
      </c>
      <c r="Y12" s="5">
        <f t="shared" si="8"/>
        <v>0</v>
      </c>
      <c r="AA12" s="5">
        <f t="shared" si="0"/>
        <v>10097</v>
      </c>
      <c r="AB12" s="5">
        <f t="shared" si="1"/>
        <v>6</v>
      </c>
      <c r="AC12" s="5">
        <f t="shared" si="2"/>
        <v>1683</v>
      </c>
      <c r="AD12" s="7">
        <v>1</v>
      </c>
    </row>
    <row r="13" spans="1:30" x14ac:dyDescent="0.2">
      <c r="A13" s="6">
        <v>37327</v>
      </c>
      <c r="C13" s="5">
        <v>1331</v>
      </c>
      <c r="D13" s="5">
        <v>1</v>
      </c>
      <c r="E13" s="5">
        <f t="shared" si="3"/>
        <v>0</v>
      </c>
      <c r="G13" s="5">
        <v>1750</v>
      </c>
      <c r="H13" s="5">
        <v>1</v>
      </c>
      <c r="I13" s="5">
        <f t="shared" si="4"/>
        <v>0</v>
      </c>
      <c r="L13" s="5">
        <v>0</v>
      </c>
      <c r="M13" s="5">
        <f t="shared" si="5"/>
        <v>1530</v>
      </c>
      <c r="O13" s="5">
        <v>1716</v>
      </c>
      <c r="P13" s="5">
        <v>1</v>
      </c>
      <c r="Q13" s="5">
        <f t="shared" si="6"/>
        <v>0</v>
      </c>
      <c r="S13" s="5">
        <v>1424</v>
      </c>
      <c r="T13" s="5">
        <v>1</v>
      </c>
      <c r="U13" s="5">
        <f t="shared" si="7"/>
        <v>0</v>
      </c>
      <c r="W13" s="5">
        <v>1427</v>
      </c>
      <c r="X13" s="5">
        <v>1</v>
      </c>
      <c r="Y13" s="5">
        <f t="shared" si="8"/>
        <v>0</v>
      </c>
      <c r="AA13" s="5">
        <f t="shared" si="0"/>
        <v>7648</v>
      </c>
      <c r="AB13" s="5">
        <f t="shared" si="1"/>
        <v>5</v>
      </c>
      <c r="AC13" s="5">
        <f t="shared" si="2"/>
        <v>1530</v>
      </c>
      <c r="AD13" s="7">
        <v>1</v>
      </c>
    </row>
    <row r="14" spans="1:30" x14ac:dyDescent="0.2">
      <c r="A14" s="6">
        <v>37348</v>
      </c>
      <c r="C14" s="5">
        <v>2074</v>
      </c>
      <c r="D14" s="5">
        <v>1</v>
      </c>
      <c r="E14" s="5">
        <f t="shared" si="3"/>
        <v>0</v>
      </c>
      <c r="G14" s="5">
        <v>1376</v>
      </c>
      <c r="H14" s="5">
        <v>1</v>
      </c>
      <c r="I14" s="5">
        <f t="shared" si="4"/>
        <v>0</v>
      </c>
      <c r="L14" s="5">
        <v>0</v>
      </c>
      <c r="M14" s="5">
        <f t="shared" si="5"/>
        <v>1657</v>
      </c>
      <c r="O14" s="5">
        <v>1632</v>
      </c>
      <c r="P14" s="5">
        <v>1</v>
      </c>
      <c r="Q14" s="5">
        <f t="shared" si="6"/>
        <v>0</v>
      </c>
      <c r="S14" s="5">
        <v>1730</v>
      </c>
      <c r="T14" s="5">
        <v>1</v>
      </c>
      <c r="U14" s="5">
        <f t="shared" si="7"/>
        <v>0</v>
      </c>
      <c r="W14" s="5">
        <v>1471</v>
      </c>
      <c r="X14" s="5">
        <v>1</v>
      </c>
      <c r="Y14" s="5">
        <f t="shared" si="8"/>
        <v>0</v>
      </c>
      <c r="AA14" s="5">
        <f t="shared" si="0"/>
        <v>8283</v>
      </c>
      <c r="AB14" s="5">
        <f t="shared" si="1"/>
        <v>5</v>
      </c>
      <c r="AC14" s="5">
        <f t="shared" si="2"/>
        <v>1657</v>
      </c>
      <c r="AD14" s="7">
        <v>1</v>
      </c>
    </row>
    <row r="15" spans="1:30" x14ac:dyDescent="0.2">
      <c r="A15" s="6">
        <v>37355</v>
      </c>
      <c r="C15" s="5">
        <v>2037</v>
      </c>
      <c r="D15" s="5">
        <v>1</v>
      </c>
      <c r="E15" s="5">
        <f t="shared" si="3"/>
        <v>0</v>
      </c>
      <c r="G15" s="5">
        <v>1680</v>
      </c>
      <c r="H15" s="5">
        <v>1</v>
      </c>
      <c r="I15" s="5">
        <f t="shared" si="4"/>
        <v>0</v>
      </c>
      <c r="K15" s="5">
        <v>1305</v>
      </c>
      <c r="L15" s="5">
        <v>1</v>
      </c>
      <c r="M15" s="5">
        <f t="shared" si="5"/>
        <v>0</v>
      </c>
      <c r="O15" s="5">
        <v>1259</v>
      </c>
      <c r="P15" s="5">
        <v>1</v>
      </c>
      <c r="Q15" s="5">
        <f t="shared" si="6"/>
        <v>0</v>
      </c>
      <c r="S15" s="5">
        <v>1827</v>
      </c>
      <c r="T15" s="5">
        <v>1</v>
      </c>
      <c r="U15" s="5">
        <f t="shared" si="7"/>
        <v>0</v>
      </c>
      <c r="W15" s="5">
        <v>1367</v>
      </c>
      <c r="X15" s="5">
        <v>1</v>
      </c>
      <c r="Y15" s="5">
        <f t="shared" si="8"/>
        <v>0</v>
      </c>
      <c r="AA15" s="5">
        <f t="shared" ref="AA15:AA50" si="9">C15+G15+K15+O15+S15+W15</f>
        <v>9475</v>
      </c>
      <c r="AB15" s="5">
        <f t="shared" ref="AB15:AB50" si="10">D15+H15+L15+P15+T15+X15</f>
        <v>6</v>
      </c>
      <c r="AC15" s="5">
        <f t="shared" ref="AC15:AC50" si="11">AA15/AB15</f>
        <v>1579</v>
      </c>
      <c r="AD15" s="7">
        <v>1</v>
      </c>
    </row>
    <row r="16" spans="1:30" x14ac:dyDescent="0.2">
      <c r="A16" s="6">
        <v>37362</v>
      </c>
      <c r="C16" s="5">
        <v>982</v>
      </c>
      <c r="D16" s="5">
        <v>1</v>
      </c>
      <c r="E16" s="5">
        <f t="shared" si="3"/>
        <v>0</v>
      </c>
      <c r="G16" s="5">
        <v>782</v>
      </c>
      <c r="H16" s="5">
        <v>1</v>
      </c>
      <c r="I16" s="5">
        <f t="shared" si="4"/>
        <v>0</v>
      </c>
      <c r="K16" s="5">
        <v>1237</v>
      </c>
      <c r="L16" s="5">
        <v>1</v>
      </c>
      <c r="M16" s="5">
        <f t="shared" si="5"/>
        <v>0</v>
      </c>
      <c r="O16" s="5">
        <v>843</v>
      </c>
      <c r="P16" s="5">
        <v>1</v>
      </c>
      <c r="Q16" s="5">
        <f t="shared" si="6"/>
        <v>0</v>
      </c>
      <c r="S16" s="5">
        <v>1151</v>
      </c>
      <c r="T16" s="5">
        <v>1</v>
      </c>
      <c r="U16" s="5">
        <f t="shared" si="7"/>
        <v>0</v>
      </c>
      <c r="W16" s="5">
        <v>1145</v>
      </c>
      <c r="X16" s="5">
        <v>1</v>
      </c>
      <c r="Y16" s="5">
        <f t="shared" si="8"/>
        <v>0</v>
      </c>
      <c r="AA16" s="5">
        <f t="shared" si="9"/>
        <v>6140</v>
      </c>
      <c r="AB16" s="5">
        <f t="shared" si="10"/>
        <v>6</v>
      </c>
      <c r="AC16" s="5">
        <f t="shared" si="11"/>
        <v>1023</v>
      </c>
      <c r="AD16" s="7">
        <v>1</v>
      </c>
    </row>
    <row r="17" spans="1:30" x14ac:dyDescent="0.2">
      <c r="A17" s="6">
        <v>37369</v>
      </c>
      <c r="C17" s="5">
        <v>1416</v>
      </c>
      <c r="D17" s="5">
        <v>1</v>
      </c>
      <c r="E17" s="5">
        <f t="shared" si="3"/>
        <v>0</v>
      </c>
      <c r="G17" s="5">
        <v>1627</v>
      </c>
      <c r="H17" s="5">
        <v>1</v>
      </c>
      <c r="I17" s="5">
        <f t="shared" si="4"/>
        <v>0</v>
      </c>
      <c r="K17" s="5">
        <v>1122</v>
      </c>
      <c r="L17" s="5">
        <v>1</v>
      </c>
      <c r="M17" s="5">
        <f t="shared" si="5"/>
        <v>0</v>
      </c>
      <c r="O17" s="5">
        <v>1914</v>
      </c>
      <c r="P17" s="5">
        <v>1</v>
      </c>
      <c r="Q17" s="5">
        <f t="shared" si="6"/>
        <v>0</v>
      </c>
      <c r="S17" s="5">
        <v>1970</v>
      </c>
      <c r="T17" s="5">
        <v>1</v>
      </c>
      <c r="U17" s="5">
        <f t="shared" si="7"/>
        <v>0</v>
      </c>
      <c r="X17" s="5">
        <v>0</v>
      </c>
      <c r="Y17" s="5">
        <f t="shared" si="8"/>
        <v>1610</v>
      </c>
      <c r="AA17" s="5">
        <f t="shared" si="9"/>
        <v>8049</v>
      </c>
      <c r="AB17" s="5">
        <f t="shared" si="10"/>
        <v>5</v>
      </c>
      <c r="AC17" s="5">
        <f t="shared" si="11"/>
        <v>1610</v>
      </c>
      <c r="AD17" s="7">
        <v>1</v>
      </c>
    </row>
    <row r="18" spans="1:30" x14ac:dyDescent="0.2">
      <c r="A18" s="6">
        <v>37376</v>
      </c>
      <c r="C18" s="5">
        <v>2446</v>
      </c>
      <c r="D18" s="5">
        <v>1</v>
      </c>
      <c r="E18" s="5">
        <f t="shared" si="3"/>
        <v>0</v>
      </c>
      <c r="G18" s="5">
        <v>2795</v>
      </c>
      <c r="H18" s="5">
        <v>1</v>
      </c>
      <c r="I18" s="5">
        <f t="shared" si="4"/>
        <v>0</v>
      </c>
      <c r="L18" s="5">
        <v>0</v>
      </c>
      <c r="M18" s="5">
        <f t="shared" si="5"/>
        <v>2356</v>
      </c>
      <c r="O18" s="5">
        <v>2019</v>
      </c>
      <c r="P18" s="5">
        <v>1</v>
      </c>
      <c r="Q18" s="5">
        <f t="shared" si="6"/>
        <v>0</v>
      </c>
      <c r="S18" s="5">
        <v>2164</v>
      </c>
      <c r="T18" s="5">
        <v>1</v>
      </c>
      <c r="U18" s="5">
        <f t="shared" si="7"/>
        <v>0</v>
      </c>
      <c r="X18" s="5">
        <v>0</v>
      </c>
      <c r="Y18" s="5">
        <f t="shared" si="8"/>
        <v>2356</v>
      </c>
      <c r="AA18" s="5">
        <f t="shared" si="9"/>
        <v>9424</v>
      </c>
      <c r="AB18" s="5">
        <f t="shared" si="10"/>
        <v>4</v>
      </c>
      <c r="AC18" s="5">
        <f t="shared" si="11"/>
        <v>2356</v>
      </c>
      <c r="AD18" s="7">
        <v>1</v>
      </c>
    </row>
    <row r="19" spans="1:30" x14ac:dyDescent="0.2">
      <c r="A19" s="6">
        <v>37390</v>
      </c>
      <c r="C19" s="5">
        <v>2333</v>
      </c>
      <c r="D19" s="5">
        <v>1</v>
      </c>
      <c r="E19" s="5">
        <f t="shared" si="3"/>
        <v>0</v>
      </c>
      <c r="G19" s="5">
        <v>2297</v>
      </c>
      <c r="H19" s="5">
        <v>1</v>
      </c>
      <c r="I19" s="5">
        <f t="shared" si="4"/>
        <v>0</v>
      </c>
      <c r="L19" s="5">
        <v>0</v>
      </c>
      <c r="M19" s="5">
        <f t="shared" si="5"/>
        <v>2490</v>
      </c>
      <c r="O19" s="5">
        <v>2558</v>
      </c>
      <c r="P19" s="5">
        <v>1</v>
      </c>
      <c r="Q19" s="5">
        <f t="shared" si="6"/>
        <v>0</v>
      </c>
      <c r="S19" s="5">
        <v>2770</v>
      </c>
      <c r="T19" s="5">
        <v>1</v>
      </c>
      <c r="U19" s="5">
        <f t="shared" si="7"/>
        <v>0</v>
      </c>
      <c r="X19" s="5">
        <v>0</v>
      </c>
      <c r="Y19" s="5">
        <f t="shared" si="8"/>
        <v>2490</v>
      </c>
      <c r="AA19" s="5">
        <f t="shared" si="9"/>
        <v>9958</v>
      </c>
      <c r="AB19" s="5">
        <f t="shared" si="10"/>
        <v>4</v>
      </c>
      <c r="AC19" s="5">
        <f t="shared" si="11"/>
        <v>2490</v>
      </c>
      <c r="AD19" s="7">
        <v>1</v>
      </c>
    </row>
    <row r="20" spans="1:30" x14ac:dyDescent="0.2">
      <c r="A20" s="6">
        <v>37397</v>
      </c>
      <c r="C20" s="5">
        <v>2532</v>
      </c>
      <c r="D20" s="5">
        <v>1</v>
      </c>
      <c r="E20" s="5">
        <f t="shared" si="3"/>
        <v>0</v>
      </c>
      <c r="G20" s="5">
        <v>1397</v>
      </c>
      <c r="H20" s="5">
        <v>1</v>
      </c>
      <c r="I20" s="5">
        <f t="shared" si="4"/>
        <v>0</v>
      </c>
      <c r="L20" s="5">
        <v>0</v>
      </c>
      <c r="M20" s="5">
        <f t="shared" si="5"/>
        <v>1753</v>
      </c>
      <c r="O20" s="5">
        <v>1395</v>
      </c>
      <c r="P20" s="5">
        <v>1</v>
      </c>
      <c r="Q20" s="5">
        <f t="shared" si="6"/>
        <v>0</v>
      </c>
      <c r="S20" s="5">
        <v>1689</v>
      </c>
      <c r="T20" s="5">
        <v>1</v>
      </c>
      <c r="U20" s="5">
        <f t="shared" si="7"/>
        <v>0</v>
      </c>
      <c r="X20" s="5">
        <v>0</v>
      </c>
      <c r="Y20" s="5">
        <f t="shared" si="8"/>
        <v>1753</v>
      </c>
      <c r="AA20" s="5">
        <f t="shared" si="9"/>
        <v>7013</v>
      </c>
      <c r="AB20" s="5">
        <f t="shared" si="10"/>
        <v>4</v>
      </c>
      <c r="AC20" s="5">
        <f t="shared" si="11"/>
        <v>1753</v>
      </c>
      <c r="AD20" s="7">
        <v>1</v>
      </c>
    </row>
    <row r="21" spans="1:30" x14ac:dyDescent="0.2">
      <c r="A21" s="6">
        <v>37404</v>
      </c>
      <c r="C21" s="5">
        <v>1268</v>
      </c>
      <c r="D21" s="5">
        <v>1</v>
      </c>
      <c r="E21" s="5">
        <f t="shared" si="3"/>
        <v>0</v>
      </c>
      <c r="G21" s="5">
        <v>1677</v>
      </c>
      <c r="H21" s="5">
        <v>1</v>
      </c>
      <c r="I21" s="5">
        <f t="shared" si="4"/>
        <v>0</v>
      </c>
      <c r="L21" s="5">
        <v>0</v>
      </c>
      <c r="M21" s="5">
        <f t="shared" si="5"/>
        <v>1544</v>
      </c>
      <c r="O21" s="5">
        <v>1736</v>
      </c>
      <c r="P21" s="5">
        <v>1</v>
      </c>
      <c r="Q21" s="5">
        <f t="shared" si="6"/>
        <v>0</v>
      </c>
      <c r="S21" s="5">
        <v>1496</v>
      </c>
      <c r="T21" s="5">
        <v>1</v>
      </c>
      <c r="U21" s="5">
        <f t="shared" si="7"/>
        <v>0</v>
      </c>
      <c r="X21" s="5">
        <v>0</v>
      </c>
      <c r="Y21" s="5">
        <f t="shared" si="8"/>
        <v>1544</v>
      </c>
      <c r="AA21" s="5">
        <f t="shared" si="9"/>
        <v>6177</v>
      </c>
      <c r="AB21" s="5">
        <f t="shared" si="10"/>
        <v>4</v>
      </c>
      <c r="AC21" s="5">
        <f t="shared" si="11"/>
        <v>1544</v>
      </c>
      <c r="AD21" s="7">
        <v>1</v>
      </c>
    </row>
    <row r="22" spans="1:30" x14ac:dyDescent="0.2">
      <c r="A22" s="6">
        <v>37411</v>
      </c>
      <c r="D22" s="5">
        <v>0</v>
      </c>
      <c r="E22" s="5">
        <f t="shared" si="3"/>
        <v>1637</v>
      </c>
      <c r="G22" s="5">
        <v>1413</v>
      </c>
      <c r="H22" s="5">
        <v>1</v>
      </c>
      <c r="I22" s="5">
        <f t="shared" si="4"/>
        <v>0</v>
      </c>
      <c r="K22" s="5">
        <v>1563</v>
      </c>
      <c r="L22" s="5">
        <v>1</v>
      </c>
      <c r="M22" s="5">
        <f t="shared" si="5"/>
        <v>0</v>
      </c>
      <c r="O22" s="5">
        <v>1593</v>
      </c>
      <c r="P22" s="5">
        <v>1</v>
      </c>
      <c r="Q22" s="5">
        <f t="shared" si="6"/>
        <v>0</v>
      </c>
      <c r="S22" s="5">
        <v>1980</v>
      </c>
      <c r="T22" s="5">
        <v>1</v>
      </c>
      <c r="U22" s="5">
        <f t="shared" si="7"/>
        <v>0</v>
      </c>
      <c r="X22" s="5">
        <v>0</v>
      </c>
      <c r="Y22" s="5">
        <f t="shared" si="8"/>
        <v>1637</v>
      </c>
      <c r="AA22" s="5">
        <f t="shared" si="9"/>
        <v>6549</v>
      </c>
      <c r="AB22" s="5">
        <f t="shared" si="10"/>
        <v>4</v>
      </c>
      <c r="AC22" s="5">
        <f t="shared" si="11"/>
        <v>1637</v>
      </c>
      <c r="AD22" s="7">
        <v>1</v>
      </c>
    </row>
    <row r="23" spans="1:30" x14ac:dyDescent="0.2">
      <c r="A23" s="6">
        <v>37418</v>
      </c>
      <c r="C23" s="5">
        <v>1966</v>
      </c>
      <c r="D23" s="5">
        <v>1</v>
      </c>
      <c r="E23" s="5">
        <f t="shared" si="3"/>
        <v>0</v>
      </c>
      <c r="G23" s="5">
        <v>1947</v>
      </c>
      <c r="H23" s="5">
        <v>1</v>
      </c>
      <c r="I23" s="5">
        <f t="shared" si="4"/>
        <v>0</v>
      </c>
      <c r="K23" s="5">
        <v>1775</v>
      </c>
      <c r="L23" s="5">
        <v>1</v>
      </c>
      <c r="M23" s="5">
        <f t="shared" si="5"/>
        <v>0</v>
      </c>
      <c r="O23" s="5">
        <v>1912</v>
      </c>
      <c r="P23" s="5">
        <v>1</v>
      </c>
      <c r="Q23" s="5">
        <f t="shared" si="6"/>
        <v>0</v>
      </c>
      <c r="S23" s="5">
        <v>1691</v>
      </c>
      <c r="T23" s="5">
        <v>1</v>
      </c>
      <c r="U23" s="5">
        <f t="shared" si="7"/>
        <v>0</v>
      </c>
      <c r="X23" s="5">
        <v>0</v>
      </c>
      <c r="Y23" s="5">
        <f t="shared" si="8"/>
        <v>1858</v>
      </c>
      <c r="AA23" s="5">
        <f t="shared" si="9"/>
        <v>9291</v>
      </c>
      <c r="AB23" s="5">
        <f t="shared" si="10"/>
        <v>5</v>
      </c>
      <c r="AC23" s="5">
        <f t="shared" si="11"/>
        <v>1858</v>
      </c>
      <c r="AD23" s="7">
        <v>1</v>
      </c>
    </row>
    <row r="24" spans="1:30" x14ac:dyDescent="0.2">
      <c r="A24" s="6">
        <v>37425</v>
      </c>
      <c r="C24" s="5">
        <v>2570</v>
      </c>
      <c r="D24" s="5">
        <v>1</v>
      </c>
      <c r="E24" s="5">
        <f t="shared" si="3"/>
        <v>0</v>
      </c>
      <c r="H24" s="5">
        <v>0</v>
      </c>
      <c r="I24" s="5">
        <f t="shared" si="4"/>
        <v>2397</v>
      </c>
      <c r="K24" s="5">
        <v>2539</v>
      </c>
      <c r="L24" s="5">
        <v>1</v>
      </c>
      <c r="M24" s="5">
        <f t="shared" si="5"/>
        <v>0</v>
      </c>
      <c r="O24" s="5">
        <v>2908</v>
      </c>
      <c r="P24" s="5">
        <v>1</v>
      </c>
      <c r="Q24" s="5">
        <f t="shared" si="6"/>
        <v>0</v>
      </c>
      <c r="S24" s="5">
        <v>1569</v>
      </c>
      <c r="T24" s="5">
        <v>1</v>
      </c>
      <c r="U24" s="5">
        <f t="shared" si="7"/>
        <v>0</v>
      </c>
      <c r="X24" s="5">
        <v>0</v>
      </c>
      <c r="Y24" s="5">
        <f t="shared" si="8"/>
        <v>2397</v>
      </c>
      <c r="AA24" s="5">
        <f t="shared" si="9"/>
        <v>9586</v>
      </c>
      <c r="AB24" s="5">
        <f t="shared" si="10"/>
        <v>4</v>
      </c>
      <c r="AC24" s="5">
        <f t="shared" si="11"/>
        <v>2397</v>
      </c>
      <c r="AD24" s="7">
        <v>1</v>
      </c>
    </row>
    <row r="25" spans="1:30" x14ac:dyDescent="0.2">
      <c r="A25" s="6">
        <v>37432</v>
      </c>
      <c r="C25" s="5">
        <v>3426</v>
      </c>
      <c r="D25" s="5">
        <v>1</v>
      </c>
      <c r="E25" s="5">
        <f t="shared" si="3"/>
        <v>0</v>
      </c>
      <c r="H25" s="5">
        <v>0</v>
      </c>
      <c r="I25" s="5">
        <f t="shared" si="4"/>
        <v>3136</v>
      </c>
      <c r="L25" s="5">
        <v>0</v>
      </c>
      <c r="M25" s="5">
        <f t="shared" si="5"/>
        <v>3136</v>
      </c>
      <c r="O25" s="5">
        <v>3121</v>
      </c>
      <c r="P25" s="5">
        <v>1</v>
      </c>
      <c r="Q25" s="5">
        <f t="shared" si="6"/>
        <v>0</v>
      </c>
      <c r="S25" s="5">
        <v>2861</v>
      </c>
      <c r="T25" s="5">
        <v>1</v>
      </c>
      <c r="U25" s="5">
        <f t="shared" si="7"/>
        <v>0</v>
      </c>
      <c r="X25" s="5">
        <v>0</v>
      </c>
      <c r="Y25" s="5">
        <f t="shared" si="8"/>
        <v>3136</v>
      </c>
      <c r="AA25" s="5">
        <f t="shared" si="9"/>
        <v>9408</v>
      </c>
      <c r="AB25" s="5">
        <f t="shared" si="10"/>
        <v>3</v>
      </c>
      <c r="AC25" s="5">
        <f t="shared" si="11"/>
        <v>3136</v>
      </c>
      <c r="AD25" s="7">
        <v>1</v>
      </c>
    </row>
    <row r="26" spans="1:30" x14ac:dyDescent="0.2">
      <c r="A26" s="6">
        <v>37446</v>
      </c>
      <c r="C26" s="5">
        <v>1563</v>
      </c>
      <c r="D26" s="5">
        <v>1</v>
      </c>
      <c r="E26" s="5">
        <f t="shared" si="3"/>
        <v>0</v>
      </c>
      <c r="G26" s="5">
        <v>2540</v>
      </c>
      <c r="H26" s="5">
        <v>1</v>
      </c>
      <c r="I26" s="5">
        <f t="shared" si="4"/>
        <v>0</v>
      </c>
      <c r="L26" s="5">
        <v>0</v>
      </c>
      <c r="M26" s="5">
        <f t="shared" si="5"/>
        <v>2005</v>
      </c>
      <c r="O26" s="5">
        <v>1516</v>
      </c>
      <c r="P26" s="5">
        <v>1</v>
      </c>
      <c r="Q26" s="5">
        <f t="shared" si="6"/>
        <v>0</v>
      </c>
      <c r="S26" s="5">
        <v>2401</v>
      </c>
      <c r="T26" s="5">
        <v>1</v>
      </c>
      <c r="U26" s="5">
        <f t="shared" si="7"/>
        <v>0</v>
      </c>
      <c r="X26" s="5">
        <v>0</v>
      </c>
      <c r="Y26" s="5">
        <f t="shared" si="8"/>
        <v>2005</v>
      </c>
      <c r="AA26" s="5">
        <f t="shared" si="9"/>
        <v>8020</v>
      </c>
      <c r="AB26" s="5">
        <f t="shared" si="10"/>
        <v>4</v>
      </c>
      <c r="AC26" s="5">
        <f t="shared" si="11"/>
        <v>2005</v>
      </c>
      <c r="AD26" s="7">
        <v>1</v>
      </c>
    </row>
    <row r="27" spans="1:30" x14ac:dyDescent="0.2">
      <c r="A27" s="6">
        <v>37453</v>
      </c>
      <c r="C27" s="5">
        <v>2451</v>
      </c>
      <c r="D27" s="5">
        <v>1</v>
      </c>
      <c r="E27" s="5">
        <f t="shared" si="3"/>
        <v>0</v>
      </c>
      <c r="G27" s="5">
        <v>2682</v>
      </c>
      <c r="H27" s="5">
        <v>1</v>
      </c>
      <c r="I27" s="5">
        <f t="shared" si="4"/>
        <v>0</v>
      </c>
      <c r="L27" s="5">
        <v>0</v>
      </c>
      <c r="M27" s="5">
        <f t="shared" si="5"/>
        <v>2331</v>
      </c>
      <c r="O27" s="5">
        <v>1861</v>
      </c>
      <c r="P27" s="5">
        <v>1</v>
      </c>
      <c r="Q27" s="5">
        <f t="shared" si="6"/>
        <v>0</v>
      </c>
      <c r="T27" s="5">
        <v>0</v>
      </c>
      <c r="U27" s="5">
        <f t="shared" si="7"/>
        <v>2331</v>
      </c>
      <c r="X27" s="5">
        <v>0</v>
      </c>
      <c r="Y27" s="5">
        <f t="shared" si="8"/>
        <v>2331</v>
      </c>
      <c r="AA27" s="5">
        <f t="shared" si="9"/>
        <v>6994</v>
      </c>
      <c r="AB27" s="5">
        <f t="shared" si="10"/>
        <v>3</v>
      </c>
      <c r="AC27" s="5">
        <f t="shared" si="11"/>
        <v>2331</v>
      </c>
      <c r="AD27" s="7">
        <v>1</v>
      </c>
    </row>
    <row r="28" spans="1:30" x14ac:dyDescent="0.2">
      <c r="A28" s="6">
        <v>37460</v>
      </c>
      <c r="C28" s="5">
        <v>2508</v>
      </c>
      <c r="D28" s="5">
        <v>1</v>
      </c>
      <c r="E28" s="5">
        <f t="shared" si="3"/>
        <v>0</v>
      </c>
      <c r="G28" s="5">
        <v>1863</v>
      </c>
      <c r="H28" s="5">
        <v>1</v>
      </c>
      <c r="I28" s="5">
        <f t="shared" si="4"/>
        <v>0</v>
      </c>
      <c r="L28" s="5">
        <v>0</v>
      </c>
      <c r="M28" s="5">
        <f t="shared" si="5"/>
        <v>2404</v>
      </c>
      <c r="O28" s="5">
        <v>2574</v>
      </c>
      <c r="P28" s="5">
        <v>1</v>
      </c>
      <c r="Q28" s="5">
        <f t="shared" si="6"/>
        <v>0</v>
      </c>
      <c r="S28" s="5">
        <v>2670</v>
      </c>
      <c r="T28" s="5">
        <v>1</v>
      </c>
      <c r="U28" s="5">
        <f t="shared" si="7"/>
        <v>0</v>
      </c>
      <c r="X28" s="5">
        <v>0</v>
      </c>
      <c r="Y28" s="5">
        <f t="shared" si="8"/>
        <v>2404</v>
      </c>
      <c r="AA28" s="5">
        <f t="shared" si="9"/>
        <v>9615</v>
      </c>
      <c r="AB28" s="5">
        <f t="shared" si="10"/>
        <v>4</v>
      </c>
      <c r="AC28" s="5">
        <f t="shared" si="11"/>
        <v>2404</v>
      </c>
      <c r="AD28" s="7">
        <v>1</v>
      </c>
    </row>
    <row r="29" spans="1:30" x14ac:dyDescent="0.2">
      <c r="A29" s="6">
        <v>37466</v>
      </c>
      <c r="C29" s="5">
        <v>2260</v>
      </c>
      <c r="D29" s="5">
        <v>1</v>
      </c>
      <c r="E29" s="5">
        <f t="shared" si="3"/>
        <v>0</v>
      </c>
      <c r="G29" s="5">
        <v>1408</v>
      </c>
      <c r="H29" s="5">
        <v>1</v>
      </c>
      <c r="I29" s="5">
        <f t="shared" si="4"/>
        <v>0</v>
      </c>
      <c r="L29" s="5">
        <v>0</v>
      </c>
      <c r="M29" s="5">
        <f t="shared" si="5"/>
        <v>1756</v>
      </c>
      <c r="O29" s="5">
        <v>1838</v>
      </c>
      <c r="P29" s="5">
        <v>1</v>
      </c>
      <c r="Q29" s="5">
        <f t="shared" si="6"/>
        <v>0</v>
      </c>
      <c r="S29" s="5">
        <v>1536</v>
      </c>
      <c r="T29" s="5">
        <v>1</v>
      </c>
      <c r="U29" s="5">
        <f t="shared" si="7"/>
        <v>0</v>
      </c>
      <c r="W29" s="5">
        <v>1739</v>
      </c>
      <c r="X29" s="5">
        <v>1</v>
      </c>
      <c r="Y29" s="5">
        <f t="shared" si="8"/>
        <v>0</v>
      </c>
      <c r="AA29" s="5">
        <f t="shared" si="9"/>
        <v>8781</v>
      </c>
      <c r="AB29" s="5">
        <f t="shared" si="10"/>
        <v>5</v>
      </c>
      <c r="AC29" s="5">
        <f t="shared" si="11"/>
        <v>1756</v>
      </c>
      <c r="AD29" s="7">
        <v>1</v>
      </c>
    </row>
    <row r="30" spans="1:30" x14ac:dyDescent="0.2">
      <c r="A30" s="6">
        <v>37473</v>
      </c>
      <c r="C30" s="5">
        <v>1422</v>
      </c>
      <c r="D30" s="5">
        <v>1</v>
      </c>
      <c r="E30" s="5">
        <f t="shared" si="3"/>
        <v>0</v>
      </c>
      <c r="G30" s="5">
        <v>2160</v>
      </c>
      <c r="H30" s="5">
        <v>1</v>
      </c>
      <c r="I30" s="5">
        <f t="shared" si="4"/>
        <v>0</v>
      </c>
      <c r="L30" s="5">
        <v>0</v>
      </c>
      <c r="M30" s="5">
        <f t="shared" si="5"/>
        <v>1736</v>
      </c>
      <c r="O30" s="5">
        <v>1602</v>
      </c>
      <c r="P30" s="5">
        <v>1</v>
      </c>
      <c r="Q30" s="5">
        <f t="shared" si="6"/>
        <v>0</v>
      </c>
      <c r="S30" s="5">
        <v>1821</v>
      </c>
      <c r="T30" s="5">
        <v>1</v>
      </c>
      <c r="U30" s="5">
        <f t="shared" si="7"/>
        <v>0</v>
      </c>
      <c r="W30" s="5">
        <v>1673</v>
      </c>
      <c r="X30" s="5">
        <v>1</v>
      </c>
      <c r="Y30" s="5">
        <f t="shared" si="8"/>
        <v>0</v>
      </c>
      <c r="AA30" s="5">
        <f t="shared" si="9"/>
        <v>8678</v>
      </c>
      <c r="AB30" s="5">
        <f t="shared" si="10"/>
        <v>5</v>
      </c>
      <c r="AC30" s="5">
        <f t="shared" si="11"/>
        <v>1736</v>
      </c>
      <c r="AD30" s="7">
        <v>1</v>
      </c>
    </row>
    <row r="31" spans="1:30" x14ac:dyDescent="0.2">
      <c r="A31" s="6">
        <v>37480</v>
      </c>
      <c r="D31" s="5">
        <v>0</v>
      </c>
      <c r="E31" s="5">
        <f t="shared" si="3"/>
        <v>2440</v>
      </c>
      <c r="G31" s="5">
        <v>2693</v>
      </c>
      <c r="H31" s="5">
        <v>1</v>
      </c>
      <c r="I31" s="5">
        <f t="shared" si="4"/>
        <v>0</v>
      </c>
      <c r="K31" s="5">
        <v>2085</v>
      </c>
      <c r="L31" s="5">
        <v>1</v>
      </c>
      <c r="M31" s="5">
        <f t="shared" si="5"/>
        <v>0</v>
      </c>
      <c r="O31" s="5">
        <v>3225</v>
      </c>
      <c r="P31" s="5">
        <v>1</v>
      </c>
      <c r="Q31" s="5">
        <f t="shared" si="6"/>
        <v>0</v>
      </c>
      <c r="S31" s="5">
        <v>2189</v>
      </c>
      <c r="T31" s="5">
        <v>1</v>
      </c>
      <c r="U31" s="5">
        <f t="shared" si="7"/>
        <v>0</v>
      </c>
      <c r="W31" s="5">
        <v>2008</v>
      </c>
      <c r="X31" s="5">
        <v>1</v>
      </c>
      <c r="Y31" s="5">
        <f t="shared" si="8"/>
        <v>0</v>
      </c>
      <c r="AA31" s="5">
        <f t="shared" si="9"/>
        <v>12200</v>
      </c>
      <c r="AB31" s="5">
        <f t="shared" si="10"/>
        <v>5</v>
      </c>
      <c r="AC31" s="5">
        <f t="shared" si="11"/>
        <v>2440</v>
      </c>
      <c r="AD31" s="7">
        <v>1</v>
      </c>
    </row>
    <row r="32" spans="1:30" x14ac:dyDescent="0.2">
      <c r="A32" s="6">
        <v>37487</v>
      </c>
      <c r="C32" s="5">
        <v>1306</v>
      </c>
      <c r="D32" s="5">
        <v>1</v>
      </c>
      <c r="E32" s="5">
        <f t="shared" si="3"/>
        <v>0</v>
      </c>
      <c r="G32" s="5">
        <v>1212</v>
      </c>
      <c r="H32" s="5">
        <v>1</v>
      </c>
      <c r="I32" s="5">
        <f t="shared" si="4"/>
        <v>0</v>
      </c>
      <c r="K32" s="5">
        <v>1466</v>
      </c>
      <c r="L32" s="5">
        <v>1</v>
      </c>
      <c r="M32" s="5">
        <f t="shared" si="5"/>
        <v>0</v>
      </c>
      <c r="O32" s="5">
        <v>2391</v>
      </c>
      <c r="P32" s="5">
        <v>1</v>
      </c>
      <c r="Q32" s="5">
        <f t="shared" si="6"/>
        <v>0</v>
      </c>
      <c r="S32" s="5">
        <v>2009</v>
      </c>
      <c r="T32" s="5">
        <v>1</v>
      </c>
      <c r="U32" s="5">
        <f t="shared" si="7"/>
        <v>0</v>
      </c>
      <c r="X32" s="5">
        <v>0</v>
      </c>
      <c r="Y32" s="5">
        <f t="shared" si="8"/>
        <v>1677</v>
      </c>
      <c r="AA32" s="5">
        <f t="shared" si="9"/>
        <v>8384</v>
      </c>
      <c r="AB32" s="5">
        <f t="shared" si="10"/>
        <v>5</v>
      </c>
      <c r="AC32" s="5">
        <f t="shared" si="11"/>
        <v>1677</v>
      </c>
      <c r="AD32" s="7">
        <v>1</v>
      </c>
    </row>
    <row r="33" spans="1:30" x14ac:dyDescent="0.2">
      <c r="A33" s="6">
        <v>37494</v>
      </c>
      <c r="C33" s="5">
        <v>759</v>
      </c>
      <c r="D33" s="5">
        <v>1</v>
      </c>
      <c r="E33" s="5">
        <f t="shared" si="3"/>
        <v>0</v>
      </c>
      <c r="G33" s="5">
        <v>1205</v>
      </c>
      <c r="H33" s="5">
        <v>1</v>
      </c>
      <c r="I33" s="5">
        <f t="shared" si="4"/>
        <v>0</v>
      </c>
      <c r="K33" s="5">
        <v>955</v>
      </c>
      <c r="L33" s="5">
        <v>1</v>
      </c>
      <c r="M33" s="5">
        <f t="shared" si="5"/>
        <v>0</v>
      </c>
      <c r="O33" s="5">
        <v>1674</v>
      </c>
      <c r="P33" s="5">
        <v>1</v>
      </c>
      <c r="Q33" s="5">
        <f t="shared" si="6"/>
        <v>0</v>
      </c>
      <c r="S33" s="5">
        <v>785</v>
      </c>
      <c r="T33" s="5">
        <v>1</v>
      </c>
      <c r="U33" s="5">
        <f t="shared" si="7"/>
        <v>0</v>
      </c>
      <c r="W33" s="5">
        <v>2194</v>
      </c>
      <c r="X33" s="5">
        <v>1</v>
      </c>
      <c r="Y33" s="5">
        <f t="shared" si="8"/>
        <v>0</v>
      </c>
      <c r="AA33" s="5">
        <f t="shared" si="9"/>
        <v>7572</v>
      </c>
      <c r="AB33" s="5">
        <f t="shared" si="10"/>
        <v>6</v>
      </c>
      <c r="AC33" s="5">
        <f t="shared" si="11"/>
        <v>1262</v>
      </c>
      <c r="AD33" s="7">
        <v>1</v>
      </c>
    </row>
    <row r="34" spans="1:30" x14ac:dyDescent="0.2">
      <c r="A34" s="6">
        <v>37501</v>
      </c>
      <c r="C34" s="5">
        <v>3383</v>
      </c>
      <c r="D34" s="5">
        <v>1</v>
      </c>
      <c r="E34" s="5">
        <f t="shared" si="3"/>
        <v>0</v>
      </c>
      <c r="G34" s="5">
        <v>2658</v>
      </c>
      <c r="H34" s="5">
        <v>1</v>
      </c>
      <c r="I34" s="5">
        <f t="shared" si="4"/>
        <v>0</v>
      </c>
      <c r="L34" s="5">
        <v>0</v>
      </c>
      <c r="M34" s="5">
        <f t="shared" si="5"/>
        <v>2500</v>
      </c>
      <c r="O34" s="5">
        <v>1994</v>
      </c>
      <c r="P34" s="5">
        <v>1</v>
      </c>
      <c r="Q34" s="5">
        <f t="shared" si="6"/>
        <v>0</v>
      </c>
      <c r="S34" s="5">
        <v>1964</v>
      </c>
      <c r="T34" s="5">
        <v>1</v>
      </c>
      <c r="U34" s="5">
        <f t="shared" si="7"/>
        <v>0</v>
      </c>
      <c r="X34" s="5">
        <v>0</v>
      </c>
      <c r="Y34" s="5">
        <f t="shared" si="8"/>
        <v>2500</v>
      </c>
      <c r="AA34" s="5">
        <f t="shared" si="9"/>
        <v>9999</v>
      </c>
      <c r="AB34" s="5">
        <f t="shared" si="10"/>
        <v>4</v>
      </c>
      <c r="AC34" s="5">
        <f t="shared" si="11"/>
        <v>2500</v>
      </c>
      <c r="AD34" s="7">
        <v>1</v>
      </c>
    </row>
    <row r="35" spans="1:30" x14ac:dyDescent="0.2">
      <c r="A35" s="6">
        <v>37515</v>
      </c>
      <c r="C35" s="5">
        <v>1632</v>
      </c>
      <c r="D35" s="5">
        <v>1</v>
      </c>
      <c r="E35" s="5">
        <f t="shared" si="3"/>
        <v>0</v>
      </c>
      <c r="G35" s="5">
        <v>1458</v>
      </c>
      <c r="H35" s="5">
        <v>1</v>
      </c>
      <c r="I35" s="5">
        <f t="shared" si="4"/>
        <v>0</v>
      </c>
      <c r="K35" s="5">
        <v>1174</v>
      </c>
      <c r="L35" s="5">
        <v>1</v>
      </c>
      <c r="M35" s="5">
        <f t="shared" si="5"/>
        <v>0</v>
      </c>
      <c r="O35" s="5">
        <v>1447</v>
      </c>
      <c r="P35" s="5">
        <v>1</v>
      </c>
      <c r="Q35" s="5">
        <f t="shared" si="6"/>
        <v>0</v>
      </c>
      <c r="S35" s="5">
        <v>1507</v>
      </c>
      <c r="T35" s="5">
        <v>1</v>
      </c>
      <c r="U35" s="5">
        <f t="shared" si="7"/>
        <v>0</v>
      </c>
      <c r="W35" s="5">
        <v>1807</v>
      </c>
      <c r="X35" s="5">
        <v>1</v>
      </c>
      <c r="Y35" s="5">
        <f t="shared" si="8"/>
        <v>0</v>
      </c>
      <c r="AA35" s="5">
        <f t="shared" si="9"/>
        <v>9025</v>
      </c>
      <c r="AB35" s="5">
        <f t="shared" si="10"/>
        <v>6</v>
      </c>
      <c r="AC35" s="5">
        <f t="shared" si="11"/>
        <v>1504</v>
      </c>
      <c r="AD35" s="7">
        <v>1</v>
      </c>
    </row>
    <row r="36" spans="1:30" x14ac:dyDescent="0.2">
      <c r="A36" s="6">
        <v>37522</v>
      </c>
      <c r="C36" s="5">
        <v>2666</v>
      </c>
      <c r="D36" s="5">
        <v>1</v>
      </c>
      <c r="E36" s="5">
        <f t="shared" si="3"/>
        <v>0</v>
      </c>
      <c r="G36" s="5">
        <v>2279</v>
      </c>
      <c r="H36" s="5">
        <v>1</v>
      </c>
      <c r="I36" s="5">
        <f t="shared" si="4"/>
        <v>0</v>
      </c>
      <c r="K36" s="5">
        <v>2644</v>
      </c>
      <c r="L36" s="5">
        <v>1</v>
      </c>
      <c r="M36" s="5">
        <f t="shared" si="5"/>
        <v>0</v>
      </c>
      <c r="O36" s="5">
        <v>1407</v>
      </c>
      <c r="P36" s="5">
        <v>1</v>
      </c>
      <c r="Q36" s="5">
        <f t="shared" si="6"/>
        <v>0</v>
      </c>
      <c r="S36" s="5">
        <v>2051</v>
      </c>
      <c r="T36" s="5">
        <v>1</v>
      </c>
      <c r="U36" s="5">
        <f t="shared" si="7"/>
        <v>0</v>
      </c>
      <c r="X36" s="5">
        <v>0</v>
      </c>
      <c r="Y36" s="5">
        <f t="shared" si="8"/>
        <v>2209</v>
      </c>
      <c r="AA36" s="5">
        <f t="shared" si="9"/>
        <v>11047</v>
      </c>
      <c r="AB36" s="5">
        <f t="shared" si="10"/>
        <v>5</v>
      </c>
      <c r="AC36" s="5">
        <f t="shared" si="11"/>
        <v>2209</v>
      </c>
      <c r="AD36" s="7">
        <v>1</v>
      </c>
    </row>
    <row r="37" spans="1:30" x14ac:dyDescent="0.2">
      <c r="A37" s="6">
        <v>37536</v>
      </c>
      <c r="D37" s="5">
        <v>0</v>
      </c>
      <c r="E37" s="5">
        <f t="shared" si="3"/>
        <v>2355</v>
      </c>
      <c r="G37" s="5">
        <v>1872</v>
      </c>
      <c r="H37" s="5">
        <v>1</v>
      </c>
      <c r="I37" s="5">
        <f t="shared" si="4"/>
        <v>0</v>
      </c>
      <c r="L37" s="5">
        <v>0</v>
      </c>
      <c r="M37" s="5">
        <f t="shared" si="5"/>
        <v>2355</v>
      </c>
      <c r="O37" s="5">
        <v>2662</v>
      </c>
      <c r="P37" s="5">
        <v>1</v>
      </c>
      <c r="Q37" s="5">
        <f t="shared" si="6"/>
        <v>0</v>
      </c>
      <c r="S37" s="5">
        <v>2682</v>
      </c>
      <c r="T37" s="5">
        <v>1</v>
      </c>
      <c r="U37" s="5">
        <f t="shared" si="7"/>
        <v>0</v>
      </c>
      <c r="W37" s="5">
        <v>2205</v>
      </c>
      <c r="X37" s="5">
        <v>1</v>
      </c>
      <c r="Y37" s="5">
        <f t="shared" si="8"/>
        <v>0</v>
      </c>
      <c r="AA37" s="5">
        <f t="shared" si="9"/>
        <v>9421</v>
      </c>
      <c r="AB37" s="5">
        <f t="shared" si="10"/>
        <v>4</v>
      </c>
      <c r="AC37" s="5">
        <f t="shared" si="11"/>
        <v>2355</v>
      </c>
      <c r="AD37" s="7">
        <v>1</v>
      </c>
    </row>
    <row r="38" spans="1:30" x14ac:dyDescent="0.2">
      <c r="A38" s="6">
        <v>37543</v>
      </c>
      <c r="C38" s="5">
        <v>2145</v>
      </c>
      <c r="D38" s="5">
        <v>1</v>
      </c>
      <c r="E38" s="5">
        <f t="shared" si="3"/>
        <v>0</v>
      </c>
      <c r="G38" s="5">
        <v>2605</v>
      </c>
      <c r="H38" s="5">
        <v>1</v>
      </c>
      <c r="I38" s="5">
        <f t="shared" si="4"/>
        <v>0</v>
      </c>
      <c r="K38" s="5">
        <v>1899</v>
      </c>
      <c r="L38" s="5">
        <v>1</v>
      </c>
      <c r="M38" s="5">
        <f t="shared" si="5"/>
        <v>0</v>
      </c>
      <c r="O38" s="5">
        <v>1492</v>
      </c>
      <c r="P38" s="5">
        <v>1</v>
      </c>
      <c r="Q38" s="5">
        <f t="shared" si="6"/>
        <v>0</v>
      </c>
      <c r="S38" s="5">
        <v>1212</v>
      </c>
      <c r="T38" s="5">
        <v>1</v>
      </c>
      <c r="U38" s="5">
        <f t="shared" si="7"/>
        <v>0</v>
      </c>
      <c r="X38" s="5">
        <v>0</v>
      </c>
      <c r="Y38" s="5">
        <f t="shared" si="8"/>
        <v>1871</v>
      </c>
      <c r="AA38" s="5">
        <f t="shared" si="9"/>
        <v>9353</v>
      </c>
      <c r="AB38" s="5">
        <f t="shared" si="10"/>
        <v>5</v>
      </c>
      <c r="AC38" s="5">
        <f t="shared" si="11"/>
        <v>1871</v>
      </c>
      <c r="AD38" s="7">
        <v>1</v>
      </c>
    </row>
    <row r="39" spans="1:30" x14ac:dyDescent="0.2">
      <c r="A39" s="6">
        <v>37550</v>
      </c>
      <c r="C39" s="5">
        <v>1318</v>
      </c>
      <c r="D39" s="5">
        <v>1</v>
      </c>
      <c r="E39" s="5">
        <f t="shared" si="3"/>
        <v>0</v>
      </c>
      <c r="G39" s="5">
        <v>3313</v>
      </c>
      <c r="H39" s="5">
        <v>1</v>
      </c>
      <c r="I39" s="5">
        <f t="shared" si="4"/>
        <v>0</v>
      </c>
      <c r="K39" s="5">
        <v>2239</v>
      </c>
      <c r="L39" s="5">
        <v>1</v>
      </c>
      <c r="M39" s="5">
        <f t="shared" si="5"/>
        <v>0</v>
      </c>
      <c r="O39" s="5">
        <v>1373</v>
      </c>
      <c r="P39" s="5">
        <v>1</v>
      </c>
      <c r="Q39" s="5">
        <f t="shared" si="6"/>
        <v>0</v>
      </c>
      <c r="S39" s="5">
        <v>2212</v>
      </c>
      <c r="T39" s="5">
        <v>1</v>
      </c>
      <c r="U39" s="5">
        <f t="shared" si="7"/>
        <v>0</v>
      </c>
      <c r="X39" s="5">
        <v>0</v>
      </c>
      <c r="Y39" s="5">
        <f t="shared" si="8"/>
        <v>2091</v>
      </c>
      <c r="AA39" s="5">
        <f t="shared" si="9"/>
        <v>10455</v>
      </c>
      <c r="AB39" s="5">
        <f t="shared" si="10"/>
        <v>5</v>
      </c>
      <c r="AC39" s="5">
        <f t="shared" si="11"/>
        <v>2091</v>
      </c>
      <c r="AD39" s="7">
        <v>1</v>
      </c>
    </row>
    <row r="40" spans="1:30" x14ac:dyDescent="0.2">
      <c r="A40" s="6">
        <v>37557</v>
      </c>
      <c r="C40" s="5">
        <v>1679</v>
      </c>
      <c r="D40" s="5">
        <v>1</v>
      </c>
      <c r="E40" s="5">
        <f t="shared" si="3"/>
        <v>0</v>
      </c>
      <c r="G40" s="5">
        <v>824</v>
      </c>
      <c r="H40" s="5">
        <v>1</v>
      </c>
      <c r="I40" s="5">
        <f t="shared" si="4"/>
        <v>0</v>
      </c>
      <c r="K40" s="5">
        <v>1277</v>
      </c>
      <c r="L40" s="5">
        <v>1</v>
      </c>
      <c r="M40" s="5">
        <f t="shared" si="5"/>
        <v>0</v>
      </c>
      <c r="O40" s="5">
        <v>1361</v>
      </c>
      <c r="P40" s="5">
        <v>1</v>
      </c>
      <c r="Q40" s="5">
        <f t="shared" si="6"/>
        <v>0</v>
      </c>
      <c r="S40" s="5">
        <v>1671</v>
      </c>
      <c r="T40" s="5">
        <v>1</v>
      </c>
      <c r="U40" s="5">
        <f t="shared" si="7"/>
        <v>0</v>
      </c>
      <c r="W40" s="5">
        <v>1487</v>
      </c>
      <c r="X40" s="5">
        <v>1</v>
      </c>
      <c r="Y40" s="5">
        <f t="shared" si="8"/>
        <v>0</v>
      </c>
      <c r="AA40" s="5">
        <f t="shared" si="9"/>
        <v>8299</v>
      </c>
      <c r="AB40" s="5">
        <f t="shared" si="10"/>
        <v>6</v>
      </c>
      <c r="AC40" s="5">
        <f t="shared" si="11"/>
        <v>1383</v>
      </c>
      <c r="AD40" s="7">
        <v>1</v>
      </c>
    </row>
    <row r="41" spans="1:30" x14ac:dyDescent="0.2">
      <c r="A41" s="6">
        <v>37564</v>
      </c>
      <c r="C41" s="5">
        <v>2277</v>
      </c>
      <c r="D41" s="5">
        <v>1</v>
      </c>
      <c r="E41" s="5">
        <f t="shared" si="3"/>
        <v>0</v>
      </c>
      <c r="G41" s="5">
        <v>1740</v>
      </c>
      <c r="H41" s="5">
        <v>1</v>
      </c>
      <c r="I41" s="5">
        <f t="shared" si="4"/>
        <v>0</v>
      </c>
      <c r="L41" s="5">
        <v>0</v>
      </c>
      <c r="M41" s="5">
        <f t="shared" si="5"/>
        <v>2115</v>
      </c>
      <c r="O41" s="5">
        <v>1628</v>
      </c>
      <c r="P41" s="5">
        <v>1</v>
      </c>
      <c r="Q41" s="5">
        <f t="shared" si="6"/>
        <v>0</v>
      </c>
      <c r="T41" s="5">
        <v>0</v>
      </c>
      <c r="U41" s="5">
        <f t="shared" si="7"/>
        <v>2115</v>
      </c>
      <c r="W41" s="5">
        <v>2815</v>
      </c>
      <c r="X41" s="5">
        <v>1</v>
      </c>
      <c r="Y41" s="5">
        <f t="shared" si="8"/>
        <v>0</v>
      </c>
      <c r="AA41" s="5">
        <f t="shared" si="9"/>
        <v>8460</v>
      </c>
      <c r="AB41" s="5">
        <f t="shared" si="10"/>
        <v>4</v>
      </c>
      <c r="AC41" s="5">
        <f t="shared" si="11"/>
        <v>2115</v>
      </c>
      <c r="AD41" s="7">
        <v>1</v>
      </c>
    </row>
    <row r="42" spans="1:30" x14ac:dyDescent="0.2">
      <c r="A42" s="6">
        <v>37571</v>
      </c>
      <c r="C42" s="5">
        <v>1929</v>
      </c>
      <c r="D42" s="5">
        <v>1</v>
      </c>
      <c r="E42" s="5">
        <f t="shared" si="3"/>
        <v>0</v>
      </c>
      <c r="G42" s="5">
        <v>1430</v>
      </c>
      <c r="H42" s="5">
        <v>1</v>
      </c>
      <c r="I42" s="5">
        <f t="shared" si="4"/>
        <v>0</v>
      </c>
      <c r="L42" s="5">
        <v>0</v>
      </c>
      <c r="M42" s="5">
        <f t="shared" si="5"/>
        <v>2026</v>
      </c>
      <c r="O42" s="5">
        <v>2004</v>
      </c>
      <c r="P42" s="5">
        <v>1</v>
      </c>
      <c r="Q42" s="5">
        <f t="shared" si="6"/>
        <v>0</v>
      </c>
      <c r="S42" s="5">
        <v>2740</v>
      </c>
      <c r="T42" s="5">
        <v>1</v>
      </c>
      <c r="U42" s="5">
        <f t="shared" si="7"/>
        <v>0</v>
      </c>
      <c r="X42" s="5">
        <v>0</v>
      </c>
      <c r="Y42" s="5">
        <f t="shared" si="8"/>
        <v>2026</v>
      </c>
      <c r="AA42" s="5">
        <f t="shared" si="9"/>
        <v>8103</v>
      </c>
      <c r="AB42" s="5">
        <f t="shared" si="10"/>
        <v>4</v>
      </c>
      <c r="AC42" s="5">
        <f t="shared" si="11"/>
        <v>2026</v>
      </c>
      <c r="AD42" s="7">
        <v>1</v>
      </c>
    </row>
    <row r="43" spans="1:30" x14ac:dyDescent="0.2">
      <c r="A43" s="6">
        <v>37578</v>
      </c>
      <c r="C43" s="5">
        <v>2315</v>
      </c>
      <c r="D43" s="5">
        <v>1</v>
      </c>
      <c r="E43" s="5">
        <f t="shared" si="3"/>
        <v>0</v>
      </c>
      <c r="G43" s="5">
        <v>1364</v>
      </c>
      <c r="H43" s="5">
        <v>1</v>
      </c>
      <c r="I43" s="5">
        <f t="shared" si="4"/>
        <v>0</v>
      </c>
      <c r="K43" s="5">
        <v>1347</v>
      </c>
      <c r="L43" s="5">
        <v>1</v>
      </c>
      <c r="M43" s="5">
        <f t="shared" si="5"/>
        <v>0</v>
      </c>
      <c r="O43" s="5">
        <v>1248</v>
      </c>
      <c r="P43" s="5">
        <v>1</v>
      </c>
      <c r="Q43" s="5">
        <f t="shared" si="6"/>
        <v>0</v>
      </c>
      <c r="S43" s="5">
        <v>1041</v>
      </c>
      <c r="T43" s="5">
        <v>1</v>
      </c>
      <c r="U43" s="5">
        <f t="shared" si="7"/>
        <v>0</v>
      </c>
      <c r="X43" s="5">
        <v>0</v>
      </c>
      <c r="Y43" s="5">
        <f t="shared" si="8"/>
        <v>1463</v>
      </c>
      <c r="AA43" s="5">
        <f t="shared" si="9"/>
        <v>7315</v>
      </c>
      <c r="AB43" s="5">
        <f t="shared" si="10"/>
        <v>5</v>
      </c>
      <c r="AC43" s="5">
        <f t="shared" si="11"/>
        <v>1463</v>
      </c>
      <c r="AD43" s="7">
        <v>1</v>
      </c>
    </row>
    <row r="44" spans="1:30" x14ac:dyDescent="0.2">
      <c r="A44" s="6">
        <v>37585</v>
      </c>
      <c r="C44" s="5">
        <v>1941</v>
      </c>
      <c r="D44" s="5">
        <v>1</v>
      </c>
      <c r="E44" s="5">
        <f t="shared" si="3"/>
        <v>0</v>
      </c>
      <c r="G44" s="5">
        <v>1742</v>
      </c>
      <c r="H44" s="5">
        <v>1</v>
      </c>
      <c r="I44" s="5">
        <f t="shared" si="4"/>
        <v>0</v>
      </c>
      <c r="K44" s="5">
        <v>1229</v>
      </c>
      <c r="L44" s="5">
        <v>1</v>
      </c>
      <c r="M44" s="5">
        <f t="shared" si="5"/>
        <v>0</v>
      </c>
      <c r="O44" s="5">
        <v>1953</v>
      </c>
      <c r="P44" s="5">
        <v>1</v>
      </c>
      <c r="Q44" s="5">
        <f t="shared" si="6"/>
        <v>0</v>
      </c>
      <c r="S44" s="5">
        <v>1187</v>
      </c>
      <c r="T44" s="5">
        <v>1</v>
      </c>
      <c r="U44" s="5">
        <f t="shared" si="7"/>
        <v>0</v>
      </c>
      <c r="X44" s="5">
        <v>0</v>
      </c>
      <c r="Y44" s="5">
        <f t="shared" si="8"/>
        <v>1610</v>
      </c>
      <c r="AA44" s="5">
        <f t="shared" si="9"/>
        <v>8052</v>
      </c>
      <c r="AB44" s="5">
        <f t="shared" si="10"/>
        <v>5</v>
      </c>
      <c r="AC44" s="5">
        <f t="shared" si="11"/>
        <v>1610</v>
      </c>
      <c r="AD44" s="7">
        <v>1</v>
      </c>
    </row>
    <row r="45" spans="1:30" x14ac:dyDescent="0.2">
      <c r="A45" s="6">
        <v>37592</v>
      </c>
      <c r="C45" s="5">
        <v>1839</v>
      </c>
      <c r="D45" s="5">
        <v>1</v>
      </c>
      <c r="E45" s="5">
        <f t="shared" si="3"/>
        <v>0</v>
      </c>
      <c r="G45" s="5">
        <v>2126</v>
      </c>
      <c r="H45" s="5">
        <v>1</v>
      </c>
      <c r="I45" s="5">
        <f t="shared" si="4"/>
        <v>0</v>
      </c>
      <c r="K45" s="5">
        <v>1756</v>
      </c>
      <c r="L45" s="5">
        <v>1</v>
      </c>
      <c r="M45" s="5">
        <f t="shared" si="5"/>
        <v>0</v>
      </c>
      <c r="O45" s="5">
        <v>1581</v>
      </c>
      <c r="P45" s="5">
        <v>1</v>
      </c>
      <c r="Q45" s="5">
        <f t="shared" si="6"/>
        <v>0</v>
      </c>
      <c r="S45" s="5">
        <v>2115</v>
      </c>
      <c r="T45" s="5">
        <v>1</v>
      </c>
      <c r="U45" s="5">
        <f t="shared" si="7"/>
        <v>0</v>
      </c>
      <c r="X45" s="5">
        <v>0</v>
      </c>
      <c r="Y45" s="5">
        <f t="shared" si="8"/>
        <v>1883</v>
      </c>
      <c r="AA45" s="5">
        <f t="shared" si="9"/>
        <v>9417</v>
      </c>
      <c r="AB45" s="5">
        <f t="shared" si="10"/>
        <v>5</v>
      </c>
      <c r="AC45" s="5">
        <f t="shared" si="11"/>
        <v>1883</v>
      </c>
      <c r="AD45" s="7">
        <v>1</v>
      </c>
    </row>
    <row r="46" spans="1:30" x14ac:dyDescent="0.2">
      <c r="A46" s="6">
        <v>37599</v>
      </c>
      <c r="C46" s="5">
        <v>2643</v>
      </c>
      <c r="D46" s="5">
        <v>1</v>
      </c>
      <c r="E46" s="5">
        <f t="shared" si="3"/>
        <v>0</v>
      </c>
      <c r="G46" s="5">
        <v>2353</v>
      </c>
      <c r="H46" s="5">
        <v>1</v>
      </c>
      <c r="I46" s="5">
        <f t="shared" si="4"/>
        <v>0</v>
      </c>
      <c r="L46" s="5">
        <v>0</v>
      </c>
      <c r="M46" s="5">
        <f t="shared" si="5"/>
        <v>2497</v>
      </c>
      <c r="O46" s="5">
        <v>2495</v>
      </c>
      <c r="P46" s="5">
        <v>1</v>
      </c>
      <c r="Q46" s="5">
        <f t="shared" si="6"/>
        <v>0</v>
      </c>
      <c r="T46" s="5">
        <v>0</v>
      </c>
      <c r="U46" s="5">
        <f t="shared" si="7"/>
        <v>2497</v>
      </c>
      <c r="X46" s="5">
        <v>0</v>
      </c>
      <c r="Y46" s="5">
        <f t="shared" si="8"/>
        <v>2497</v>
      </c>
      <c r="AA46" s="5">
        <f t="shared" si="9"/>
        <v>7491</v>
      </c>
      <c r="AB46" s="5">
        <f t="shared" si="10"/>
        <v>3</v>
      </c>
      <c r="AC46" s="5">
        <f t="shared" si="11"/>
        <v>2497</v>
      </c>
      <c r="AD46" s="7">
        <v>1</v>
      </c>
    </row>
    <row r="47" spans="1:30" x14ac:dyDescent="0.2">
      <c r="A47" s="6">
        <v>37606</v>
      </c>
      <c r="C47" s="5">
        <v>1155</v>
      </c>
      <c r="D47" s="5">
        <v>1</v>
      </c>
      <c r="E47" s="5">
        <f t="shared" si="3"/>
        <v>0</v>
      </c>
      <c r="G47" s="5">
        <v>1967</v>
      </c>
      <c r="H47" s="5">
        <v>1</v>
      </c>
      <c r="I47" s="5">
        <f t="shared" si="4"/>
        <v>0</v>
      </c>
      <c r="L47" s="5">
        <v>0</v>
      </c>
      <c r="M47" s="5">
        <f t="shared" si="5"/>
        <v>1961</v>
      </c>
      <c r="O47" s="5">
        <v>2724</v>
      </c>
      <c r="P47" s="5">
        <v>1</v>
      </c>
      <c r="Q47" s="5">
        <f t="shared" si="6"/>
        <v>0</v>
      </c>
      <c r="S47" s="5">
        <v>1371</v>
      </c>
      <c r="T47" s="5">
        <v>1</v>
      </c>
      <c r="U47" s="5">
        <f t="shared" si="7"/>
        <v>0</v>
      </c>
      <c r="W47" s="5">
        <v>2586</v>
      </c>
      <c r="X47" s="5">
        <v>1</v>
      </c>
      <c r="Y47" s="5">
        <f t="shared" si="8"/>
        <v>0</v>
      </c>
      <c r="AA47" s="5">
        <f t="shared" si="9"/>
        <v>9803</v>
      </c>
      <c r="AB47" s="5">
        <f t="shared" si="10"/>
        <v>5</v>
      </c>
      <c r="AC47" s="5">
        <f t="shared" si="11"/>
        <v>1961</v>
      </c>
      <c r="AD47" s="7">
        <v>1</v>
      </c>
    </row>
    <row r="48" spans="1:30" x14ac:dyDescent="0.2">
      <c r="A48" s="6">
        <v>37613</v>
      </c>
      <c r="C48" s="5">
        <v>3417</v>
      </c>
      <c r="D48" s="5">
        <v>1</v>
      </c>
      <c r="E48" s="5">
        <f t="shared" si="3"/>
        <v>0</v>
      </c>
      <c r="G48" s="5">
        <v>3330</v>
      </c>
      <c r="H48" s="5">
        <v>1</v>
      </c>
      <c r="I48" s="5">
        <f t="shared" si="4"/>
        <v>0</v>
      </c>
      <c r="K48" s="5">
        <v>2745</v>
      </c>
      <c r="L48" s="5">
        <v>1</v>
      </c>
      <c r="M48" s="5">
        <f t="shared" si="5"/>
        <v>0</v>
      </c>
      <c r="O48" s="5">
        <v>2460</v>
      </c>
      <c r="P48" s="5">
        <v>1</v>
      </c>
      <c r="Q48" s="5">
        <f t="shared" si="6"/>
        <v>0</v>
      </c>
      <c r="S48" s="5">
        <v>1539</v>
      </c>
      <c r="T48" s="5">
        <v>1</v>
      </c>
      <c r="U48" s="5">
        <f t="shared" si="7"/>
        <v>0</v>
      </c>
      <c r="W48" s="5">
        <v>2559</v>
      </c>
      <c r="X48" s="5">
        <v>1</v>
      </c>
      <c r="Y48" s="5">
        <f t="shared" si="8"/>
        <v>0</v>
      </c>
      <c r="AA48" s="5">
        <f t="shared" si="9"/>
        <v>16050</v>
      </c>
      <c r="AB48" s="5">
        <f t="shared" si="10"/>
        <v>6</v>
      </c>
      <c r="AC48" s="5">
        <f t="shared" si="11"/>
        <v>2675</v>
      </c>
      <c r="AD48" s="7">
        <v>1</v>
      </c>
    </row>
    <row r="49" spans="1:30" x14ac:dyDescent="0.2">
      <c r="A49" s="6">
        <v>37620</v>
      </c>
      <c r="C49" s="5">
        <v>3822</v>
      </c>
      <c r="D49" s="5">
        <v>1</v>
      </c>
      <c r="E49" s="5">
        <f t="shared" si="3"/>
        <v>0</v>
      </c>
      <c r="G49" s="5">
        <v>2105</v>
      </c>
      <c r="H49" s="5">
        <v>1</v>
      </c>
      <c r="I49" s="5">
        <f t="shared" si="4"/>
        <v>0</v>
      </c>
      <c r="L49" s="5">
        <v>0</v>
      </c>
      <c r="M49" s="5">
        <f t="shared" si="5"/>
        <v>2627</v>
      </c>
      <c r="O49" s="5">
        <v>2194</v>
      </c>
      <c r="P49" s="5">
        <v>1</v>
      </c>
      <c r="Q49" s="5">
        <f t="shared" si="6"/>
        <v>0</v>
      </c>
      <c r="S49" s="5">
        <v>2078</v>
      </c>
      <c r="T49" s="5">
        <v>1</v>
      </c>
      <c r="U49" s="5">
        <f t="shared" si="7"/>
        <v>0</v>
      </c>
      <c r="W49" s="5">
        <v>2937</v>
      </c>
      <c r="X49" s="5">
        <v>1</v>
      </c>
      <c r="Y49" s="5">
        <f t="shared" si="8"/>
        <v>0</v>
      </c>
      <c r="AA49" s="5">
        <f t="shared" si="9"/>
        <v>13136</v>
      </c>
      <c r="AB49" s="5">
        <f t="shared" si="10"/>
        <v>5</v>
      </c>
      <c r="AC49" s="5">
        <f t="shared" si="11"/>
        <v>2627</v>
      </c>
      <c r="AD49" s="7">
        <v>1</v>
      </c>
    </row>
    <row r="50" spans="1:30" x14ac:dyDescent="0.2">
      <c r="A50" s="6" t="s">
        <v>13</v>
      </c>
      <c r="C50" s="5">
        <v>11098</v>
      </c>
      <c r="D50" s="5">
        <v>1</v>
      </c>
      <c r="E50" s="5">
        <f t="shared" si="3"/>
        <v>0</v>
      </c>
      <c r="G50" s="5">
        <v>10076</v>
      </c>
      <c r="H50" s="5">
        <v>1</v>
      </c>
      <c r="I50" s="5">
        <f t="shared" si="4"/>
        <v>0</v>
      </c>
      <c r="K50" s="5">
        <v>11960</v>
      </c>
      <c r="L50" s="5">
        <v>1</v>
      </c>
      <c r="M50" s="5">
        <f t="shared" si="5"/>
        <v>0</v>
      </c>
      <c r="O50" s="5">
        <v>10425</v>
      </c>
      <c r="P50" s="5">
        <v>1</v>
      </c>
      <c r="Q50" s="5">
        <f t="shared" si="6"/>
        <v>0</v>
      </c>
      <c r="S50" s="5">
        <v>10715</v>
      </c>
      <c r="T50" s="5">
        <v>1</v>
      </c>
      <c r="U50" s="5">
        <f t="shared" si="7"/>
        <v>0</v>
      </c>
      <c r="W50" s="5">
        <v>12336</v>
      </c>
      <c r="X50" s="5">
        <v>1</v>
      </c>
      <c r="Y50" s="5">
        <f t="shared" si="8"/>
        <v>0</v>
      </c>
      <c r="AA50" s="5">
        <f t="shared" si="9"/>
        <v>66610</v>
      </c>
      <c r="AB50" s="5">
        <f t="shared" si="10"/>
        <v>6</v>
      </c>
      <c r="AC50" s="5">
        <f t="shared" si="11"/>
        <v>11102</v>
      </c>
      <c r="AD50" s="7">
        <v>1</v>
      </c>
    </row>
    <row r="51" spans="1:30" hidden="1" x14ac:dyDescent="0.2">
      <c r="A51" s="6"/>
      <c r="AA51" s="5"/>
      <c r="AB51" s="5"/>
    </row>
    <row r="52" spans="1:30" hidden="1" x14ac:dyDescent="0.2">
      <c r="A52" s="6"/>
      <c r="AA52" s="5"/>
      <c r="AB52" s="5"/>
    </row>
    <row r="53" spans="1:30" hidden="1" x14ac:dyDescent="0.2">
      <c r="A53" s="6"/>
      <c r="AA53" s="5"/>
      <c r="AB53" s="5"/>
    </row>
    <row r="54" spans="1:30" hidden="1" x14ac:dyDescent="0.2">
      <c r="A54" s="6"/>
      <c r="AA54" s="5"/>
      <c r="AB54" s="5"/>
    </row>
    <row r="55" spans="1:30" hidden="1" x14ac:dyDescent="0.2">
      <c r="A55" s="6"/>
      <c r="AA55" s="5"/>
      <c r="AB55" s="5"/>
    </row>
    <row r="56" spans="1:30" hidden="1" x14ac:dyDescent="0.2">
      <c r="A56" s="6"/>
      <c r="AA56" s="5"/>
      <c r="AB56" s="5"/>
    </row>
    <row r="58" spans="1:30" x14ac:dyDescent="0.2">
      <c r="A58" s="3" t="s">
        <v>9</v>
      </c>
      <c r="C58" s="5">
        <f>SUM(C4:C56)</f>
        <v>96484</v>
      </c>
      <c r="D58" s="5">
        <f>SUM(D4:D56)</f>
        <v>43</v>
      </c>
      <c r="E58" s="5">
        <f>SUM(E4:E56)</f>
        <v>8817</v>
      </c>
      <c r="G58" s="5">
        <f>SUM(G4:G56)</f>
        <v>94626</v>
      </c>
      <c r="H58" s="5">
        <f>SUM(H4:H56)</f>
        <v>45</v>
      </c>
      <c r="I58" s="5">
        <f>SUM(I4:I56)</f>
        <v>5533</v>
      </c>
      <c r="K58" s="5">
        <f>SUM(K4:K56)</f>
        <v>47641</v>
      </c>
      <c r="L58" s="5">
        <f>SUM(L4:L56)</f>
        <v>23</v>
      </c>
      <c r="M58" s="5">
        <f>SUM(M4:M56)</f>
        <v>51762</v>
      </c>
      <c r="O58" s="5">
        <f>SUM(O4:O56)</f>
        <v>96490</v>
      </c>
      <c r="P58" s="5">
        <f>SUM(P4:P56)</f>
        <v>47</v>
      </c>
      <c r="Q58" s="5">
        <f>SUM(Q4:Q56)</f>
        <v>0</v>
      </c>
      <c r="S58" s="5">
        <f t="shared" ref="S58:AD58" si="12">SUM(S4:S56)</f>
        <v>91574</v>
      </c>
      <c r="T58" s="5">
        <f t="shared" si="12"/>
        <v>44</v>
      </c>
      <c r="U58" s="5">
        <f t="shared" si="12"/>
        <v>6943</v>
      </c>
      <c r="W58" s="5">
        <f t="shared" si="12"/>
        <v>46709</v>
      </c>
      <c r="X58" s="5">
        <f t="shared" si="12"/>
        <v>19</v>
      </c>
      <c r="Y58" s="5">
        <f t="shared" si="12"/>
        <v>56797</v>
      </c>
      <c r="AA58" s="5"/>
      <c r="AB58" s="5"/>
      <c r="AD58" s="5">
        <f t="shared" si="12"/>
        <v>47</v>
      </c>
    </row>
    <row r="59" spans="1:30" x14ac:dyDescent="0.2">
      <c r="A59" s="3" t="s">
        <v>10</v>
      </c>
      <c r="C59" s="5">
        <f>C58/D58</f>
        <v>2244</v>
      </c>
      <c r="G59" s="5">
        <f>G58/H58</f>
        <v>2103</v>
      </c>
      <c r="K59" s="5">
        <f>K58/L58</f>
        <v>2071</v>
      </c>
      <c r="O59" s="5">
        <f>O58/P58</f>
        <v>2053</v>
      </c>
      <c r="S59" s="5">
        <f>S58/T58</f>
        <v>2081</v>
      </c>
      <c r="W59" s="5">
        <f>W58/X58</f>
        <v>2458</v>
      </c>
    </row>
    <row r="60" spans="1:30" x14ac:dyDescent="0.2">
      <c r="A60" s="3" t="s">
        <v>11</v>
      </c>
      <c r="C60" s="5">
        <f>(C58+E58)/$AD$58</f>
        <v>2240</v>
      </c>
      <c r="G60" s="5">
        <f>(G58+I58)/$AD$58</f>
        <v>2131</v>
      </c>
      <c r="K60" s="5">
        <f>(K58+M58)/$AD$58</f>
        <v>2115</v>
      </c>
      <c r="O60" s="5">
        <f>(O58+Q58)/$AD$58</f>
        <v>2053</v>
      </c>
      <c r="S60" s="5">
        <f>(S58+U58)/$AD$58</f>
        <v>2096</v>
      </c>
      <c r="W60" s="5">
        <f>(W58+Y58)/$AD$58</f>
        <v>2202</v>
      </c>
      <c r="AA60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D56"/>
  <sheetViews>
    <sheetView topLeftCell="A22" workbookViewId="0">
      <selection activeCell="A57" sqref="A57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37626</v>
      </c>
      <c r="C4" s="5">
        <v>4433</v>
      </c>
      <c r="D4" s="5">
        <v>1</v>
      </c>
      <c r="E4" s="5">
        <f>IF(D4=0,$AC4,0)</f>
        <v>0</v>
      </c>
      <c r="G4" s="5">
        <v>2077</v>
      </c>
      <c r="H4" s="5">
        <v>1</v>
      </c>
      <c r="I4" s="5">
        <f>IF(H4=0,$AC4,0)</f>
        <v>0</v>
      </c>
      <c r="L4" s="5">
        <v>0</v>
      </c>
      <c r="M4" s="5">
        <f>IF(L4=0,$AC4,0)</f>
        <v>3541</v>
      </c>
      <c r="P4" s="5">
        <v>0</v>
      </c>
      <c r="Q4" s="5">
        <f>IF(P4=0,$AC4,0)</f>
        <v>3541</v>
      </c>
      <c r="S4" s="5">
        <v>4205</v>
      </c>
      <c r="T4" s="5">
        <v>1</v>
      </c>
      <c r="U4" s="5">
        <f>IF(T4=0,$AC4,0)</f>
        <v>0</v>
      </c>
      <c r="W4" s="5">
        <v>3448</v>
      </c>
      <c r="X4" s="5">
        <v>1</v>
      </c>
      <c r="Y4" s="5">
        <f>IF(X4=0,$AC4,0)</f>
        <v>0</v>
      </c>
      <c r="AA4" s="5">
        <f t="shared" ref="AA4:AA35" si="0">C4+G4+K4+O4+S4+W4</f>
        <v>14163</v>
      </c>
      <c r="AB4" s="5">
        <f t="shared" ref="AB4:AB35" si="1">D4+H4+L4+P4+T4+X4</f>
        <v>4</v>
      </c>
      <c r="AC4" s="5">
        <f t="shared" ref="AC4:AC35" si="2">AA4/AB4</f>
        <v>3541</v>
      </c>
      <c r="AD4" s="7">
        <v>1</v>
      </c>
    </row>
    <row r="5" spans="1:30" x14ac:dyDescent="0.2">
      <c r="A5" s="6">
        <v>37634</v>
      </c>
      <c r="C5" s="5">
        <v>2314</v>
      </c>
      <c r="D5" s="5">
        <v>1</v>
      </c>
      <c r="E5" s="5">
        <f t="shared" ref="E5:E31" si="3">IF(D5=0,$AC5,0)</f>
        <v>0</v>
      </c>
      <c r="G5" s="5">
        <v>1154</v>
      </c>
      <c r="H5" s="5">
        <v>1</v>
      </c>
      <c r="I5" s="5">
        <f t="shared" ref="I5:I31" si="4">IF(H5=0,$AC5,0)</f>
        <v>0</v>
      </c>
      <c r="K5" s="5">
        <v>2377</v>
      </c>
      <c r="L5" s="5">
        <v>1</v>
      </c>
      <c r="M5" s="5">
        <f t="shared" ref="M5:M31" si="5">IF(L5=0,$AC5,0)</f>
        <v>0</v>
      </c>
      <c r="O5" s="5">
        <v>1642</v>
      </c>
      <c r="P5" s="5">
        <v>1</v>
      </c>
      <c r="Q5" s="5">
        <f t="shared" ref="Q5:Q31" si="6">IF(P5=0,$AC5,0)</f>
        <v>0</v>
      </c>
      <c r="S5" s="5">
        <v>1586</v>
      </c>
      <c r="T5" s="5">
        <v>1</v>
      </c>
      <c r="U5" s="5">
        <f t="shared" ref="U5:U31" si="7">IF(T5=0,$AC5,0)</f>
        <v>0</v>
      </c>
      <c r="X5" s="5">
        <v>0</v>
      </c>
      <c r="Y5" s="5">
        <f t="shared" ref="Y5:Y31" si="8">IF(X5=0,$AC5,0)</f>
        <v>1815</v>
      </c>
      <c r="AA5" s="5">
        <f t="shared" si="0"/>
        <v>9073</v>
      </c>
      <c r="AB5" s="5">
        <f t="shared" si="1"/>
        <v>5</v>
      </c>
      <c r="AC5" s="5">
        <f t="shared" si="2"/>
        <v>1815</v>
      </c>
      <c r="AD5" s="7">
        <v>1</v>
      </c>
    </row>
    <row r="6" spans="1:30" x14ac:dyDescent="0.2">
      <c r="A6" s="6">
        <v>37641</v>
      </c>
      <c r="C6" s="5">
        <v>2141</v>
      </c>
      <c r="D6" s="5">
        <v>1</v>
      </c>
      <c r="E6" s="5">
        <f t="shared" si="3"/>
        <v>0</v>
      </c>
      <c r="G6" s="5">
        <v>1780</v>
      </c>
      <c r="H6" s="5">
        <v>1</v>
      </c>
      <c r="I6" s="5">
        <f t="shared" si="4"/>
        <v>0</v>
      </c>
      <c r="K6" s="5">
        <v>1262</v>
      </c>
      <c r="L6" s="5">
        <v>1</v>
      </c>
      <c r="M6" s="5">
        <f t="shared" si="5"/>
        <v>0</v>
      </c>
      <c r="O6" s="5">
        <v>1357</v>
      </c>
      <c r="P6" s="5">
        <v>1</v>
      </c>
      <c r="Q6" s="5">
        <f t="shared" si="6"/>
        <v>0</v>
      </c>
      <c r="S6" s="5">
        <v>2032</v>
      </c>
      <c r="T6" s="5">
        <v>1</v>
      </c>
      <c r="U6" s="5">
        <f t="shared" si="7"/>
        <v>0</v>
      </c>
      <c r="W6" s="5">
        <v>1475</v>
      </c>
      <c r="X6" s="5">
        <v>1</v>
      </c>
      <c r="Y6" s="5">
        <f t="shared" si="8"/>
        <v>0</v>
      </c>
      <c r="AA6" s="5">
        <f t="shared" si="0"/>
        <v>10047</v>
      </c>
      <c r="AB6" s="5">
        <f t="shared" si="1"/>
        <v>6</v>
      </c>
      <c r="AC6" s="5">
        <f t="shared" si="2"/>
        <v>1675</v>
      </c>
      <c r="AD6" s="7">
        <v>1</v>
      </c>
    </row>
    <row r="7" spans="1:30" x14ac:dyDescent="0.2">
      <c r="A7" s="6">
        <v>37648</v>
      </c>
      <c r="C7" s="5">
        <v>1991</v>
      </c>
      <c r="D7" s="5">
        <v>1</v>
      </c>
      <c r="E7" s="5">
        <f t="shared" si="3"/>
        <v>0</v>
      </c>
      <c r="G7" s="5">
        <v>1388</v>
      </c>
      <c r="H7" s="5">
        <v>1</v>
      </c>
      <c r="I7" s="5">
        <f t="shared" si="4"/>
        <v>0</v>
      </c>
      <c r="K7" s="5">
        <v>1510</v>
      </c>
      <c r="L7" s="5">
        <v>1</v>
      </c>
      <c r="M7" s="5">
        <f t="shared" si="5"/>
        <v>0</v>
      </c>
      <c r="O7" s="5">
        <v>1890</v>
      </c>
      <c r="P7" s="5">
        <v>1</v>
      </c>
      <c r="Q7" s="5">
        <f t="shared" si="6"/>
        <v>0</v>
      </c>
      <c r="S7" s="5">
        <v>1577</v>
      </c>
      <c r="T7" s="5">
        <v>1</v>
      </c>
      <c r="U7" s="5">
        <f t="shared" si="7"/>
        <v>0</v>
      </c>
      <c r="X7" s="5">
        <v>0</v>
      </c>
      <c r="Y7" s="5">
        <f t="shared" si="8"/>
        <v>1671</v>
      </c>
      <c r="AA7" s="5">
        <f t="shared" si="0"/>
        <v>8356</v>
      </c>
      <c r="AB7" s="5">
        <f t="shared" si="1"/>
        <v>5</v>
      </c>
      <c r="AC7" s="5">
        <f t="shared" si="2"/>
        <v>1671</v>
      </c>
      <c r="AD7" s="7">
        <v>1</v>
      </c>
    </row>
    <row r="8" spans="1:30" x14ac:dyDescent="0.2">
      <c r="A8" s="6">
        <v>37655</v>
      </c>
      <c r="C8" s="5">
        <v>3278</v>
      </c>
      <c r="D8" s="5">
        <v>1</v>
      </c>
      <c r="E8" s="5">
        <f t="shared" si="3"/>
        <v>0</v>
      </c>
      <c r="G8" s="5">
        <v>1783</v>
      </c>
      <c r="H8" s="5">
        <v>1</v>
      </c>
      <c r="I8" s="5">
        <f t="shared" si="4"/>
        <v>0</v>
      </c>
      <c r="L8" s="5">
        <v>0</v>
      </c>
      <c r="M8" s="5">
        <f t="shared" si="5"/>
        <v>2524</v>
      </c>
      <c r="O8" s="5">
        <v>2653</v>
      </c>
      <c r="P8" s="5">
        <v>1</v>
      </c>
      <c r="Q8" s="5">
        <f t="shared" si="6"/>
        <v>0</v>
      </c>
      <c r="S8" s="5">
        <v>2382</v>
      </c>
      <c r="T8" s="5">
        <v>1</v>
      </c>
      <c r="U8" s="5">
        <f t="shared" si="7"/>
        <v>0</v>
      </c>
      <c r="X8" s="5">
        <v>0</v>
      </c>
      <c r="Y8" s="5">
        <f t="shared" si="8"/>
        <v>2524</v>
      </c>
      <c r="AA8" s="5">
        <f t="shared" si="0"/>
        <v>10096</v>
      </c>
      <c r="AB8" s="5">
        <f t="shared" si="1"/>
        <v>4</v>
      </c>
      <c r="AC8" s="5">
        <f t="shared" si="2"/>
        <v>2524</v>
      </c>
      <c r="AD8" s="7">
        <v>1</v>
      </c>
    </row>
    <row r="9" spans="1:30" x14ac:dyDescent="0.2">
      <c r="A9" s="6">
        <v>37662</v>
      </c>
      <c r="C9" s="5">
        <v>2212</v>
      </c>
      <c r="D9" s="5">
        <v>1</v>
      </c>
      <c r="E9" s="5">
        <f t="shared" si="3"/>
        <v>0</v>
      </c>
      <c r="G9" s="5">
        <v>1193</v>
      </c>
      <c r="H9" s="5">
        <v>1</v>
      </c>
      <c r="I9" s="5">
        <f t="shared" si="4"/>
        <v>0</v>
      </c>
      <c r="K9" s="5">
        <v>2355</v>
      </c>
      <c r="L9" s="5">
        <v>1</v>
      </c>
      <c r="M9" s="5">
        <f t="shared" si="5"/>
        <v>0</v>
      </c>
      <c r="O9" s="5">
        <v>1637</v>
      </c>
      <c r="P9" s="5">
        <v>1</v>
      </c>
      <c r="Q9" s="5">
        <f t="shared" si="6"/>
        <v>0</v>
      </c>
      <c r="S9" s="5">
        <v>993</v>
      </c>
      <c r="T9" s="5">
        <v>1</v>
      </c>
      <c r="U9" s="5">
        <f t="shared" si="7"/>
        <v>0</v>
      </c>
      <c r="W9" s="5">
        <v>2206</v>
      </c>
      <c r="X9" s="5">
        <v>1</v>
      </c>
      <c r="Y9" s="5">
        <f t="shared" si="8"/>
        <v>0</v>
      </c>
      <c r="AA9" s="5">
        <f t="shared" si="0"/>
        <v>10596</v>
      </c>
      <c r="AB9" s="5">
        <f t="shared" si="1"/>
        <v>6</v>
      </c>
      <c r="AC9" s="5">
        <f t="shared" si="2"/>
        <v>1766</v>
      </c>
      <c r="AD9" s="7">
        <v>1</v>
      </c>
    </row>
    <row r="10" spans="1:30" x14ac:dyDescent="0.2">
      <c r="A10" s="6">
        <v>37676</v>
      </c>
      <c r="C10" s="5">
        <v>1152</v>
      </c>
      <c r="D10" s="5">
        <v>1</v>
      </c>
      <c r="E10" s="5">
        <f t="shared" si="3"/>
        <v>0</v>
      </c>
      <c r="G10" s="5">
        <v>1458</v>
      </c>
      <c r="H10" s="5">
        <v>1</v>
      </c>
      <c r="I10" s="5">
        <f t="shared" si="4"/>
        <v>0</v>
      </c>
      <c r="K10" s="5">
        <v>1401</v>
      </c>
      <c r="L10" s="5">
        <v>1</v>
      </c>
      <c r="M10" s="5">
        <f t="shared" si="5"/>
        <v>0</v>
      </c>
      <c r="O10" s="5">
        <v>1441</v>
      </c>
      <c r="P10" s="5">
        <v>1</v>
      </c>
      <c r="Q10" s="5">
        <f t="shared" si="6"/>
        <v>0</v>
      </c>
      <c r="S10" s="5">
        <v>1598</v>
      </c>
      <c r="T10" s="5">
        <v>1</v>
      </c>
      <c r="U10" s="5">
        <f t="shared" si="7"/>
        <v>0</v>
      </c>
      <c r="X10" s="5">
        <v>0</v>
      </c>
      <c r="Y10" s="5">
        <f t="shared" si="8"/>
        <v>1410</v>
      </c>
      <c r="AA10" s="5">
        <f t="shared" si="0"/>
        <v>7050</v>
      </c>
      <c r="AB10" s="5">
        <f t="shared" si="1"/>
        <v>5</v>
      </c>
      <c r="AC10" s="5">
        <f t="shared" si="2"/>
        <v>1410</v>
      </c>
      <c r="AD10" s="7">
        <v>1</v>
      </c>
    </row>
    <row r="11" spans="1:30" x14ac:dyDescent="0.2">
      <c r="A11" s="6">
        <v>37683</v>
      </c>
      <c r="C11" s="5">
        <v>1719</v>
      </c>
      <c r="D11" s="5">
        <v>1</v>
      </c>
      <c r="E11" s="5">
        <f t="shared" si="3"/>
        <v>0</v>
      </c>
      <c r="G11" s="5">
        <v>2497</v>
      </c>
      <c r="H11" s="5">
        <v>1</v>
      </c>
      <c r="I11" s="5">
        <f t="shared" si="4"/>
        <v>0</v>
      </c>
      <c r="L11" s="5">
        <v>0</v>
      </c>
      <c r="M11" s="5">
        <f t="shared" si="5"/>
        <v>2296</v>
      </c>
      <c r="O11" s="5">
        <v>2691</v>
      </c>
      <c r="P11" s="5">
        <v>1</v>
      </c>
      <c r="Q11" s="5">
        <f t="shared" si="6"/>
        <v>0</v>
      </c>
      <c r="T11" s="5">
        <v>0</v>
      </c>
      <c r="U11" s="5">
        <f t="shared" si="7"/>
        <v>2296</v>
      </c>
      <c r="W11" s="5">
        <v>2276</v>
      </c>
      <c r="X11" s="5">
        <v>1</v>
      </c>
      <c r="Y11" s="5">
        <f t="shared" si="8"/>
        <v>0</v>
      </c>
      <c r="AA11" s="5">
        <f t="shared" si="0"/>
        <v>9183</v>
      </c>
      <c r="AB11" s="5">
        <f t="shared" si="1"/>
        <v>4</v>
      </c>
      <c r="AC11" s="5">
        <f t="shared" si="2"/>
        <v>2296</v>
      </c>
      <c r="AD11" s="7">
        <v>1</v>
      </c>
    </row>
    <row r="12" spans="1:30" x14ac:dyDescent="0.2">
      <c r="A12" s="6">
        <v>37690</v>
      </c>
      <c r="C12" s="5">
        <v>1215</v>
      </c>
      <c r="D12" s="5">
        <v>1</v>
      </c>
      <c r="E12" s="5">
        <f t="shared" si="3"/>
        <v>0</v>
      </c>
      <c r="G12" s="5">
        <v>2170</v>
      </c>
      <c r="H12" s="5">
        <v>1</v>
      </c>
      <c r="I12" s="5">
        <f t="shared" si="4"/>
        <v>0</v>
      </c>
      <c r="L12" s="5">
        <v>0</v>
      </c>
      <c r="M12" s="5">
        <f t="shared" si="5"/>
        <v>1632</v>
      </c>
      <c r="O12" s="5">
        <v>1590</v>
      </c>
      <c r="P12" s="5">
        <v>1</v>
      </c>
      <c r="Q12" s="5">
        <f t="shared" si="6"/>
        <v>0</v>
      </c>
      <c r="S12" s="5">
        <v>1428</v>
      </c>
      <c r="T12" s="5">
        <v>1</v>
      </c>
      <c r="U12" s="5">
        <f t="shared" si="7"/>
        <v>0</v>
      </c>
      <c r="W12" s="5">
        <v>1756</v>
      </c>
      <c r="X12" s="5">
        <v>1</v>
      </c>
      <c r="Y12" s="5">
        <f t="shared" si="8"/>
        <v>0</v>
      </c>
      <c r="AA12" s="5">
        <f t="shared" si="0"/>
        <v>8159</v>
      </c>
      <c r="AB12" s="5">
        <f t="shared" si="1"/>
        <v>5</v>
      </c>
      <c r="AC12" s="5">
        <f t="shared" si="2"/>
        <v>1632</v>
      </c>
      <c r="AD12" s="7">
        <v>1</v>
      </c>
    </row>
    <row r="13" spans="1:30" x14ac:dyDescent="0.2">
      <c r="A13" s="6">
        <v>37697</v>
      </c>
      <c r="C13" s="5">
        <v>2109</v>
      </c>
      <c r="D13" s="5">
        <v>1</v>
      </c>
      <c r="E13" s="5">
        <f t="shared" si="3"/>
        <v>0</v>
      </c>
      <c r="G13" s="5">
        <v>3127</v>
      </c>
      <c r="H13" s="5">
        <v>1</v>
      </c>
      <c r="I13" s="5">
        <f t="shared" si="4"/>
        <v>0</v>
      </c>
      <c r="K13" s="5">
        <v>2459</v>
      </c>
      <c r="L13" s="5">
        <v>1</v>
      </c>
      <c r="M13" s="5">
        <f t="shared" si="5"/>
        <v>0</v>
      </c>
      <c r="O13" s="5">
        <v>2429</v>
      </c>
      <c r="P13" s="5">
        <v>1</v>
      </c>
      <c r="Q13" s="5">
        <f t="shared" si="6"/>
        <v>0</v>
      </c>
      <c r="S13" s="5">
        <v>2519</v>
      </c>
      <c r="T13" s="5">
        <v>1</v>
      </c>
      <c r="U13" s="5">
        <f t="shared" si="7"/>
        <v>0</v>
      </c>
      <c r="X13" s="5">
        <v>0</v>
      </c>
      <c r="Y13" s="5">
        <f t="shared" si="8"/>
        <v>2529</v>
      </c>
      <c r="AA13" s="5">
        <f t="shared" si="0"/>
        <v>12643</v>
      </c>
      <c r="AB13" s="5">
        <f t="shared" si="1"/>
        <v>5</v>
      </c>
      <c r="AC13" s="5">
        <f t="shared" si="2"/>
        <v>2529</v>
      </c>
      <c r="AD13" s="7">
        <v>1</v>
      </c>
    </row>
    <row r="14" spans="1:30" x14ac:dyDescent="0.2">
      <c r="A14" s="6">
        <v>37704</v>
      </c>
      <c r="C14" s="5">
        <v>1351</v>
      </c>
      <c r="D14" s="5">
        <v>1</v>
      </c>
      <c r="E14" s="5">
        <f t="shared" si="3"/>
        <v>0</v>
      </c>
      <c r="G14" s="5">
        <v>1870</v>
      </c>
      <c r="H14" s="5">
        <v>1</v>
      </c>
      <c r="I14" s="5">
        <f t="shared" si="4"/>
        <v>0</v>
      </c>
      <c r="K14" s="5">
        <v>2028</v>
      </c>
      <c r="L14" s="5">
        <v>1</v>
      </c>
      <c r="M14" s="5">
        <f t="shared" si="5"/>
        <v>0</v>
      </c>
      <c r="O14" s="5">
        <v>1435</v>
      </c>
      <c r="P14" s="5">
        <v>1</v>
      </c>
      <c r="Q14" s="5">
        <f t="shared" si="6"/>
        <v>0</v>
      </c>
      <c r="S14" s="5">
        <v>1534</v>
      </c>
      <c r="T14" s="5">
        <v>1</v>
      </c>
      <c r="U14" s="5">
        <f t="shared" si="7"/>
        <v>0</v>
      </c>
      <c r="W14" s="5">
        <v>2170</v>
      </c>
      <c r="X14" s="5">
        <v>1</v>
      </c>
      <c r="Y14" s="5">
        <f t="shared" si="8"/>
        <v>0</v>
      </c>
      <c r="AA14" s="5">
        <f t="shared" si="0"/>
        <v>10388</v>
      </c>
      <c r="AB14" s="5">
        <f t="shared" si="1"/>
        <v>6</v>
      </c>
      <c r="AC14" s="5">
        <f t="shared" si="2"/>
        <v>1731</v>
      </c>
      <c r="AD14" s="7">
        <v>1</v>
      </c>
    </row>
    <row r="15" spans="1:30" x14ac:dyDescent="0.2">
      <c r="A15" s="6">
        <v>37711</v>
      </c>
      <c r="C15" s="5">
        <v>1189</v>
      </c>
      <c r="D15" s="5">
        <v>1</v>
      </c>
      <c r="E15" s="5">
        <f t="shared" si="3"/>
        <v>0</v>
      </c>
      <c r="G15" s="5">
        <v>1377</v>
      </c>
      <c r="H15" s="5">
        <v>1</v>
      </c>
      <c r="I15" s="5">
        <f t="shared" si="4"/>
        <v>0</v>
      </c>
      <c r="K15" s="5">
        <v>2151</v>
      </c>
      <c r="L15" s="5">
        <v>1</v>
      </c>
      <c r="M15" s="5">
        <f t="shared" si="5"/>
        <v>0</v>
      </c>
      <c r="O15" s="5">
        <v>1960</v>
      </c>
      <c r="P15" s="5">
        <v>1</v>
      </c>
      <c r="Q15" s="5">
        <f t="shared" si="6"/>
        <v>0</v>
      </c>
      <c r="S15" s="5">
        <v>1428</v>
      </c>
      <c r="T15" s="5">
        <v>1</v>
      </c>
      <c r="U15" s="5">
        <f t="shared" si="7"/>
        <v>0</v>
      </c>
      <c r="W15" s="5">
        <v>2609</v>
      </c>
      <c r="X15" s="5">
        <v>1</v>
      </c>
      <c r="Y15" s="5">
        <f t="shared" si="8"/>
        <v>0</v>
      </c>
      <c r="AA15" s="5">
        <f t="shared" si="0"/>
        <v>10714</v>
      </c>
      <c r="AB15" s="5">
        <f t="shared" si="1"/>
        <v>6</v>
      </c>
      <c r="AC15" s="5">
        <f t="shared" si="2"/>
        <v>1786</v>
      </c>
      <c r="AD15" s="7">
        <v>1</v>
      </c>
    </row>
    <row r="16" spans="1:30" x14ac:dyDescent="0.2">
      <c r="A16" s="6">
        <v>37718</v>
      </c>
      <c r="C16" s="5">
        <v>2647</v>
      </c>
      <c r="D16" s="5">
        <v>1</v>
      </c>
      <c r="E16" s="5">
        <f t="shared" si="3"/>
        <v>0</v>
      </c>
      <c r="G16" s="5">
        <v>2446</v>
      </c>
      <c r="H16" s="5">
        <v>1</v>
      </c>
      <c r="I16" s="5">
        <f t="shared" si="4"/>
        <v>0</v>
      </c>
      <c r="L16" s="5">
        <v>0</v>
      </c>
      <c r="M16" s="5">
        <f t="shared" si="5"/>
        <v>2217</v>
      </c>
      <c r="O16" s="5">
        <v>1816</v>
      </c>
      <c r="P16" s="5">
        <v>1</v>
      </c>
      <c r="Q16" s="5">
        <f t="shared" si="6"/>
        <v>0</v>
      </c>
      <c r="S16" s="5">
        <v>1959</v>
      </c>
      <c r="T16" s="5">
        <v>1</v>
      </c>
      <c r="U16" s="5">
        <f t="shared" si="7"/>
        <v>0</v>
      </c>
      <c r="X16" s="5">
        <v>0</v>
      </c>
      <c r="Y16" s="5">
        <f t="shared" si="8"/>
        <v>2217</v>
      </c>
      <c r="AA16" s="5">
        <f t="shared" si="0"/>
        <v>8868</v>
      </c>
      <c r="AB16" s="5">
        <f t="shared" si="1"/>
        <v>4</v>
      </c>
      <c r="AC16" s="5">
        <f t="shared" si="2"/>
        <v>2217</v>
      </c>
      <c r="AD16" s="7">
        <v>1</v>
      </c>
    </row>
    <row r="17" spans="1:30" x14ac:dyDescent="0.2">
      <c r="A17" s="6">
        <v>37725</v>
      </c>
      <c r="C17" s="5">
        <v>2956</v>
      </c>
      <c r="D17" s="5">
        <v>1</v>
      </c>
      <c r="E17" s="5">
        <f t="shared" si="3"/>
        <v>0</v>
      </c>
      <c r="G17" s="5">
        <v>1930</v>
      </c>
      <c r="H17" s="5">
        <v>1</v>
      </c>
      <c r="I17" s="5">
        <f t="shared" si="4"/>
        <v>0</v>
      </c>
      <c r="L17" s="5">
        <v>0</v>
      </c>
      <c r="M17" s="5">
        <f t="shared" si="5"/>
        <v>2554</v>
      </c>
      <c r="O17" s="5">
        <v>1851</v>
      </c>
      <c r="P17" s="5">
        <v>1</v>
      </c>
      <c r="Q17" s="5">
        <f t="shared" si="6"/>
        <v>0</v>
      </c>
      <c r="S17" s="5">
        <v>3026</v>
      </c>
      <c r="T17" s="5">
        <v>1</v>
      </c>
      <c r="U17" s="5">
        <f t="shared" si="7"/>
        <v>0</v>
      </c>
      <c r="W17" s="5">
        <v>3007</v>
      </c>
      <c r="X17" s="5">
        <v>1</v>
      </c>
      <c r="Y17" s="5">
        <f t="shared" si="8"/>
        <v>0</v>
      </c>
      <c r="AA17" s="5">
        <f t="shared" si="0"/>
        <v>12770</v>
      </c>
      <c r="AB17" s="5">
        <f t="shared" si="1"/>
        <v>5</v>
      </c>
      <c r="AC17" s="5">
        <f t="shared" si="2"/>
        <v>2554</v>
      </c>
      <c r="AD17" s="7">
        <v>1</v>
      </c>
    </row>
    <row r="18" spans="1:30" x14ac:dyDescent="0.2">
      <c r="A18" s="6">
        <v>37731</v>
      </c>
      <c r="C18" s="5">
        <v>3182</v>
      </c>
      <c r="D18" s="5">
        <v>1</v>
      </c>
      <c r="E18" s="5">
        <f t="shared" si="3"/>
        <v>0</v>
      </c>
      <c r="G18" s="5">
        <v>4481</v>
      </c>
      <c r="H18" s="5">
        <v>1</v>
      </c>
      <c r="I18" s="5">
        <f t="shared" si="4"/>
        <v>0</v>
      </c>
      <c r="K18" s="5">
        <v>3575</v>
      </c>
      <c r="L18" s="5">
        <v>1</v>
      </c>
      <c r="M18" s="5">
        <f t="shared" si="5"/>
        <v>0</v>
      </c>
      <c r="O18" s="5">
        <v>3096</v>
      </c>
      <c r="P18" s="5">
        <v>1</v>
      </c>
      <c r="Q18" s="5">
        <f t="shared" si="6"/>
        <v>0</v>
      </c>
      <c r="S18" s="5">
        <v>3581</v>
      </c>
      <c r="T18" s="5">
        <v>1</v>
      </c>
      <c r="U18" s="5">
        <f t="shared" si="7"/>
        <v>0</v>
      </c>
      <c r="X18" s="5">
        <v>0</v>
      </c>
      <c r="Y18" s="5">
        <f t="shared" si="8"/>
        <v>3583</v>
      </c>
      <c r="AA18" s="5">
        <f t="shared" si="0"/>
        <v>17915</v>
      </c>
      <c r="AB18" s="5">
        <f t="shared" si="1"/>
        <v>5</v>
      </c>
      <c r="AC18" s="5">
        <f t="shared" si="2"/>
        <v>3583</v>
      </c>
      <c r="AD18" s="7">
        <v>1</v>
      </c>
    </row>
    <row r="19" spans="1:30" x14ac:dyDescent="0.2">
      <c r="A19" s="6">
        <v>37739</v>
      </c>
      <c r="C19" s="5">
        <v>1911</v>
      </c>
      <c r="D19" s="5">
        <v>1</v>
      </c>
      <c r="E19" s="5">
        <f t="shared" si="3"/>
        <v>0</v>
      </c>
      <c r="G19" s="5">
        <v>1578</v>
      </c>
      <c r="H19" s="5">
        <v>1</v>
      </c>
      <c r="I19" s="5">
        <f t="shared" si="4"/>
        <v>0</v>
      </c>
      <c r="L19" s="5">
        <v>0</v>
      </c>
      <c r="M19" s="5">
        <f t="shared" si="5"/>
        <v>1581</v>
      </c>
      <c r="O19" s="5">
        <v>1182</v>
      </c>
      <c r="P19" s="5">
        <v>1</v>
      </c>
      <c r="Q19" s="5">
        <f t="shared" si="6"/>
        <v>0</v>
      </c>
      <c r="S19" s="5">
        <v>1484</v>
      </c>
      <c r="T19" s="5">
        <v>1</v>
      </c>
      <c r="U19" s="5">
        <f t="shared" si="7"/>
        <v>0</v>
      </c>
      <c r="W19" s="5">
        <v>1750</v>
      </c>
      <c r="X19" s="5">
        <v>1</v>
      </c>
      <c r="Y19" s="5">
        <f t="shared" si="8"/>
        <v>0</v>
      </c>
      <c r="AA19" s="5">
        <f t="shared" si="0"/>
        <v>7905</v>
      </c>
      <c r="AB19" s="5">
        <f t="shared" si="1"/>
        <v>5</v>
      </c>
      <c r="AC19" s="5">
        <f t="shared" si="2"/>
        <v>1581</v>
      </c>
      <c r="AD19" s="7">
        <v>1</v>
      </c>
    </row>
    <row r="20" spans="1:30" x14ac:dyDescent="0.2">
      <c r="A20" s="6">
        <v>37746</v>
      </c>
      <c r="C20" s="5">
        <v>2093</v>
      </c>
      <c r="D20" s="5">
        <v>1</v>
      </c>
      <c r="E20" s="5">
        <f t="shared" si="3"/>
        <v>0</v>
      </c>
      <c r="G20" s="5">
        <v>2939</v>
      </c>
      <c r="H20" s="5">
        <v>1</v>
      </c>
      <c r="I20" s="5">
        <f t="shared" si="4"/>
        <v>0</v>
      </c>
      <c r="K20" s="5">
        <v>2192</v>
      </c>
      <c r="L20" s="5">
        <v>1</v>
      </c>
      <c r="M20" s="5">
        <f t="shared" si="5"/>
        <v>0</v>
      </c>
      <c r="O20" s="5">
        <v>1476</v>
      </c>
      <c r="P20" s="5">
        <v>1</v>
      </c>
      <c r="Q20" s="5">
        <f t="shared" si="6"/>
        <v>0</v>
      </c>
      <c r="T20" s="5">
        <v>0</v>
      </c>
      <c r="U20" s="5">
        <f t="shared" si="7"/>
        <v>2175</v>
      </c>
      <c r="X20" s="5">
        <v>0</v>
      </c>
      <c r="Y20" s="5">
        <f t="shared" si="8"/>
        <v>2175</v>
      </c>
      <c r="AA20" s="5">
        <f t="shared" si="0"/>
        <v>8700</v>
      </c>
      <c r="AB20" s="5">
        <f t="shared" si="1"/>
        <v>4</v>
      </c>
      <c r="AC20" s="5">
        <f t="shared" si="2"/>
        <v>2175</v>
      </c>
      <c r="AD20" s="7">
        <v>1</v>
      </c>
    </row>
    <row r="21" spans="1:30" x14ac:dyDescent="0.2">
      <c r="A21" s="6">
        <v>37753</v>
      </c>
      <c r="C21" s="5">
        <v>1573</v>
      </c>
      <c r="D21" s="5">
        <v>1</v>
      </c>
      <c r="E21" s="5">
        <f t="shared" si="3"/>
        <v>0</v>
      </c>
      <c r="G21" s="5">
        <v>2662</v>
      </c>
      <c r="H21" s="5">
        <v>1</v>
      </c>
      <c r="I21" s="5">
        <f t="shared" si="4"/>
        <v>0</v>
      </c>
      <c r="K21" s="5">
        <v>2902</v>
      </c>
      <c r="L21" s="5">
        <v>1</v>
      </c>
      <c r="M21" s="5">
        <f t="shared" si="5"/>
        <v>0</v>
      </c>
      <c r="O21" s="5">
        <v>1937</v>
      </c>
      <c r="P21" s="5">
        <v>1</v>
      </c>
      <c r="Q21" s="5">
        <f t="shared" si="6"/>
        <v>0</v>
      </c>
      <c r="S21" s="5">
        <v>2095</v>
      </c>
      <c r="T21" s="5">
        <v>1</v>
      </c>
      <c r="U21" s="5">
        <f t="shared" si="7"/>
        <v>0</v>
      </c>
      <c r="W21" s="5">
        <v>3035</v>
      </c>
      <c r="X21" s="5">
        <v>1</v>
      </c>
      <c r="Y21" s="5">
        <f t="shared" si="8"/>
        <v>0</v>
      </c>
      <c r="AA21" s="5">
        <f t="shared" si="0"/>
        <v>14204</v>
      </c>
      <c r="AB21" s="5">
        <f t="shared" si="1"/>
        <v>6</v>
      </c>
      <c r="AC21" s="5">
        <f t="shared" si="2"/>
        <v>2367</v>
      </c>
      <c r="AD21" s="7">
        <v>1</v>
      </c>
    </row>
    <row r="22" spans="1:30" x14ac:dyDescent="0.2">
      <c r="A22" s="6">
        <v>37760</v>
      </c>
      <c r="C22" s="5">
        <v>1865</v>
      </c>
      <c r="D22" s="5">
        <v>1</v>
      </c>
      <c r="E22" s="5">
        <f t="shared" si="3"/>
        <v>0</v>
      </c>
      <c r="G22" s="5">
        <v>1207</v>
      </c>
      <c r="H22" s="5">
        <v>1</v>
      </c>
      <c r="I22" s="5">
        <f t="shared" si="4"/>
        <v>0</v>
      </c>
      <c r="L22" s="5">
        <v>0</v>
      </c>
      <c r="M22" s="5">
        <f t="shared" si="5"/>
        <v>1264</v>
      </c>
      <c r="O22" s="5">
        <v>987</v>
      </c>
      <c r="P22" s="5">
        <v>1</v>
      </c>
      <c r="Q22" s="5">
        <f t="shared" si="6"/>
        <v>0</v>
      </c>
      <c r="S22" s="5">
        <v>1114</v>
      </c>
      <c r="T22" s="5">
        <v>1</v>
      </c>
      <c r="U22" s="5">
        <f t="shared" si="7"/>
        <v>0</v>
      </c>
      <c r="W22" s="5">
        <v>1147</v>
      </c>
      <c r="X22" s="5">
        <v>1</v>
      </c>
      <c r="Y22" s="5">
        <f t="shared" si="8"/>
        <v>0</v>
      </c>
      <c r="AA22" s="5">
        <f t="shared" si="0"/>
        <v>6320</v>
      </c>
      <c r="AB22" s="5">
        <f t="shared" si="1"/>
        <v>5</v>
      </c>
      <c r="AC22" s="5">
        <f t="shared" si="2"/>
        <v>1264</v>
      </c>
      <c r="AD22" s="7">
        <v>1</v>
      </c>
    </row>
    <row r="23" spans="1:30" x14ac:dyDescent="0.2">
      <c r="A23" s="6">
        <v>37767</v>
      </c>
      <c r="C23" s="5">
        <v>2513</v>
      </c>
      <c r="D23" s="5">
        <v>1</v>
      </c>
      <c r="E23" s="5">
        <f t="shared" si="3"/>
        <v>0</v>
      </c>
      <c r="G23" s="5">
        <v>1507</v>
      </c>
      <c r="H23" s="5">
        <v>1</v>
      </c>
      <c r="I23" s="5">
        <f t="shared" si="4"/>
        <v>0</v>
      </c>
      <c r="L23" s="5">
        <v>0</v>
      </c>
      <c r="M23" s="5">
        <f t="shared" si="5"/>
        <v>1983</v>
      </c>
      <c r="O23" s="5">
        <v>2191</v>
      </c>
      <c r="P23" s="5">
        <v>1</v>
      </c>
      <c r="Q23" s="5">
        <f t="shared" si="6"/>
        <v>0</v>
      </c>
      <c r="S23" s="5">
        <v>1722</v>
      </c>
      <c r="T23" s="5">
        <v>1</v>
      </c>
      <c r="U23" s="5">
        <f t="shared" si="7"/>
        <v>0</v>
      </c>
      <c r="X23" s="5">
        <v>0</v>
      </c>
      <c r="Y23" s="5">
        <f t="shared" si="8"/>
        <v>1983</v>
      </c>
      <c r="AA23" s="5">
        <f t="shared" si="0"/>
        <v>7933</v>
      </c>
      <c r="AB23" s="5">
        <f t="shared" si="1"/>
        <v>4</v>
      </c>
      <c r="AC23" s="5">
        <f t="shared" si="2"/>
        <v>1983</v>
      </c>
      <c r="AD23" s="7">
        <v>1</v>
      </c>
    </row>
    <row r="24" spans="1:30" x14ac:dyDescent="0.2">
      <c r="A24" s="6">
        <v>37780</v>
      </c>
      <c r="C24" s="5">
        <v>4414</v>
      </c>
      <c r="D24" s="5">
        <v>1</v>
      </c>
      <c r="E24" s="5">
        <f t="shared" si="3"/>
        <v>0</v>
      </c>
      <c r="H24" s="5">
        <v>0</v>
      </c>
      <c r="I24" s="5">
        <f t="shared" si="4"/>
        <v>3048</v>
      </c>
      <c r="L24" s="5">
        <v>0</v>
      </c>
      <c r="M24" s="5">
        <f t="shared" si="5"/>
        <v>3048</v>
      </c>
      <c r="O24" s="5">
        <v>2143</v>
      </c>
      <c r="P24" s="5">
        <v>1</v>
      </c>
      <c r="Q24" s="5">
        <f t="shared" si="6"/>
        <v>0</v>
      </c>
      <c r="S24" s="5">
        <v>2588</v>
      </c>
      <c r="T24" s="5">
        <v>1</v>
      </c>
      <c r="U24" s="5">
        <f t="shared" si="7"/>
        <v>0</v>
      </c>
      <c r="X24" s="5">
        <v>0</v>
      </c>
      <c r="Y24" s="5">
        <f t="shared" si="8"/>
        <v>3048</v>
      </c>
      <c r="AA24" s="5">
        <f t="shared" si="0"/>
        <v>9145</v>
      </c>
      <c r="AB24" s="5">
        <f t="shared" si="1"/>
        <v>3</v>
      </c>
      <c r="AC24" s="5">
        <f t="shared" si="2"/>
        <v>3048</v>
      </c>
      <c r="AD24" s="7">
        <v>1</v>
      </c>
    </row>
    <row r="25" spans="1:30" x14ac:dyDescent="0.2">
      <c r="A25" s="6">
        <v>37788</v>
      </c>
      <c r="C25" s="5">
        <v>2551</v>
      </c>
      <c r="D25" s="5">
        <v>1</v>
      </c>
      <c r="E25" s="5">
        <f t="shared" si="3"/>
        <v>0</v>
      </c>
      <c r="G25" s="5">
        <v>2929</v>
      </c>
      <c r="H25" s="5">
        <v>1</v>
      </c>
      <c r="I25" s="5">
        <f t="shared" si="4"/>
        <v>0</v>
      </c>
      <c r="K25" s="5">
        <v>2286</v>
      </c>
      <c r="L25" s="5">
        <v>1</v>
      </c>
      <c r="M25" s="5">
        <f t="shared" si="5"/>
        <v>0</v>
      </c>
      <c r="O25" s="5">
        <v>2682</v>
      </c>
      <c r="P25" s="5">
        <v>1</v>
      </c>
      <c r="Q25" s="5">
        <f t="shared" si="6"/>
        <v>0</v>
      </c>
      <c r="T25" s="5">
        <v>0</v>
      </c>
      <c r="U25" s="5">
        <f t="shared" si="7"/>
        <v>2612</v>
      </c>
      <c r="X25" s="5">
        <v>0</v>
      </c>
      <c r="Y25" s="5">
        <f t="shared" si="8"/>
        <v>2612</v>
      </c>
      <c r="AA25" s="5">
        <f t="shared" si="0"/>
        <v>10448</v>
      </c>
      <c r="AB25" s="5">
        <f t="shared" si="1"/>
        <v>4</v>
      </c>
      <c r="AC25" s="5">
        <f t="shared" si="2"/>
        <v>2612</v>
      </c>
      <c r="AD25" s="7">
        <v>1</v>
      </c>
    </row>
    <row r="26" spans="1:30" x14ac:dyDescent="0.2">
      <c r="A26" s="6">
        <v>37795</v>
      </c>
      <c r="C26" s="5">
        <v>1539</v>
      </c>
      <c r="D26" s="5">
        <v>1</v>
      </c>
      <c r="E26" s="5">
        <f t="shared" si="3"/>
        <v>0</v>
      </c>
      <c r="G26" s="5">
        <v>1052</v>
      </c>
      <c r="H26" s="5">
        <v>1</v>
      </c>
      <c r="I26" s="5">
        <f t="shared" si="4"/>
        <v>0</v>
      </c>
      <c r="K26" s="5">
        <v>1039</v>
      </c>
      <c r="L26" s="5">
        <v>1</v>
      </c>
      <c r="M26" s="5">
        <f t="shared" si="5"/>
        <v>0</v>
      </c>
      <c r="O26" s="5">
        <v>1059</v>
      </c>
      <c r="P26" s="5">
        <v>1</v>
      </c>
      <c r="Q26" s="5">
        <f t="shared" si="6"/>
        <v>0</v>
      </c>
      <c r="S26" s="5">
        <v>1403</v>
      </c>
      <c r="T26" s="5">
        <v>1</v>
      </c>
      <c r="U26" s="5">
        <f t="shared" si="7"/>
        <v>0</v>
      </c>
      <c r="W26" s="5">
        <v>1282</v>
      </c>
      <c r="X26" s="5">
        <v>1</v>
      </c>
      <c r="Y26" s="5">
        <f t="shared" si="8"/>
        <v>0</v>
      </c>
      <c r="AA26" s="5">
        <f t="shared" si="0"/>
        <v>7374</v>
      </c>
      <c r="AB26" s="5">
        <f t="shared" si="1"/>
        <v>6</v>
      </c>
      <c r="AC26" s="5">
        <f t="shared" si="2"/>
        <v>1229</v>
      </c>
      <c r="AD26" s="7">
        <v>1</v>
      </c>
    </row>
    <row r="27" spans="1:30" x14ac:dyDescent="0.2">
      <c r="A27" s="6">
        <v>37802</v>
      </c>
      <c r="C27" s="5">
        <v>699</v>
      </c>
      <c r="D27" s="5">
        <v>1</v>
      </c>
      <c r="E27" s="5">
        <f t="shared" si="3"/>
        <v>0</v>
      </c>
      <c r="G27" s="5">
        <v>746</v>
      </c>
      <c r="H27" s="5">
        <v>1</v>
      </c>
      <c r="I27" s="5">
        <f t="shared" si="4"/>
        <v>0</v>
      </c>
      <c r="K27" s="5">
        <v>764</v>
      </c>
      <c r="L27" s="5">
        <v>1</v>
      </c>
      <c r="M27" s="5">
        <f t="shared" si="5"/>
        <v>0</v>
      </c>
      <c r="O27" s="5">
        <v>1287</v>
      </c>
      <c r="P27" s="5">
        <v>1</v>
      </c>
      <c r="Q27" s="5">
        <f t="shared" si="6"/>
        <v>0</v>
      </c>
      <c r="S27" s="5">
        <v>1385</v>
      </c>
      <c r="T27" s="5">
        <v>1</v>
      </c>
      <c r="U27" s="5">
        <f t="shared" si="7"/>
        <v>0</v>
      </c>
      <c r="X27" s="5">
        <v>0</v>
      </c>
      <c r="Y27" s="5">
        <f t="shared" si="8"/>
        <v>976</v>
      </c>
      <c r="AA27" s="5">
        <f t="shared" si="0"/>
        <v>4881</v>
      </c>
      <c r="AB27" s="5">
        <f t="shared" si="1"/>
        <v>5</v>
      </c>
      <c r="AC27" s="5">
        <f t="shared" si="2"/>
        <v>976</v>
      </c>
      <c r="AD27" s="7">
        <v>1</v>
      </c>
    </row>
    <row r="28" spans="1:30" x14ac:dyDescent="0.2">
      <c r="A28" s="6">
        <v>37809</v>
      </c>
      <c r="C28" s="5">
        <v>2049</v>
      </c>
      <c r="D28" s="5">
        <v>1</v>
      </c>
      <c r="E28" s="5">
        <f t="shared" si="3"/>
        <v>0</v>
      </c>
      <c r="G28" s="5">
        <v>2114</v>
      </c>
      <c r="H28" s="5">
        <v>1</v>
      </c>
      <c r="I28" s="5">
        <f t="shared" si="4"/>
        <v>0</v>
      </c>
      <c r="K28" s="5">
        <v>2637</v>
      </c>
      <c r="L28" s="5">
        <v>1</v>
      </c>
      <c r="M28" s="5">
        <f t="shared" si="5"/>
        <v>0</v>
      </c>
      <c r="O28" s="5">
        <v>1730</v>
      </c>
      <c r="P28" s="5">
        <v>1</v>
      </c>
      <c r="Q28" s="5">
        <f t="shared" si="6"/>
        <v>0</v>
      </c>
      <c r="S28" s="5">
        <v>2659</v>
      </c>
      <c r="T28" s="5">
        <v>1</v>
      </c>
      <c r="U28" s="5">
        <f t="shared" si="7"/>
        <v>0</v>
      </c>
      <c r="X28" s="5">
        <v>0</v>
      </c>
      <c r="Y28" s="5">
        <f t="shared" si="8"/>
        <v>2238</v>
      </c>
      <c r="AA28" s="5">
        <f t="shared" si="0"/>
        <v>11189</v>
      </c>
      <c r="AB28" s="5">
        <f t="shared" si="1"/>
        <v>5</v>
      </c>
      <c r="AC28" s="5">
        <f t="shared" si="2"/>
        <v>2238</v>
      </c>
      <c r="AD28" s="7">
        <v>1</v>
      </c>
    </row>
    <row r="29" spans="1:30" x14ac:dyDescent="0.2">
      <c r="A29" s="6">
        <v>37816</v>
      </c>
      <c r="C29" s="5">
        <v>1441</v>
      </c>
      <c r="D29" s="5">
        <v>1</v>
      </c>
      <c r="E29" s="5">
        <f t="shared" si="3"/>
        <v>0</v>
      </c>
      <c r="G29" s="5">
        <v>2171</v>
      </c>
      <c r="H29" s="5">
        <v>1</v>
      </c>
      <c r="I29" s="5">
        <f t="shared" si="4"/>
        <v>0</v>
      </c>
      <c r="L29" s="5">
        <v>0</v>
      </c>
      <c r="M29" s="5">
        <f t="shared" si="5"/>
        <v>1765</v>
      </c>
      <c r="O29" s="5">
        <v>1504</v>
      </c>
      <c r="P29" s="5">
        <v>1</v>
      </c>
      <c r="Q29" s="5">
        <f t="shared" si="6"/>
        <v>0</v>
      </c>
      <c r="S29" s="5">
        <v>1943</v>
      </c>
      <c r="T29" s="5">
        <v>1</v>
      </c>
      <c r="U29" s="5">
        <f t="shared" si="7"/>
        <v>0</v>
      </c>
      <c r="X29" s="5">
        <v>0</v>
      </c>
      <c r="Y29" s="5">
        <f t="shared" si="8"/>
        <v>1765</v>
      </c>
      <c r="AA29" s="5">
        <f t="shared" si="0"/>
        <v>7059</v>
      </c>
      <c r="AB29" s="5">
        <f t="shared" si="1"/>
        <v>4</v>
      </c>
      <c r="AC29" s="5">
        <f t="shared" si="2"/>
        <v>1765</v>
      </c>
      <c r="AD29" s="7">
        <v>1</v>
      </c>
    </row>
    <row r="30" spans="1:30" x14ac:dyDescent="0.2">
      <c r="A30" s="6">
        <v>37823</v>
      </c>
      <c r="C30" s="5">
        <v>1710</v>
      </c>
      <c r="D30" s="5">
        <v>1</v>
      </c>
      <c r="E30" s="5">
        <f t="shared" si="3"/>
        <v>0</v>
      </c>
      <c r="G30" s="5">
        <v>2357</v>
      </c>
      <c r="H30" s="5">
        <v>1</v>
      </c>
      <c r="I30" s="5">
        <f t="shared" si="4"/>
        <v>0</v>
      </c>
      <c r="K30" s="5">
        <v>1937</v>
      </c>
      <c r="L30" s="5">
        <v>1</v>
      </c>
      <c r="M30" s="5">
        <f t="shared" si="5"/>
        <v>0</v>
      </c>
      <c r="O30" s="5">
        <v>1985</v>
      </c>
      <c r="P30" s="5">
        <v>1</v>
      </c>
      <c r="Q30" s="5">
        <f t="shared" si="6"/>
        <v>0</v>
      </c>
      <c r="S30" s="5">
        <v>1222</v>
      </c>
      <c r="T30" s="5">
        <v>1</v>
      </c>
      <c r="U30" s="5">
        <f t="shared" si="7"/>
        <v>0</v>
      </c>
      <c r="W30" s="5">
        <v>1522</v>
      </c>
      <c r="X30" s="5">
        <v>1</v>
      </c>
      <c r="Y30" s="5">
        <f t="shared" si="8"/>
        <v>0</v>
      </c>
      <c r="AA30" s="5">
        <f t="shared" si="0"/>
        <v>10733</v>
      </c>
      <c r="AB30" s="5">
        <f t="shared" si="1"/>
        <v>6</v>
      </c>
      <c r="AC30" s="5">
        <f t="shared" si="2"/>
        <v>1789</v>
      </c>
      <c r="AD30" s="7">
        <v>1</v>
      </c>
    </row>
    <row r="31" spans="1:30" x14ac:dyDescent="0.2">
      <c r="A31" s="6">
        <v>37830</v>
      </c>
      <c r="C31" s="5">
        <v>2096</v>
      </c>
      <c r="D31" s="5">
        <v>1</v>
      </c>
      <c r="E31" s="5">
        <f t="shared" si="3"/>
        <v>0</v>
      </c>
      <c r="G31" s="5">
        <v>1837</v>
      </c>
      <c r="H31" s="5">
        <v>1</v>
      </c>
      <c r="I31" s="5">
        <f t="shared" si="4"/>
        <v>0</v>
      </c>
      <c r="L31" s="5">
        <v>0</v>
      </c>
      <c r="M31" s="5">
        <f t="shared" si="5"/>
        <v>2235</v>
      </c>
      <c r="O31" s="5">
        <v>3268</v>
      </c>
      <c r="P31" s="5">
        <v>1</v>
      </c>
      <c r="Q31" s="5">
        <f t="shared" si="6"/>
        <v>0</v>
      </c>
      <c r="S31" s="5">
        <v>1611</v>
      </c>
      <c r="T31" s="5">
        <v>1</v>
      </c>
      <c r="U31" s="5">
        <f t="shared" si="7"/>
        <v>0</v>
      </c>
      <c r="W31" s="5">
        <v>2364</v>
      </c>
      <c r="X31" s="5">
        <v>1</v>
      </c>
      <c r="Y31" s="5">
        <f t="shared" si="8"/>
        <v>0</v>
      </c>
      <c r="AA31" s="5">
        <f t="shared" si="0"/>
        <v>11176</v>
      </c>
      <c r="AB31" s="5">
        <f t="shared" si="1"/>
        <v>5</v>
      </c>
      <c r="AC31" s="5">
        <f t="shared" si="2"/>
        <v>2235</v>
      </c>
      <c r="AD31" s="7">
        <v>1</v>
      </c>
    </row>
    <row r="32" spans="1:30" x14ac:dyDescent="0.2">
      <c r="A32" s="6">
        <v>37844</v>
      </c>
      <c r="C32" s="5">
        <v>1690</v>
      </c>
      <c r="D32" s="5">
        <v>1</v>
      </c>
      <c r="E32" s="5">
        <f>IF(D32=0,$AC$32,0)</f>
        <v>0</v>
      </c>
      <c r="G32" s="5">
        <v>2382</v>
      </c>
      <c r="H32" s="5">
        <v>1</v>
      </c>
      <c r="I32" s="5">
        <f>IF(H32=0,$AC$32,0)</f>
        <v>0</v>
      </c>
      <c r="K32" s="5">
        <v>3133</v>
      </c>
      <c r="L32" s="5">
        <v>1</v>
      </c>
      <c r="M32" s="5">
        <f>IF(L32=0,$AC$32,0)</f>
        <v>0</v>
      </c>
      <c r="O32" s="5">
        <v>1500</v>
      </c>
      <c r="P32" s="5">
        <v>1</v>
      </c>
      <c r="Q32" s="5">
        <f>IF(P32=0,$AC$32,0)</f>
        <v>0</v>
      </c>
      <c r="S32" s="5">
        <v>1527</v>
      </c>
      <c r="T32" s="5">
        <v>1</v>
      </c>
      <c r="U32" s="5">
        <f>IF(T32=0,$AC$32,0)</f>
        <v>0</v>
      </c>
      <c r="X32" s="5">
        <v>0</v>
      </c>
      <c r="Y32" s="5">
        <v>3133</v>
      </c>
      <c r="AA32" s="5">
        <f t="shared" si="0"/>
        <v>10232</v>
      </c>
      <c r="AB32" s="5">
        <f t="shared" si="1"/>
        <v>5</v>
      </c>
      <c r="AC32" s="5">
        <f t="shared" si="2"/>
        <v>2046</v>
      </c>
      <c r="AD32" s="7">
        <v>1</v>
      </c>
    </row>
    <row r="33" spans="1:30" x14ac:dyDescent="0.2">
      <c r="A33" s="6">
        <v>37851</v>
      </c>
      <c r="C33" s="5">
        <v>1682</v>
      </c>
      <c r="D33" s="5">
        <v>1</v>
      </c>
      <c r="E33" s="5">
        <f>IF(D33=0,$AC$33,0)</f>
        <v>0</v>
      </c>
      <c r="G33" s="5">
        <v>1243</v>
      </c>
      <c r="H33" s="5">
        <v>1</v>
      </c>
      <c r="I33" s="5">
        <f>IF(H33=0,$AC$33,0)</f>
        <v>0</v>
      </c>
      <c r="L33" s="5">
        <v>0</v>
      </c>
      <c r="M33" s="5">
        <v>1938</v>
      </c>
      <c r="O33" s="5">
        <v>1182</v>
      </c>
      <c r="P33" s="5">
        <v>1</v>
      </c>
      <c r="Q33" s="5">
        <f>IF(P33=0,$AC$33,0)</f>
        <v>0</v>
      </c>
      <c r="S33" s="5">
        <v>1619</v>
      </c>
      <c r="T33" s="5">
        <v>1</v>
      </c>
      <c r="U33" s="5">
        <f>IF(T33=0,$AC$33,0)</f>
        <v>0</v>
      </c>
      <c r="W33" s="5">
        <v>1938</v>
      </c>
      <c r="X33" s="5">
        <v>1</v>
      </c>
      <c r="Y33" s="5">
        <f>IF(X33=0,$AC$33,0)</f>
        <v>0</v>
      </c>
      <c r="AA33" s="5">
        <f t="shared" si="0"/>
        <v>7664</v>
      </c>
      <c r="AB33" s="5">
        <f t="shared" si="1"/>
        <v>5</v>
      </c>
      <c r="AC33" s="5">
        <f t="shared" si="2"/>
        <v>1533</v>
      </c>
      <c r="AD33" s="7">
        <v>1</v>
      </c>
    </row>
    <row r="34" spans="1:30" x14ac:dyDescent="0.2">
      <c r="A34" s="6">
        <v>37858</v>
      </c>
      <c r="C34" s="5">
        <v>1317</v>
      </c>
      <c r="D34" s="5">
        <v>1</v>
      </c>
      <c r="E34" s="5">
        <f>IF(D34=0,$AC$34,0)</f>
        <v>0</v>
      </c>
      <c r="G34" s="5">
        <v>1470</v>
      </c>
      <c r="H34" s="5">
        <v>1</v>
      </c>
      <c r="I34" s="5">
        <f>IF(H34=0,$AC$34,0)</f>
        <v>0</v>
      </c>
      <c r="K34" s="5">
        <v>2019</v>
      </c>
      <c r="L34" s="5">
        <v>1</v>
      </c>
      <c r="M34" s="5">
        <f>IF(L34=0,$AC$34,0)</f>
        <v>0</v>
      </c>
      <c r="O34" s="5">
        <v>1860</v>
      </c>
      <c r="P34" s="5">
        <v>1</v>
      </c>
      <c r="Q34" s="5">
        <f>IF(P34=0,$AC$34,0)</f>
        <v>0</v>
      </c>
      <c r="U34" s="5">
        <v>2019</v>
      </c>
      <c r="W34" s="5">
        <v>1939</v>
      </c>
      <c r="X34" s="5">
        <v>1</v>
      </c>
      <c r="Y34" s="5">
        <f>IF(X34=0,$AC$34,0)</f>
        <v>0</v>
      </c>
      <c r="AA34" s="5">
        <f t="shared" si="0"/>
        <v>8605</v>
      </c>
      <c r="AB34" s="5">
        <f t="shared" si="1"/>
        <v>5</v>
      </c>
      <c r="AC34" s="5">
        <f t="shared" si="2"/>
        <v>1721</v>
      </c>
      <c r="AD34" s="7">
        <v>1</v>
      </c>
    </row>
    <row r="35" spans="1:30" x14ac:dyDescent="0.2">
      <c r="A35" s="6">
        <v>37865</v>
      </c>
      <c r="C35" s="5">
        <v>2088</v>
      </c>
      <c r="D35" s="5">
        <v>1</v>
      </c>
      <c r="E35" s="5">
        <f>IF(D35=0,$AC$35,0)</f>
        <v>0</v>
      </c>
      <c r="G35" s="5">
        <v>1528</v>
      </c>
      <c r="H35" s="5">
        <v>1</v>
      </c>
      <c r="I35" s="5">
        <f>IF(H35=0,$AC$35,0)</f>
        <v>0</v>
      </c>
      <c r="K35" s="5">
        <v>1856</v>
      </c>
      <c r="L35" s="5">
        <v>1</v>
      </c>
      <c r="M35" s="5">
        <f>IF(L35=0,$AC$35,0)</f>
        <v>0</v>
      </c>
      <c r="O35" s="5">
        <v>2137</v>
      </c>
      <c r="P35" s="5">
        <v>1</v>
      </c>
      <c r="Q35" s="5">
        <f>IF(P35=0,$AC$35,0)</f>
        <v>0</v>
      </c>
      <c r="T35" s="5">
        <v>0</v>
      </c>
      <c r="U35" s="5">
        <v>2137</v>
      </c>
      <c r="X35" s="5">
        <v>0</v>
      </c>
      <c r="Y35" s="5">
        <v>2137</v>
      </c>
      <c r="AA35" s="5">
        <f t="shared" si="0"/>
        <v>7609</v>
      </c>
      <c r="AB35" s="5">
        <f t="shared" si="1"/>
        <v>4</v>
      </c>
      <c r="AC35" s="5">
        <f t="shared" si="2"/>
        <v>1902</v>
      </c>
      <c r="AD35" s="7">
        <v>1</v>
      </c>
    </row>
    <row r="36" spans="1:30" x14ac:dyDescent="0.2">
      <c r="A36" s="6">
        <v>37872</v>
      </c>
      <c r="C36" s="5">
        <v>1877</v>
      </c>
      <c r="D36" s="5">
        <v>1</v>
      </c>
      <c r="E36" s="5">
        <f>IF(D36=0,$AC$36,0)</f>
        <v>0</v>
      </c>
      <c r="G36" s="5">
        <v>1211</v>
      </c>
      <c r="H36" s="5">
        <v>1</v>
      </c>
      <c r="I36" s="5">
        <f>IF(H36=0,$AC$36,0)</f>
        <v>0</v>
      </c>
      <c r="L36" s="5">
        <v>0</v>
      </c>
      <c r="M36" s="5">
        <v>2335</v>
      </c>
      <c r="O36" s="5">
        <v>1724</v>
      </c>
      <c r="P36" s="5">
        <v>1</v>
      </c>
      <c r="Q36" s="5">
        <f>IF(P36=0,$AC$36,0)</f>
        <v>0</v>
      </c>
      <c r="S36" s="5">
        <v>1013</v>
      </c>
      <c r="T36" s="5">
        <v>1</v>
      </c>
      <c r="U36" s="5">
        <f>IF(T36=0,$AC$36,0)</f>
        <v>0</v>
      </c>
      <c r="W36" s="5">
        <v>2335</v>
      </c>
      <c r="X36" s="5">
        <v>1</v>
      </c>
      <c r="Y36" s="5">
        <f>IF(X36=0,$AC$36,0)</f>
        <v>0</v>
      </c>
      <c r="AA36" s="5">
        <f t="shared" ref="AA36:AA52" si="9">C36+G36+K36+O36+S36+W36</f>
        <v>8160</v>
      </c>
      <c r="AB36" s="5">
        <f t="shared" ref="AB36:AB52" si="10">D36+H36+L36+P36+T36+X36</f>
        <v>5</v>
      </c>
      <c r="AC36" s="5">
        <f t="shared" ref="AC36:AC52" si="11">AA36/AB36</f>
        <v>1632</v>
      </c>
      <c r="AD36" s="7">
        <v>1</v>
      </c>
    </row>
    <row r="37" spans="1:30" x14ac:dyDescent="0.2">
      <c r="A37" s="6">
        <v>37879</v>
      </c>
      <c r="C37" s="5">
        <v>1951</v>
      </c>
      <c r="D37" s="5">
        <v>1</v>
      </c>
      <c r="E37" s="5">
        <f>IF(D37=0,$AC$37,0)</f>
        <v>0</v>
      </c>
      <c r="H37" s="5">
        <v>0</v>
      </c>
      <c r="I37" s="5">
        <v>2633</v>
      </c>
      <c r="K37" s="5">
        <v>2633</v>
      </c>
      <c r="L37" s="5">
        <v>1</v>
      </c>
      <c r="M37" s="5">
        <f>IF(L37=0,$AC$37,0)</f>
        <v>0</v>
      </c>
      <c r="O37" s="5">
        <v>1948</v>
      </c>
      <c r="P37" s="5">
        <v>1</v>
      </c>
      <c r="Q37" s="5">
        <f>IF(P37=0,$AC$37,0)</f>
        <v>0</v>
      </c>
      <c r="S37" s="5">
        <v>2016</v>
      </c>
      <c r="T37" s="5">
        <v>1</v>
      </c>
      <c r="U37" s="5">
        <f>IF(T37=0,$AC$37,0)</f>
        <v>0</v>
      </c>
      <c r="X37" s="5">
        <v>0</v>
      </c>
      <c r="Y37" s="5">
        <v>2633</v>
      </c>
      <c r="AA37" s="5">
        <f t="shared" si="9"/>
        <v>8548</v>
      </c>
      <c r="AB37" s="5">
        <f t="shared" si="10"/>
        <v>4</v>
      </c>
      <c r="AC37" s="5">
        <f t="shared" si="11"/>
        <v>2137</v>
      </c>
      <c r="AD37" s="7">
        <v>1</v>
      </c>
    </row>
    <row r="38" spans="1:30" x14ac:dyDescent="0.2">
      <c r="A38" s="6">
        <v>37886</v>
      </c>
      <c r="C38" s="5">
        <v>1138</v>
      </c>
      <c r="D38" s="5">
        <v>1</v>
      </c>
      <c r="E38" s="5">
        <f>IF(D38=0,$AC$38,0)</f>
        <v>0</v>
      </c>
      <c r="G38" s="5">
        <v>1845</v>
      </c>
      <c r="H38" s="5">
        <v>1</v>
      </c>
      <c r="I38" s="5">
        <f>IF(H38=0,$AC$38,0)</f>
        <v>0</v>
      </c>
      <c r="K38" s="5">
        <v>2092</v>
      </c>
      <c r="L38" s="5">
        <v>1</v>
      </c>
      <c r="M38" s="5">
        <f>IF(L38=0,$AC$38,0)</f>
        <v>0</v>
      </c>
      <c r="O38" s="5">
        <v>1450</v>
      </c>
      <c r="P38" s="5">
        <v>1</v>
      </c>
      <c r="Q38" s="5">
        <f>IF(P38=0,$AC$38,0)</f>
        <v>0</v>
      </c>
      <c r="S38" s="5">
        <v>1677</v>
      </c>
      <c r="T38" s="5">
        <v>1</v>
      </c>
      <c r="U38" s="5">
        <f>IF(T38=0,$AC$38,0)</f>
        <v>0</v>
      </c>
      <c r="X38" s="5">
        <v>0</v>
      </c>
      <c r="Y38" s="5">
        <v>2092</v>
      </c>
      <c r="AA38" s="5">
        <f t="shared" si="9"/>
        <v>8202</v>
      </c>
      <c r="AB38" s="5">
        <f t="shared" si="10"/>
        <v>5</v>
      </c>
      <c r="AC38" s="5">
        <f t="shared" si="11"/>
        <v>1640</v>
      </c>
      <c r="AD38" s="7">
        <v>1</v>
      </c>
    </row>
    <row r="39" spans="1:30" x14ac:dyDescent="0.2">
      <c r="A39" s="6">
        <v>37893</v>
      </c>
      <c r="C39" s="5">
        <v>1685</v>
      </c>
      <c r="D39" s="5">
        <v>1</v>
      </c>
      <c r="E39" s="5">
        <f>IF(D39=0,$AC$39,0)</f>
        <v>0</v>
      </c>
      <c r="G39" s="5">
        <v>2025</v>
      </c>
      <c r="H39" s="5">
        <v>1</v>
      </c>
      <c r="I39" s="5">
        <f>IF(H39=0,$AC$39,0)</f>
        <v>0</v>
      </c>
      <c r="L39" s="5">
        <v>0</v>
      </c>
      <c r="M39" s="5">
        <v>2905</v>
      </c>
      <c r="O39" s="5">
        <v>2905</v>
      </c>
      <c r="P39" s="5">
        <v>1</v>
      </c>
      <c r="Q39" s="5">
        <f>IF(P39=0,$AC$39,0)</f>
        <v>0</v>
      </c>
      <c r="S39" s="5">
        <v>2210</v>
      </c>
      <c r="T39" s="5">
        <v>1</v>
      </c>
      <c r="U39" s="5">
        <f>IF(T39=0,$AC$39,0)</f>
        <v>0</v>
      </c>
      <c r="X39" s="5">
        <v>0</v>
      </c>
      <c r="Y39" s="5">
        <v>2905</v>
      </c>
      <c r="AA39" s="5">
        <f t="shared" si="9"/>
        <v>8825</v>
      </c>
      <c r="AB39" s="5">
        <f t="shared" si="10"/>
        <v>4</v>
      </c>
      <c r="AC39" s="5">
        <f t="shared" si="11"/>
        <v>2206</v>
      </c>
      <c r="AD39" s="7">
        <v>1</v>
      </c>
    </row>
    <row r="40" spans="1:30" x14ac:dyDescent="0.2">
      <c r="A40" s="6">
        <v>37900</v>
      </c>
      <c r="C40" s="5">
        <v>2787</v>
      </c>
      <c r="D40" s="5">
        <v>1</v>
      </c>
      <c r="E40" s="5">
        <f>IF(D40=0,$AC$40,0)</f>
        <v>0</v>
      </c>
      <c r="G40" s="5">
        <v>2235</v>
      </c>
      <c r="H40" s="5">
        <v>1</v>
      </c>
      <c r="I40" s="5">
        <f>IF(H40=0,$AC$40,0)</f>
        <v>0</v>
      </c>
      <c r="K40" s="5">
        <v>2816</v>
      </c>
      <c r="L40" s="5">
        <v>1</v>
      </c>
      <c r="M40" s="5">
        <f>IF(L40=0,$AC$40,0)</f>
        <v>0</v>
      </c>
      <c r="O40" s="5">
        <v>2059</v>
      </c>
      <c r="P40" s="5">
        <v>1</v>
      </c>
      <c r="Q40" s="5">
        <f>IF(P40=0,$AC$40,0)</f>
        <v>0</v>
      </c>
      <c r="S40" s="5">
        <v>2015</v>
      </c>
      <c r="T40" s="5">
        <v>1</v>
      </c>
      <c r="U40" s="5">
        <f>IF(T40=0,$AC$40,0)</f>
        <v>0</v>
      </c>
      <c r="X40" s="5">
        <v>0</v>
      </c>
      <c r="Y40" s="5">
        <v>2816</v>
      </c>
      <c r="AA40" s="5">
        <f t="shared" si="9"/>
        <v>11912</v>
      </c>
      <c r="AB40" s="5">
        <f t="shared" si="10"/>
        <v>5</v>
      </c>
      <c r="AC40" s="5">
        <f t="shared" si="11"/>
        <v>2382</v>
      </c>
      <c r="AD40" s="7">
        <v>1</v>
      </c>
    </row>
    <row r="41" spans="1:30" x14ac:dyDescent="0.2">
      <c r="A41" s="6">
        <v>37907</v>
      </c>
      <c r="C41" s="5">
        <v>2283</v>
      </c>
      <c r="D41" s="5">
        <v>1</v>
      </c>
      <c r="E41" s="5">
        <f>IF(D41=0,$AC$41,0)</f>
        <v>0</v>
      </c>
      <c r="G41" s="5">
        <v>2503</v>
      </c>
      <c r="H41" s="5">
        <v>1</v>
      </c>
      <c r="I41" s="5">
        <f>IF(H41=0,$AC$41,0)</f>
        <v>0</v>
      </c>
      <c r="L41" s="5">
        <v>0</v>
      </c>
      <c r="M41" s="5">
        <v>2712</v>
      </c>
      <c r="O41" s="5">
        <v>1505</v>
      </c>
      <c r="P41" s="5">
        <v>1</v>
      </c>
      <c r="Q41" s="5">
        <f>IF(P41=0,$AC$41,0)</f>
        <v>0</v>
      </c>
      <c r="S41" s="5">
        <v>2712</v>
      </c>
      <c r="T41" s="5">
        <v>1</v>
      </c>
      <c r="U41" s="5">
        <f>IF(T41=0,$AC$41,0)</f>
        <v>0</v>
      </c>
      <c r="X41" s="5">
        <v>0</v>
      </c>
      <c r="Y41" s="5">
        <v>2712</v>
      </c>
      <c r="AA41" s="5">
        <f t="shared" si="9"/>
        <v>9003</v>
      </c>
      <c r="AB41" s="5">
        <f t="shared" si="10"/>
        <v>4</v>
      </c>
      <c r="AC41" s="5">
        <f t="shared" si="11"/>
        <v>2251</v>
      </c>
      <c r="AD41" s="7">
        <v>1</v>
      </c>
    </row>
    <row r="42" spans="1:30" x14ac:dyDescent="0.2">
      <c r="A42" s="6">
        <v>37912</v>
      </c>
      <c r="C42" s="5">
        <v>3003</v>
      </c>
      <c r="D42" s="5">
        <v>1</v>
      </c>
      <c r="E42" s="5">
        <f>IF(D42=0,$AC$42,0)</f>
        <v>0</v>
      </c>
      <c r="G42" s="5">
        <v>4005</v>
      </c>
      <c r="H42" s="5">
        <v>1</v>
      </c>
      <c r="I42" s="5">
        <f>IF(H42=0,$AC$42,0)</f>
        <v>0</v>
      </c>
      <c r="K42" s="5">
        <v>3335</v>
      </c>
      <c r="L42" s="5">
        <v>1</v>
      </c>
      <c r="M42" s="5">
        <f>IF(L42=0,$AC$42,0)</f>
        <v>0</v>
      </c>
      <c r="O42" s="5">
        <v>3877</v>
      </c>
      <c r="P42" s="5">
        <v>1</v>
      </c>
      <c r="Q42" s="5">
        <f>IF(P42=0,$AC$42,0)</f>
        <v>0</v>
      </c>
      <c r="S42" s="5">
        <v>2665</v>
      </c>
      <c r="T42" s="5">
        <v>1</v>
      </c>
      <c r="U42" s="5">
        <f>IF(T42=0,$AC$42,0)</f>
        <v>0</v>
      </c>
      <c r="W42" s="5">
        <v>3748</v>
      </c>
      <c r="X42" s="5">
        <v>1</v>
      </c>
      <c r="Y42" s="5">
        <f>IF(X42=0,$AC$42,0)</f>
        <v>0</v>
      </c>
      <c r="AA42" s="5">
        <f t="shared" si="9"/>
        <v>20633</v>
      </c>
      <c r="AB42" s="5">
        <f t="shared" si="10"/>
        <v>6</v>
      </c>
      <c r="AC42" s="5">
        <f t="shared" si="11"/>
        <v>3439</v>
      </c>
      <c r="AD42" s="7">
        <v>1</v>
      </c>
    </row>
    <row r="43" spans="1:30" x14ac:dyDescent="0.2">
      <c r="A43" s="6">
        <v>37914</v>
      </c>
      <c r="C43" s="5">
        <v>2813</v>
      </c>
      <c r="D43" s="5">
        <v>1</v>
      </c>
      <c r="E43" s="5">
        <f>IF(D43=0,$AC$43,0)</f>
        <v>0</v>
      </c>
      <c r="G43" s="5">
        <v>1173</v>
      </c>
      <c r="H43" s="5">
        <v>1</v>
      </c>
      <c r="I43" s="5">
        <f>IF(H43=0,$AC$43,0)</f>
        <v>0</v>
      </c>
      <c r="M43" s="5">
        <v>2813</v>
      </c>
      <c r="O43" s="5">
        <v>2249</v>
      </c>
      <c r="P43" s="5">
        <v>1</v>
      </c>
      <c r="Q43" s="5">
        <f>IF(P43=0,$AC$43,0)</f>
        <v>0</v>
      </c>
      <c r="S43" s="5">
        <v>2632</v>
      </c>
      <c r="T43" s="5">
        <v>1</v>
      </c>
      <c r="U43" s="5">
        <f>IF(T43=0,$AC$43,0)</f>
        <v>0</v>
      </c>
      <c r="Y43" s="5">
        <v>2813</v>
      </c>
      <c r="AA43" s="5">
        <f t="shared" si="9"/>
        <v>8867</v>
      </c>
      <c r="AB43" s="5">
        <f t="shared" si="10"/>
        <v>4</v>
      </c>
      <c r="AC43" s="5">
        <f t="shared" si="11"/>
        <v>2217</v>
      </c>
      <c r="AD43" s="7">
        <v>1</v>
      </c>
    </row>
    <row r="44" spans="1:30" x14ac:dyDescent="0.2">
      <c r="A44" s="6">
        <v>37921</v>
      </c>
      <c r="C44" s="5">
        <v>2915</v>
      </c>
      <c r="D44" s="5">
        <v>1</v>
      </c>
      <c r="E44" s="5">
        <f>IF(D44=0,$AC$44,0)</f>
        <v>0</v>
      </c>
      <c r="G44" s="5">
        <v>2620</v>
      </c>
      <c r="H44" s="5">
        <v>1</v>
      </c>
      <c r="I44" s="5">
        <f>IF(H44=0,$AC$44,0)</f>
        <v>0</v>
      </c>
      <c r="L44" s="5">
        <v>0</v>
      </c>
      <c r="M44" s="5">
        <v>2915</v>
      </c>
      <c r="O44" s="5">
        <v>2352</v>
      </c>
      <c r="P44" s="5">
        <v>1</v>
      </c>
      <c r="Q44" s="5">
        <f>IF(P44=0,$AC$44,0)</f>
        <v>0</v>
      </c>
      <c r="S44" s="5">
        <v>2121</v>
      </c>
      <c r="T44" s="5">
        <v>1</v>
      </c>
      <c r="U44" s="5">
        <f>IF(T44=0,$AC$44,0)</f>
        <v>0</v>
      </c>
      <c r="X44" s="5">
        <v>0</v>
      </c>
      <c r="Y44" s="5">
        <v>2915</v>
      </c>
      <c r="AA44" s="5">
        <f t="shared" si="9"/>
        <v>10008</v>
      </c>
      <c r="AB44" s="5">
        <f t="shared" si="10"/>
        <v>4</v>
      </c>
      <c r="AC44" s="5">
        <f t="shared" si="11"/>
        <v>2502</v>
      </c>
      <c r="AD44" s="7">
        <v>1</v>
      </c>
    </row>
    <row r="45" spans="1:30" x14ac:dyDescent="0.2">
      <c r="A45" s="6">
        <v>37928</v>
      </c>
      <c r="C45" s="5">
        <v>2844</v>
      </c>
      <c r="D45" s="5">
        <v>1</v>
      </c>
      <c r="E45" s="5">
        <f>IF(D45=0,$AC$45,0)</f>
        <v>0</v>
      </c>
      <c r="G45" s="5">
        <v>2621</v>
      </c>
      <c r="H45" s="5">
        <v>1</v>
      </c>
      <c r="I45" s="5">
        <f>IF(H45=0,$AC$45,0)</f>
        <v>0</v>
      </c>
      <c r="L45" s="5">
        <v>0</v>
      </c>
      <c r="M45" s="5">
        <v>2844</v>
      </c>
      <c r="O45" s="5">
        <v>2772</v>
      </c>
      <c r="P45" s="5">
        <v>1</v>
      </c>
      <c r="Q45" s="5">
        <f>IF(P45=0,$AC$45,0)</f>
        <v>0</v>
      </c>
      <c r="S45" s="5">
        <v>2350</v>
      </c>
      <c r="T45" s="5">
        <v>1</v>
      </c>
      <c r="U45" s="5">
        <f>IF(T45=0,$AC$45,0)</f>
        <v>0</v>
      </c>
      <c r="W45" s="5">
        <v>2005</v>
      </c>
      <c r="X45" s="5">
        <v>1</v>
      </c>
      <c r="Y45" s="5">
        <f>IF(X45=0,$AC$45,0)</f>
        <v>0</v>
      </c>
      <c r="AA45" s="5">
        <f t="shared" si="9"/>
        <v>12592</v>
      </c>
      <c r="AB45" s="5">
        <f t="shared" si="10"/>
        <v>5</v>
      </c>
      <c r="AC45" s="5">
        <f t="shared" si="11"/>
        <v>2518</v>
      </c>
      <c r="AD45" s="7">
        <v>1</v>
      </c>
    </row>
    <row r="46" spans="1:30" x14ac:dyDescent="0.2">
      <c r="A46" s="6">
        <v>37935</v>
      </c>
      <c r="C46" s="5">
        <v>2534</v>
      </c>
      <c r="D46" s="5">
        <v>1</v>
      </c>
      <c r="E46" s="5">
        <f>IF(D46=0,$AC$46,0)</f>
        <v>0</v>
      </c>
      <c r="G46" s="5">
        <v>1675</v>
      </c>
      <c r="H46" s="5">
        <v>1</v>
      </c>
      <c r="I46" s="5">
        <f>IF(H46=0,$AC$46,0)</f>
        <v>0</v>
      </c>
      <c r="L46" s="5">
        <v>0</v>
      </c>
      <c r="M46" s="5">
        <v>2534</v>
      </c>
      <c r="O46" s="5">
        <v>1640</v>
      </c>
      <c r="P46" s="5">
        <v>1</v>
      </c>
      <c r="Q46" s="5">
        <f>IF(P46=0,$AC$46,0)</f>
        <v>0</v>
      </c>
      <c r="S46" s="5">
        <v>1808</v>
      </c>
      <c r="T46" s="5">
        <v>1</v>
      </c>
      <c r="U46" s="5">
        <f>IF(T46=0,$AC$46,0)</f>
        <v>0</v>
      </c>
      <c r="X46" s="5">
        <v>0</v>
      </c>
      <c r="Y46" s="5">
        <v>2534</v>
      </c>
      <c r="AA46" s="5">
        <f t="shared" si="9"/>
        <v>7657</v>
      </c>
      <c r="AB46" s="5">
        <f t="shared" si="10"/>
        <v>4</v>
      </c>
      <c r="AC46" s="5">
        <f t="shared" si="11"/>
        <v>1914</v>
      </c>
      <c r="AD46" s="7">
        <v>1</v>
      </c>
    </row>
    <row r="47" spans="1:30" x14ac:dyDescent="0.2">
      <c r="A47" s="6">
        <v>37942</v>
      </c>
      <c r="C47" s="5">
        <v>1276</v>
      </c>
      <c r="D47" s="5">
        <v>1</v>
      </c>
      <c r="E47" s="5">
        <f>IF(D47=0,$AC$47,0)</f>
        <v>0</v>
      </c>
      <c r="G47" s="5">
        <v>2579</v>
      </c>
      <c r="H47" s="5">
        <v>1</v>
      </c>
      <c r="I47" s="5">
        <f>IF(H47=0,$AC$47,0)</f>
        <v>0</v>
      </c>
      <c r="L47" s="5">
        <v>0</v>
      </c>
      <c r="M47" s="5">
        <v>2579</v>
      </c>
      <c r="O47" s="5">
        <v>1980</v>
      </c>
      <c r="P47" s="5">
        <v>1</v>
      </c>
      <c r="Q47" s="5">
        <f>IF(P47=0,$AC$47,0)</f>
        <v>0</v>
      </c>
      <c r="S47" s="5">
        <v>1768</v>
      </c>
      <c r="T47" s="5">
        <v>1</v>
      </c>
      <c r="U47" s="5">
        <f>IF(T47=0,$AC$47,0)</f>
        <v>0</v>
      </c>
      <c r="X47" s="5">
        <v>0</v>
      </c>
      <c r="Y47" s="5">
        <v>2579</v>
      </c>
      <c r="AA47" s="5">
        <f t="shared" si="9"/>
        <v>7603</v>
      </c>
      <c r="AB47" s="5">
        <f t="shared" si="10"/>
        <v>4</v>
      </c>
      <c r="AC47" s="5">
        <f t="shared" si="11"/>
        <v>1901</v>
      </c>
      <c r="AD47" s="7">
        <v>1</v>
      </c>
    </row>
    <row r="48" spans="1:30" x14ac:dyDescent="0.2">
      <c r="A48" s="6">
        <v>37949</v>
      </c>
      <c r="C48" s="5">
        <v>2508</v>
      </c>
      <c r="D48" s="5">
        <v>1</v>
      </c>
      <c r="E48" s="5">
        <f>IF(D48=0,$AC$48,0)</f>
        <v>0</v>
      </c>
      <c r="G48" s="5">
        <v>2186</v>
      </c>
      <c r="H48" s="5">
        <v>1</v>
      </c>
      <c r="I48" s="5">
        <f>IF(H48=0,$AC$48,0)</f>
        <v>0</v>
      </c>
      <c r="K48" s="5">
        <v>2446</v>
      </c>
      <c r="L48" s="5">
        <v>1</v>
      </c>
      <c r="M48" s="5">
        <f>IF(L48=0,$AC$48,0)</f>
        <v>0</v>
      </c>
      <c r="O48" s="5">
        <v>2106</v>
      </c>
      <c r="P48" s="5">
        <v>1</v>
      </c>
      <c r="Q48" s="5">
        <f>IF(P48=0,$AC$48,0)</f>
        <v>0</v>
      </c>
      <c r="S48" s="5">
        <v>2744</v>
      </c>
      <c r="T48" s="5">
        <v>1</v>
      </c>
      <c r="U48" s="5">
        <f>IF(T48=0,$AC$48,0)</f>
        <v>0</v>
      </c>
      <c r="X48" s="5">
        <v>0</v>
      </c>
      <c r="Y48" s="5">
        <v>2744</v>
      </c>
      <c r="AA48" s="5">
        <f t="shared" si="9"/>
        <v>11990</v>
      </c>
      <c r="AB48" s="5">
        <f t="shared" si="10"/>
        <v>5</v>
      </c>
      <c r="AC48" s="5">
        <f t="shared" si="11"/>
        <v>2398</v>
      </c>
      <c r="AD48" s="7">
        <v>1</v>
      </c>
    </row>
    <row r="49" spans="1:30" x14ac:dyDescent="0.2">
      <c r="A49" s="6">
        <v>37956</v>
      </c>
      <c r="C49" s="5">
        <v>1987</v>
      </c>
      <c r="D49" s="5">
        <v>1</v>
      </c>
      <c r="E49" s="5">
        <f>IF(D49=0,$AC$49,0)</f>
        <v>0</v>
      </c>
      <c r="G49" s="5">
        <v>1858</v>
      </c>
      <c r="H49" s="5">
        <v>1</v>
      </c>
      <c r="I49" s="5">
        <f>IF(H49=0,$AC$49,0)</f>
        <v>0</v>
      </c>
      <c r="L49" s="5">
        <v>0</v>
      </c>
      <c r="M49" s="5">
        <v>1987</v>
      </c>
      <c r="O49" s="5">
        <v>1386</v>
      </c>
      <c r="P49" s="5">
        <v>1</v>
      </c>
      <c r="Q49" s="5">
        <f>IF(P49=0,$AC$49,0)</f>
        <v>0</v>
      </c>
      <c r="S49" s="5">
        <v>965</v>
      </c>
      <c r="T49" s="5">
        <v>1</v>
      </c>
      <c r="U49" s="5">
        <f>IF(T49=0,$AC$49,0)</f>
        <v>0</v>
      </c>
      <c r="W49" s="5">
        <v>1406</v>
      </c>
      <c r="X49" s="5">
        <v>1</v>
      </c>
      <c r="Y49" s="5">
        <f>IF(X49=0,$AC$49,0)</f>
        <v>0</v>
      </c>
      <c r="AA49" s="5">
        <f t="shared" si="9"/>
        <v>7602</v>
      </c>
      <c r="AB49" s="5">
        <f t="shared" si="10"/>
        <v>5</v>
      </c>
      <c r="AC49" s="5">
        <f t="shared" si="11"/>
        <v>1520</v>
      </c>
      <c r="AD49" s="7">
        <v>1</v>
      </c>
    </row>
    <row r="50" spans="1:30" x14ac:dyDescent="0.2">
      <c r="A50" s="6">
        <v>37963</v>
      </c>
      <c r="C50" s="5">
        <v>2788</v>
      </c>
      <c r="D50" s="5">
        <v>1</v>
      </c>
      <c r="E50" s="5">
        <f>IF(D50=0,$AC$50,0)</f>
        <v>0</v>
      </c>
      <c r="G50" s="5">
        <v>2978</v>
      </c>
      <c r="H50" s="5">
        <v>1</v>
      </c>
      <c r="I50" s="5">
        <f>IF(H50=0,$AC$50,0)</f>
        <v>0</v>
      </c>
      <c r="K50" s="5">
        <v>2718</v>
      </c>
      <c r="L50" s="5">
        <v>1</v>
      </c>
      <c r="M50" s="5">
        <f>IF(L50=0,$AC$50,0)</f>
        <v>0</v>
      </c>
      <c r="O50" s="5">
        <v>1283</v>
      </c>
      <c r="P50" s="5">
        <v>1</v>
      </c>
      <c r="Q50" s="5">
        <f>IF(P50=0,$AC$50,0)</f>
        <v>0</v>
      </c>
      <c r="S50" s="5">
        <v>2482</v>
      </c>
      <c r="T50" s="5">
        <v>1</v>
      </c>
      <c r="U50" s="5">
        <f>IF(T50=0,$AC$50,0)</f>
        <v>0</v>
      </c>
      <c r="X50" s="5">
        <v>0</v>
      </c>
      <c r="Y50" s="5">
        <v>2978</v>
      </c>
      <c r="AA50" s="5">
        <f t="shared" si="9"/>
        <v>12249</v>
      </c>
      <c r="AB50" s="5">
        <f t="shared" si="10"/>
        <v>5</v>
      </c>
      <c r="AC50" s="5">
        <f t="shared" si="11"/>
        <v>2450</v>
      </c>
      <c r="AD50" s="7">
        <v>1</v>
      </c>
    </row>
    <row r="51" spans="1:30" x14ac:dyDescent="0.2">
      <c r="A51" s="6">
        <v>37977</v>
      </c>
      <c r="C51" s="5">
        <v>1614</v>
      </c>
      <c r="D51" s="5">
        <v>1</v>
      </c>
      <c r="E51" s="5">
        <f>IF(D51=0,$AC$51,0)</f>
        <v>0</v>
      </c>
      <c r="G51" s="5">
        <v>1928</v>
      </c>
      <c r="H51" s="5">
        <v>1</v>
      </c>
      <c r="I51" s="5">
        <f>IF(H51=0,$AC$51,0)</f>
        <v>0</v>
      </c>
      <c r="K51" s="5">
        <v>1829</v>
      </c>
      <c r="L51" s="5">
        <v>1</v>
      </c>
      <c r="M51" s="5">
        <f>IF(L51=0,$AC$51,0)</f>
        <v>0</v>
      </c>
      <c r="O51" s="5">
        <v>2062</v>
      </c>
      <c r="P51" s="5">
        <v>1</v>
      </c>
      <c r="Q51" s="5">
        <f>IF(P51=0,$AC$51,0)</f>
        <v>0</v>
      </c>
      <c r="T51" s="5">
        <v>0</v>
      </c>
      <c r="U51" s="5">
        <v>2062</v>
      </c>
      <c r="X51" s="5">
        <v>0</v>
      </c>
      <c r="Y51" s="5">
        <v>2062</v>
      </c>
      <c r="AA51" s="5">
        <f t="shared" si="9"/>
        <v>7433</v>
      </c>
      <c r="AB51" s="5">
        <f t="shared" si="10"/>
        <v>4</v>
      </c>
      <c r="AC51" s="5">
        <f t="shared" si="11"/>
        <v>1858</v>
      </c>
      <c r="AD51" s="7">
        <v>1</v>
      </c>
    </row>
    <row r="52" spans="1:30" x14ac:dyDescent="0.2">
      <c r="A52" s="6">
        <v>37984</v>
      </c>
      <c r="C52" s="5">
        <v>2125</v>
      </c>
      <c r="D52" s="5">
        <v>1</v>
      </c>
      <c r="E52" s="5">
        <f>IF(D52=0,$AC$52,0)</f>
        <v>0</v>
      </c>
      <c r="G52" s="5">
        <v>3235</v>
      </c>
      <c r="H52" s="5">
        <v>1</v>
      </c>
      <c r="I52" s="5">
        <f>IF(H52=0,$AC$52,0)</f>
        <v>0</v>
      </c>
      <c r="K52" s="5">
        <v>3967</v>
      </c>
      <c r="L52" s="5">
        <v>1</v>
      </c>
      <c r="M52" s="5">
        <f>IF(L52=0,$AC$52,0)</f>
        <v>0</v>
      </c>
      <c r="O52" s="5">
        <v>3178</v>
      </c>
      <c r="P52" s="5">
        <v>1</v>
      </c>
      <c r="Q52" s="5">
        <f>IF(P52=0,$AC$52,0)</f>
        <v>0</v>
      </c>
      <c r="S52" s="5">
        <v>2757</v>
      </c>
      <c r="T52" s="5">
        <v>1</v>
      </c>
      <c r="U52" s="5">
        <f>IF(T52=0,$AC$52,0)</f>
        <v>0</v>
      </c>
      <c r="W52" s="5">
        <v>3712</v>
      </c>
      <c r="X52" s="5">
        <v>1</v>
      </c>
      <c r="Y52" s="5">
        <f>IF(X52=0,$AC$52,0)</f>
        <v>0</v>
      </c>
      <c r="AA52" s="5">
        <f t="shared" si="9"/>
        <v>18974</v>
      </c>
      <c r="AB52" s="5">
        <f t="shared" si="10"/>
        <v>6</v>
      </c>
      <c r="AC52" s="5">
        <f t="shared" si="11"/>
        <v>3162</v>
      </c>
      <c r="AD52" s="7">
        <v>1</v>
      </c>
    </row>
    <row r="54" spans="1:30" x14ac:dyDescent="0.2">
      <c r="A54" s="3" t="s">
        <v>9</v>
      </c>
      <c r="C54" s="5">
        <f>SUM(C4:C52)</f>
        <v>105248</v>
      </c>
      <c r="D54" s="5">
        <f>SUM(D4:D52)</f>
        <v>49</v>
      </c>
      <c r="E54" s="5">
        <f>SUM(E4:E52)</f>
        <v>0</v>
      </c>
      <c r="G54" s="5">
        <f>SUM(G4:G52)</f>
        <v>97130</v>
      </c>
      <c r="H54" s="5">
        <f>SUM(H4:H52)</f>
        <v>47</v>
      </c>
      <c r="I54" s="5">
        <f>SUM(I4:I52)</f>
        <v>5681</v>
      </c>
      <c r="K54" s="5">
        <f>SUM(K4:K52)</f>
        <v>61719</v>
      </c>
      <c r="L54" s="5">
        <f>SUM(L4:L52)</f>
        <v>27</v>
      </c>
      <c r="M54" s="5">
        <f>SUM(M4:M52)</f>
        <v>52202</v>
      </c>
      <c r="O54" s="5">
        <f>SUM(O4:O52)</f>
        <v>94074</v>
      </c>
      <c r="P54" s="5">
        <f>SUM(P4:P52)</f>
        <v>48</v>
      </c>
      <c r="Q54" s="5">
        <f>SUM(Q4:Q52)</f>
        <v>3541</v>
      </c>
      <c r="S54" s="5">
        <f>SUM(S4:S52)</f>
        <v>86155</v>
      </c>
      <c r="T54" s="5">
        <f>SUM(T4:T52)</f>
        <v>43</v>
      </c>
      <c r="U54" s="5">
        <f>SUM(U4:U52)</f>
        <v>13301</v>
      </c>
      <c r="W54" s="5">
        <f>SUM(W4:W52)</f>
        <v>47130</v>
      </c>
      <c r="X54" s="5">
        <f>SUM(X4:X52)</f>
        <v>21</v>
      </c>
      <c r="Y54" s="5">
        <f>SUM(Y4:Y52)</f>
        <v>67599</v>
      </c>
      <c r="AA54" s="5"/>
      <c r="AB54" s="5"/>
      <c r="AD54" s="5">
        <f>SUM(AD4:AD52)</f>
        <v>49</v>
      </c>
    </row>
    <row r="55" spans="1:30" x14ac:dyDescent="0.2">
      <c r="A55" s="3" t="s">
        <v>10</v>
      </c>
      <c r="C55" s="5">
        <f>C54/D54</f>
        <v>2148</v>
      </c>
      <c r="G55" s="5">
        <f>G54/H54</f>
        <v>2067</v>
      </c>
      <c r="K55" s="5">
        <f>K54/L54</f>
        <v>2286</v>
      </c>
      <c r="O55" s="5">
        <f>O54/P54</f>
        <v>1960</v>
      </c>
      <c r="S55" s="5">
        <f>S54/T54</f>
        <v>2004</v>
      </c>
      <c r="W55" s="5">
        <f>W54/X54</f>
        <v>2244</v>
      </c>
    </row>
    <row r="56" spans="1:30" x14ac:dyDescent="0.2">
      <c r="A56" s="3" t="s">
        <v>11</v>
      </c>
      <c r="C56" s="5">
        <f>(C54+E54)/$AD$54</f>
        <v>2148</v>
      </c>
      <c r="G56" s="5">
        <f>(G54+I54)/$AD$54</f>
        <v>2098</v>
      </c>
      <c r="K56" s="5">
        <f>(K54+M54)/$AD$54</f>
        <v>2325</v>
      </c>
      <c r="O56" s="5">
        <f>(O54+Q54)/$AD$54</f>
        <v>1992</v>
      </c>
      <c r="S56" s="5">
        <f>(S54+U54)/$AD$54</f>
        <v>2030</v>
      </c>
      <c r="W56" s="5">
        <f>(W54+Y54)/$AD$54</f>
        <v>2341</v>
      </c>
      <c r="AA56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60"/>
  <sheetViews>
    <sheetView topLeftCell="A25" workbookViewId="0">
      <selection activeCell="A61" sqref="A61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37991</v>
      </c>
      <c r="C4" s="5">
        <v>1866</v>
      </c>
      <c r="D4" s="5">
        <v>1</v>
      </c>
      <c r="E4" s="5">
        <f>IF(D4=0,$AC$4,0)</f>
        <v>0</v>
      </c>
      <c r="G4" s="5">
        <v>2789</v>
      </c>
      <c r="H4" s="5">
        <v>1</v>
      </c>
      <c r="I4" s="5">
        <f>IF(H4=0,$AC$4,0)</f>
        <v>0</v>
      </c>
      <c r="K4" s="5">
        <v>2796</v>
      </c>
      <c r="L4" s="5">
        <v>1</v>
      </c>
      <c r="M4" s="5">
        <f>IF(L4=0,$AC$4,0)</f>
        <v>0</v>
      </c>
      <c r="O4" s="5">
        <v>2313</v>
      </c>
      <c r="P4" s="5">
        <v>1</v>
      </c>
      <c r="Q4" s="5">
        <f>IF(P4=0,$AC$4,0)</f>
        <v>0</v>
      </c>
      <c r="S4" s="5">
        <v>1930</v>
      </c>
      <c r="T4" s="5">
        <v>1</v>
      </c>
      <c r="U4" s="5">
        <f>IF(T4=0,$AC$4,0)</f>
        <v>0</v>
      </c>
      <c r="W4" s="5">
        <v>2594</v>
      </c>
      <c r="X4" s="5">
        <v>1</v>
      </c>
      <c r="Y4" s="5">
        <f>IF(X4=0,$AC$4,0)</f>
        <v>0</v>
      </c>
      <c r="AA4" s="5">
        <f t="shared" ref="AA4:AA35" si="0">C4+G4+K4+O4+S4+W4</f>
        <v>14288</v>
      </c>
      <c r="AB4" s="5">
        <f t="shared" ref="AB4:AB35" si="1">D4+H4+L4+P4+T4+X4</f>
        <v>6</v>
      </c>
      <c r="AC4" s="5">
        <f t="shared" ref="AC4:AC35" si="2">AA4/AB4</f>
        <v>2381</v>
      </c>
      <c r="AD4" s="7">
        <v>1</v>
      </c>
    </row>
    <row r="5" spans="1:30" x14ac:dyDescent="0.2">
      <c r="A5" s="6">
        <v>37998</v>
      </c>
      <c r="C5" s="5">
        <v>2065</v>
      </c>
      <c r="D5" s="5">
        <v>1</v>
      </c>
      <c r="E5" s="5">
        <f>IF(D5=0,$AC$5,0)</f>
        <v>0</v>
      </c>
      <c r="G5" s="5">
        <v>1824</v>
      </c>
      <c r="H5" s="5">
        <v>1</v>
      </c>
      <c r="I5" s="5">
        <f>IF(H5=0,$AC$5,0)</f>
        <v>0</v>
      </c>
      <c r="L5" s="5">
        <v>0</v>
      </c>
      <c r="M5" s="5">
        <v>2745</v>
      </c>
      <c r="O5" s="5">
        <v>1352</v>
      </c>
      <c r="P5" s="5">
        <v>1</v>
      </c>
      <c r="Q5" s="5">
        <f>IF(P5=0,$AC$5,0)</f>
        <v>0</v>
      </c>
      <c r="S5" s="5">
        <v>2745</v>
      </c>
      <c r="T5" s="5">
        <v>1</v>
      </c>
      <c r="U5" s="5">
        <f>IF(T5=0,$AC$5,0)</f>
        <v>0</v>
      </c>
      <c r="X5" s="5">
        <v>0</v>
      </c>
      <c r="Y5" s="5">
        <v>2745</v>
      </c>
      <c r="AA5" s="5">
        <f t="shared" si="0"/>
        <v>7986</v>
      </c>
      <c r="AB5" s="5">
        <f t="shared" si="1"/>
        <v>4</v>
      </c>
      <c r="AC5" s="5">
        <f t="shared" si="2"/>
        <v>1997</v>
      </c>
      <c r="AD5" s="7">
        <v>1</v>
      </c>
    </row>
    <row r="6" spans="1:30" x14ac:dyDescent="0.2">
      <c r="A6" s="6">
        <v>38005</v>
      </c>
      <c r="C6" s="5">
        <v>1557</v>
      </c>
      <c r="D6" s="5">
        <v>1</v>
      </c>
      <c r="E6" s="5">
        <f>IF(D6=0,$AC$6,0)</f>
        <v>0</v>
      </c>
      <c r="G6" s="5">
        <v>2234</v>
      </c>
      <c r="H6" s="5">
        <v>1</v>
      </c>
      <c r="I6" s="5">
        <f>IF(H6=0,$AC$6,0)</f>
        <v>0</v>
      </c>
      <c r="L6" s="5">
        <v>0</v>
      </c>
      <c r="M6" s="5">
        <v>2234</v>
      </c>
      <c r="O6" s="5">
        <v>2115</v>
      </c>
      <c r="P6" s="5">
        <v>1</v>
      </c>
      <c r="Q6" s="5">
        <f>IF(P6=0,$AC$6,0)</f>
        <v>0</v>
      </c>
      <c r="S6" s="5">
        <v>1965</v>
      </c>
      <c r="T6" s="5">
        <v>1</v>
      </c>
      <c r="U6" s="5">
        <f>IF(T6=0,$AC$6,0)</f>
        <v>0</v>
      </c>
      <c r="X6" s="5">
        <v>0</v>
      </c>
      <c r="Y6" s="5">
        <v>2234</v>
      </c>
      <c r="AA6" s="5">
        <f t="shared" si="0"/>
        <v>7871</v>
      </c>
      <c r="AB6" s="5">
        <f t="shared" si="1"/>
        <v>4</v>
      </c>
      <c r="AC6" s="5">
        <f t="shared" si="2"/>
        <v>1968</v>
      </c>
      <c r="AD6" s="7">
        <v>1</v>
      </c>
    </row>
    <row r="7" spans="1:30" x14ac:dyDescent="0.2">
      <c r="A7" s="6">
        <v>38012</v>
      </c>
      <c r="C7" s="5">
        <v>2966</v>
      </c>
      <c r="D7" s="5">
        <v>1</v>
      </c>
      <c r="E7" s="5">
        <f>IF(D7=0,$AC$7,0)</f>
        <v>0</v>
      </c>
      <c r="G7" s="5">
        <v>1567</v>
      </c>
      <c r="H7" s="5">
        <v>1</v>
      </c>
      <c r="I7" s="5">
        <f>IF(H7=0,$AC$7,0)</f>
        <v>0</v>
      </c>
      <c r="L7" s="5">
        <v>0</v>
      </c>
      <c r="M7" s="5">
        <v>2966</v>
      </c>
      <c r="O7" s="5">
        <v>1006</v>
      </c>
      <c r="P7" s="5">
        <v>1</v>
      </c>
      <c r="Q7" s="5">
        <f>IF(P7=0,$AC$7,0)</f>
        <v>0</v>
      </c>
      <c r="S7" s="5">
        <v>1088</v>
      </c>
      <c r="T7" s="5">
        <v>1</v>
      </c>
      <c r="U7" s="5">
        <f>IF(T7=0,$AC$7,0)</f>
        <v>0</v>
      </c>
      <c r="W7" s="5">
        <v>2899</v>
      </c>
      <c r="X7" s="5">
        <v>1</v>
      </c>
      <c r="Y7" s="5">
        <f>IF(X7=0,$AC$7,0)</f>
        <v>0</v>
      </c>
      <c r="AA7" s="5">
        <f t="shared" si="0"/>
        <v>9526</v>
      </c>
      <c r="AB7" s="5">
        <f t="shared" si="1"/>
        <v>5</v>
      </c>
      <c r="AC7" s="5">
        <f t="shared" si="2"/>
        <v>1905</v>
      </c>
      <c r="AD7" s="7">
        <v>1</v>
      </c>
    </row>
    <row r="8" spans="1:30" x14ac:dyDescent="0.2">
      <c r="A8" s="6">
        <v>38019</v>
      </c>
      <c r="C8" s="5">
        <v>1628</v>
      </c>
      <c r="D8" s="5">
        <v>1</v>
      </c>
      <c r="E8" s="5">
        <f>IF(D8=0,$AC$8,0)</f>
        <v>0</v>
      </c>
      <c r="G8" s="5">
        <v>1539</v>
      </c>
      <c r="H8" s="5">
        <v>1</v>
      </c>
      <c r="I8" s="5">
        <f>IF(H8=0,$AC$8,0)</f>
        <v>0</v>
      </c>
      <c r="K8" s="5">
        <v>1808</v>
      </c>
      <c r="L8" s="5">
        <v>1</v>
      </c>
      <c r="M8" s="5">
        <f>IF(L8=0,$AC$8,0)</f>
        <v>0</v>
      </c>
      <c r="O8" s="5">
        <v>2641</v>
      </c>
      <c r="P8" s="5">
        <v>1</v>
      </c>
      <c r="Q8" s="5">
        <f>IF(P8=0,$AC$8,0)</f>
        <v>0</v>
      </c>
      <c r="S8" s="5">
        <v>2188</v>
      </c>
      <c r="T8" s="5">
        <v>1</v>
      </c>
      <c r="U8" s="5">
        <f>IF(T8=0,$AC$8,0)</f>
        <v>0</v>
      </c>
      <c r="X8" s="5">
        <v>0</v>
      </c>
      <c r="Y8" s="5">
        <v>2641</v>
      </c>
      <c r="AA8" s="5">
        <f t="shared" si="0"/>
        <v>9804</v>
      </c>
      <c r="AB8" s="5">
        <f t="shared" si="1"/>
        <v>5</v>
      </c>
      <c r="AC8" s="5">
        <f t="shared" si="2"/>
        <v>1961</v>
      </c>
      <c r="AD8" s="7">
        <v>1</v>
      </c>
    </row>
    <row r="9" spans="1:30" x14ac:dyDescent="0.2">
      <c r="A9" s="6">
        <v>38033</v>
      </c>
      <c r="C9" s="5">
        <v>3012</v>
      </c>
      <c r="D9" s="5">
        <v>1</v>
      </c>
      <c r="E9" s="5">
        <f>IF(D9=0,$AC$9,0)</f>
        <v>0</v>
      </c>
      <c r="G9" s="5">
        <v>2576</v>
      </c>
      <c r="H9" s="5">
        <v>1</v>
      </c>
      <c r="I9" s="5">
        <f>IF(H9=0,$AC$9,0)</f>
        <v>0</v>
      </c>
      <c r="L9" s="5">
        <v>0</v>
      </c>
      <c r="M9" s="5">
        <v>3012</v>
      </c>
      <c r="O9" s="5">
        <v>2738</v>
      </c>
      <c r="P9" s="5">
        <v>1</v>
      </c>
      <c r="Q9" s="5">
        <f>IF(P9=0,$AC$9,0)</f>
        <v>0</v>
      </c>
      <c r="S9" s="5">
        <v>1841</v>
      </c>
      <c r="T9" s="5">
        <v>1</v>
      </c>
      <c r="U9" s="5">
        <f>IF(T9=0,$AC$9,0)</f>
        <v>0</v>
      </c>
      <c r="X9" s="5">
        <v>0</v>
      </c>
      <c r="Y9" s="5">
        <v>3012</v>
      </c>
      <c r="AA9" s="5">
        <f t="shared" si="0"/>
        <v>10167</v>
      </c>
      <c r="AB9" s="5">
        <f t="shared" si="1"/>
        <v>4</v>
      </c>
      <c r="AC9" s="5">
        <f t="shared" si="2"/>
        <v>2542</v>
      </c>
      <c r="AD9" s="7">
        <v>1</v>
      </c>
    </row>
    <row r="10" spans="1:30" x14ac:dyDescent="0.2">
      <c r="A10" s="6">
        <v>38040</v>
      </c>
      <c r="C10" s="5">
        <v>3596</v>
      </c>
      <c r="D10" s="5">
        <v>1</v>
      </c>
      <c r="E10" s="5">
        <f>IF(D10=0,$AC$10,0)</f>
        <v>0</v>
      </c>
      <c r="G10" s="5">
        <v>1637</v>
      </c>
      <c r="H10" s="5">
        <v>1</v>
      </c>
      <c r="I10" s="5">
        <f>IF(H10=0,$AC$10,0)</f>
        <v>0</v>
      </c>
      <c r="K10" s="5">
        <v>2280</v>
      </c>
      <c r="L10" s="5">
        <v>1</v>
      </c>
      <c r="M10" s="5">
        <f>IF(L10=0,$AC$10,0)</f>
        <v>0</v>
      </c>
      <c r="O10" s="5">
        <v>2197</v>
      </c>
      <c r="P10" s="5">
        <v>1</v>
      </c>
      <c r="Q10" s="5">
        <f>IF(P10=0,$AC$10,0)</f>
        <v>0</v>
      </c>
      <c r="S10" s="5">
        <v>2124</v>
      </c>
      <c r="T10" s="5">
        <v>1</v>
      </c>
      <c r="U10" s="5">
        <f>IF(T10=0,$AC$10,0)</f>
        <v>0</v>
      </c>
      <c r="X10" s="5">
        <v>0</v>
      </c>
      <c r="Y10" s="5">
        <v>3596</v>
      </c>
      <c r="AA10" s="5">
        <f t="shared" si="0"/>
        <v>11834</v>
      </c>
      <c r="AB10" s="5">
        <f t="shared" si="1"/>
        <v>5</v>
      </c>
      <c r="AC10" s="5">
        <f t="shared" si="2"/>
        <v>2367</v>
      </c>
      <c r="AD10" s="7">
        <v>1</v>
      </c>
    </row>
    <row r="11" spans="1:30" x14ac:dyDescent="0.2">
      <c r="A11" s="6">
        <v>38047</v>
      </c>
      <c r="C11" s="5">
        <v>2447</v>
      </c>
      <c r="D11" s="5">
        <v>1</v>
      </c>
      <c r="E11" s="5">
        <f>IF(D11=0,$AC$11,0)</f>
        <v>0</v>
      </c>
      <c r="H11" s="5">
        <v>0</v>
      </c>
      <c r="I11" s="5">
        <v>3179</v>
      </c>
      <c r="L11" s="5">
        <v>0</v>
      </c>
      <c r="M11" s="5">
        <v>3179</v>
      </c>
      <c r="O11" s="5">
        <v>1310</v>
      </c>
      <c r="P11" s="5">
        <v>1</v>
      </c>
      <c r="Q11" s="5">
        <f>IF(P11=0,$AC$11,0)</f>
        <v>0</v>
      </c>
      <c r="S11" s="5">
        <v>3179</v>
      </c>
      <c r="T11" s="5">
        <v>1</v>
      </c>
      <c r="U11" s="5">
        <f>IF(T11=0,$AC$11,0)</f>
        <v>0</v>
      </c>
      <c r="W11" s="5">
        <v>2370</v>
      </c>
      <c r="X11" s="5">
        <v>1</v>
      </c>
      <c r="Y11" s="5">
        <f>IF(X11=0,$AC$11,0)</f>
        <v>0</v>
      </c>
      <c r="AA11" s="5">
        <f t="shared" si="0"/>
        <v>9306</v>
      </c>
      <c r="AB11" s="5">
        <f t="shared" si="1"/>
        <v>4</v>
      </c>
      <c r="AC11" s="5">
        <f t="shared" si="2"/>
        <v>2327</v>
      </c>
      <c r="AD11" s="7">
        <v>1</v>
      </c>
    </row>
    <row r="12" spans="1:30" x14ac:dyDescent="0.2">
      <c r="A12" s="6">
        <v>38054</v>
      </c>
      <c r="C12" s="5">
        <v>1572</v>
      </c>
      <c r="D12" s="5">
        <v>1</v>
      </c>
      <c r="E12" s="5">
        <f>IF(D12=0,$AC$12,0)</f>
        <v>0</v>
      </c>
      <c r="G12" s="5">
        <v>2480</v>
      </c>
      <c r="H12" s="5">
        <v>1</v>
      </c>
      <c r="I12" s="5">
        <f>IF(H12=0,$AC$12,0)</f>
        <v>0</v>
      </c>
      <c r="L12" s="5">
        <v>0</v>
      </c>
      <c r="M12" s="5">
        <v>2615</v>
      </c>
      <c r="O12" s="5">
        <v>1369</v>
      </c>
      <c r="P12" s="5">
        <v>1</v>
      </c>
      <c r="Q12" s="5">
        <f>IF(P12=0,$AC$12,0)</f>
        <v>0</v>
      </c>
      <c r="S12" s="5">
        <v>1884</v>
      </c>
      <c r="T12" s="5">
        <v>1</v>
      </c>
      <c r="U12" s="5">
        <f>IF(T12=0,$AC$12,0)</f>
        <v>0</v>
      </c>
      <c r="W12" s="5">
        <v>2615</v>
      </c>
      <c r="X12" s="5">
        <v>1</v>
      </c>
      <c r="Y12" s="5">
        <f>IF(X12=0,$AC$12,0)</f>
        <v>0</v>
      </c>
      <c r="AA12" s="5">
        <f t="shared" si="0"/>
        <v>9920</v>
      </c>
      <c r="AB12" s="5">
        <f t="shared" si="1"/>
        <v>5</v>
      </c>
      <c r="AC12" s="5">
        <f t="shared" si="2"/>
        <v>1984</v>
      </c>
      <c r="AD12" s="7">
        <v>1</v>
      </c>
    </row>
    <row r="13" spans="1:30" x14ac:dyDescent="0.2">
      <c r="A13" s="6">
        <v>38061</v>
      </c>
      <c r="C13" s="5">
        <v>2692</v>
      </c>
      <c r="D13" s="5">
        <v>1</v>
      </c>
      <c r="E13" s="5">
        <f>IF(D13=0,$AC$13,0)</f>
        <v>0</v>
      </c>
      <c r="G13" s="5">
        <v>2410</v>
      </c>
      <c r="H13" s="5">
        <v>1</v>
      </c>
      <c r="I13" s="5">
        <f>IF(H13=0,$AC$13,0)</f>
        <v>0</v>
      </c>
      <c r="K13" s="5">
        <v>1402</v>
      </c>
      <c r="L13" s="5">
        <v>1</v>
      </c>
      <c r="M13" s="5">
        <f>IF(L13=0,$AC$13,0)</f>
        <v>0</v>
      </c>
      <c r="O13" s="5">
        <v>1531</v>
      </c>
      <c r="P13" s="5">
        <v>1</v>
      </c>
      <c r="Q13" s="5">
        <f>IF(P13=0,$AC$13,0)</f>
        <v>0</v>
      </c>
      <c r="S13" s="5">
        <v>2266</v>
      </c>
      <c r="T13" s="5">
        <v>1</v>
      </c>
      <c r="U13" s="5">
        <f>IF(T13=0,$AC$13,0)</f>
        <v>0</v>
      </c>
      <c r="X13" s="5">
        <v>0</v>
      </c>
      <c r="Y13" s="5">
        <v>2692</v>
      </c>
      <c r="AA13" s="5">
        <f t="shared" si="0"/>
        <v>10301</v>
      </c>
      <c r="AB13" s="5">
        <f t="shared" si="1"/>
        <v>5</v>
      </c>
      <c r="AC13" s="5">
        <f t="shared" si="2"/>
        <v>2060</v>
      </c>
      <c r="AD13" s="7">
        <v>1</v>
      </c>
    </row>
    <row r="14" spans="1:30" x14ac:dyDescent="0.2">
      <c r="A14" s="6">
        <v>38068</v>
      </c>
      <c r="C14" s="5">
        <v>1935</v>
      </c>
      <c r="D14" s="5">
        <v>1</v>
      </c>
      <c r="E14" s="5">
        <f>IF(D14=0,$AC$14,0)</f>
        <v>0</v>
      </c>
      <c r="G14" s="5">
        <v>3143</v>
      </c>
      <c r="H14" s="5">
        <v>1</v>
      </c>
      <c r="I14" s="5">
        <f>IF(H14=0,$AC$14,0)</f>
        <v>0</v>
      </c>
      <c r="L14" s="5">
        <v>0</v>
      </c>
      <c r="M14" s="5">
        <v>3143</v>
      </c>
      <c r="O14" s="5">
        <v>1284</v>
      </c>
      <c r="P14" s="5">
        <v>1</v>
      </c>
      <c r="Q14" s="5">
        <f>IF(P14=0,$AC$14,0)</f>
        <v>0</v>
      </c>
      <c r="S14" s="5">
        <v>2268</v>
      </c>
      <c r="T14" s="5">
        <v>1</v>
      </c>
      <c r="U14" s="5">
        <f>IF(T14=0,$AC$14,0)</f>
        <v>0</v>
      </c>
      <c r="X14" s="5">
        <v>0</v>
      </c>
      <c r="Y14" s="5">
        <v>3143</v>
      </c>
      <c r="AA14" s="5">
        <f t="shared" si="0"/>
        <v>8630</v>
      </c>
      <c r="AB14" s="5">
        <f t="shared" si="1"/>
        <v>4</v>
      </c>
      <c r="AC14" s="5">
        <f t="shared" si="2"/>
        <v>2158</v>
      </c>
      <c r="AD14" s="7">
        <v>1</v>
      </c>
    </row>
    <row r="15" spans="1:30" x14ac:dyDescent="0.2">
      <c r="A15" s="6">
        <v>38075</v>
      </c>
      <c r="C15" s="5">
        <v>1535</v>
      </c>
      <c r="D15" s="5">
        <v>1</v>
      </c>
      <c r="E15" s="5">
        <f>IF(D15=0,$AC$15,0)</f>
        <v>0</v>
      </c>
      <c r="G15" s="5">
        <v>1212</v>
      </c>
      <c r="H15" s="5">
        <v>1</v>
      </c>
      <c r="I15" s="5">
        <f>IF(H15=0,$AC$15,0)</f>
        <v>0</v>
      </c>
      <c r="K15" s="5">
        <v>1900</v>
      </c>
      <c r="L15" s="5">
        <v>1</v>
      </c>
      <c r="M15" s="5">
        <f>IF(L15=0,$AC$15,0)</f>
        <v>0</v>
      </c>
      <c r="O15" s="5">
        <v>1128</v>
      </c>
      <c r="P15" s="5">
        <v>1</v>
      </c>
      <c r="Q15" s="5">
        <f>IF(P15=0,$AC$15,0)</f>
        <v>0</v>
      </c>
      <c r="S15" s="5">
        <v>1861</v>
      </c>
      <c r="T15" s="5">
        <v>1</v>
      </c>
      <c r="U15" s="5">
        <f>IF(T15=0,$AC$15,0)</f>
        <v>0</v>
      </c>
      <c r="X15" s="5">
        <v>0</v>
      </c>
      <c r="Y15" s="5">
        <v>1900</v>
      </c>
      <c r="AA15" s="5">
        <f t="shared" si="0"/>
        <v>7636</v>
      </c>
      <c r="AB15" s="5">
        <f t="shared" si="1"/>
        <v>5</v>
      </c>
      <c r="AC15" s="5">
        <f t="shared" si="2"/>
        <v>1527</v>
      </c>
      <c r="AD15" s="7">
        <v>1</v>
      </c>
    </row>
    <row r="16" spans="1:30" x14ac:dyDescent="0.2">
      <c r="A16" s="6">
        <v>38082</v>
      </c>
      <c r="C16" s="5">
        <v>1884</v>
      </c>
      <c r="D16" s="5">
        <v>1</v>
      </c>
      <c r="E16" s="5">
        <f>IF(D16=0,$AC$16,0)</f>
        <v>0</v>
      </c>
      <c r="G16" s="5">
        <v>1565</v>
      </c>
      <c r="H16" s="5">
        <v>1</v>
      </c>
      <c r="I16" s="5">
        <f>IF(H16=0,$AC$16,0)</f>
        <v>0</v>
      </c>
      <c r="K16" s="5">
        <v>1582</v>
      </c>
      <c r="L16" s="5">
        <v>1</v>
      </c>
      <c r="M16" s="5">
        <f>IF(L16=0,$AC$16,0)</f>
        <v>0</v>
      </c>
      <c r="O16" s="5">
        <v>1769</v>
      </c>
      <c r="P16" s="5">
        <v>1</v>
      </c>
      <c r="Q16" s="5">
        <f>IF(P16=0,$AC$16,0)</f>
        <v>0</v>
      </c>
      <c r="S16" s="5">
        <v>1760</v>
      </c>
      <c r="T16" s="5">
        <v>1</v>
      </c>
      <c r="U16" s="5">
        <f>IF(T16=0,$AC$16,0)</f>
        <v>0</v>
      </c>
      <c r="X16" s="5">
        <v>0</v>
      </c>
      <c r="Y16" s="5">
        <v>1884</v>
      </c>
      <c r="AA16" s="5">
        <f t="shared" si="0"/>
        <v>8560</v>
      </c>
      <c r="AB16" s="5">
        <f t="shared" si="1"/>
        <v>5</v>
      </c>
      <c r="AC16" s="5">
        <f t="shared" si="2"/>
        <v>1712</v>
      </c>
      <c r="AD16" s="7">
        <v>1</v>
      </c>
    </row>
    <row r="17" spans="1:30" x14ac:dyDescent="0.2">
      <c r="A17" s="6">
        <v>38089</v>
      </c>
      <c r="C17" s="5">
        <v>3267</v>
      </c>
      <c r="D17" s="5">
        <v>1</v>
      </c>
      <c r="E17" s="5">
        <f>IF(D17=0,$AC$17,0)</f>
        <v>0</v>
      </c>
      <c r="G17" s="5">
        <v>3543</v>
      </c>
      <c r="H17" s="5">
        <v>1</v>
      </c>
      <c r="I17" s="5">
        <f>IF(H17=0,$AC$17,0)</f>
        <v>0</v>
      </c>
      <c r="L17" s="5">
        <v>0</v>
      </c>
      <c r="M17" s="5">
        <v>3543</v>
      </c>
      <c r="O17" s="5">
        <v>4078</v>
      </c>
      <c r="P17" s="5">
        <v>1</v>
      </c>
      <c r="Q17" s="5">
        <f>IF(P17=0,$AC$17,0)</f>
        <v>0</v>
      </c>
      <c r="S17" s="5">
        <v>2912</v>
      </c>
      <c r="T17" s="5">
        <v>1</v>
      </c>
      <c r="U17" s="5">
        <f>IF(T17=0,$AC$17,0)</f>
        <v>0</v>
      </c>
      <c r="W17" s="5">
        <v>2803</v>
      </c>
      <c r="X17" s="5">
        <v>1</v>
      </c>
      <c r="Y17" s="5">
        <f>IF(X17=0,$AC$17,0)</f>
        <v>0</v>
      </c>
      <c r="AA17" s="5">
        <f t="shared" si="0"/>
        <v>16603</v>
      </c>
      <c r="AB17" s="5">
        <f t="shared" si="1"/>
        <v>5</v>
      </c>
      <c r="AC17" s="5">
        <f t="shared" si="2"/>
        <v>3321</v>
      </c>
      <c r="AD17" s="7">
        <v>1</v>
      </c>
    </row>
    <row r="18" spans="1:30" x14ac:dyDescent="0.2">
      <c r="A18" s="6">
        <v>38096</v>
      </c>
      <c r="C18" s="5">
        <v>1840</v>
      </c>
      <c r="D18" s="5">
        <v>1</v>
      </c>
      <c r="E18" s="5">
        <f>IF(D18=0,$AC$18,0)</f>
        <v>0</v>
      </c>
      <c r="G18" s="5">
        <v>1046</v>
      </c>
      <c r="H18" s="5">
        <v>1</v>
      </c>
      <c r="I18" s="5">
        <f>IF(H18=0,$AC$18,0)</f>
        <v>0</v>
      </c>
      <c r="K18" s="5">
        <v>1796</v>
      </c>
      <c r="L18" s="5">
        <v>1</v>
      </c>
      <c r="M18" s="5">
        <f>IF(L18=0,$AC$18,0)</f>
        <v>0</v>
      </c>
      <c r="O18" s="5">
        <v>1263</v>
      </c>
      <c r="P18" s="5">
        <v>1</v>
      </c>
      <c r="Q18" s="5">
        <f>IF(P18=0,$AC$18,0)</f>
        <v>0</v>
      </c>
      <c r="S18" s="5">
        <v>1616</v>
      </c>
      <c r="T18" s="5">
        <v>1</v>
      </c>
      <c r="U18" s="5">
        <f>IF(T18=0,$AC$18,0)</f>
        <v>0</v>
      </c>
      <c r="W18" s="5">
        <v>1924</v>
      </c>
      <c r="X18" s="5">
        <v>1</v>
      </c>
      <c r="Y18" s="5">
        <f>IF(X18=0,$AC$18,0)</f>
        <v>0</v>
      </c>
      <c r="AA18" s="5">
        <f t="shared" si="0"/>
        <v>9485</v>
      </c>
      <c r="AB18" s="5">
        <f t="shared" si="1"/>
        <v>6</v>
      </c>
      <c r="AC18" s="5">
        <f t="shared" si="2"/>
        <v>1581</v>
      </c>
      <c r="AD18" s="7">
        <v>1</v>
      </c>
    </row>
    <row r="19" spans="1:30" x14ac:dyDescent="0.2">
      <c r="A19" s="6">
        <v>38103</v>
      </c>
      <c r="C19" s="5">
        <v>3678</v>
      </c>
      <c r="D19" s="5">
        <v>1</v>
      </c>
      <c r="E19" s="5">
        <f>IF(D19=0,$AC$19,0)</f>
        <v>0</v>
      </c>
      <c r="G19" s="5">
        <v>2188</v>
      </c>
      <c r="H19" s="5">
        <v>1</v>
      </c>
      <c r="I19" s="5">
        <f>IF(H19=0,$AC$19,0)</f>
        <v>0</v>
      </c>
      <c r="L19" s="5">
        <v>0</v>
      </c>
      <c r="M19" s="5">
        <v>3678</v>
      </c>
      <c r="O19" s="5">
        <v>3015</v>
      </c>
      <c r="P19" s="5">
        <v>1</v>
      </c>
      <c r="Q19" s="5">
        <f>IF(P19=0,$AC$19,0)</f>
        <v>0</v>
      </c>
      <c r="S19" s="5">
        <v>2509</v>
      </c>
      <c r="T19" s="5">
        <v>1</v>
      </c>
      <c r="U19" s="5">
        <f>IF(T19=0,$AC$19,0)</f>
        <v>0</v>
      </c>
      <c r="X19" s="5">
        <v>0</v>
      </c>
      <c r="Y19" s="5">
        <v>3678</v>
      </c>
      <c r="AA19" s="5">
        <f t="shared" si="0"/>
        <v>11390</v>
      </c>
      <c r="AB19" s="5">
        <f t="shared" si="1"/>
        <v>4</v>
      </c>
      <c r="AC19" s="5">
        <f t="shared" si="2"/>
        <v>2848</v>
      </c>
      <c r="AD19" s="7">
        <v>1</v>
      </c>
    </row>
    <row r="20" spans="1:30" x14ac:dyDescent="0.2">
      <c r="A20" s="6">
        <v>38110</v>
      </c>
      <c r="C20" s="5">
        <v>3466</v>
      </c>
      <c r="D20" s="5">
        <v>1</v>
      </c>
      <c r="E20" s="5">
        <f>IF(D20=0,$AC$20,0)</f>
        <v>0</v>
      </c>
      <c r="G20" s="5">
        <v>3418</v>
      </c>
      <c r="H20" s="5">
        <v>1</v>
      </c>
      <c r="I20" s="5">
        <f>IF(H20=0,$AC$20,0)</f>
        <v>0</v>
      </c>
      <c r="K20" s="5">
        <v>4980</v>
      </c>
      <c r="L20" s="5">
        <v>1</v>
      </c>
      <c r="M20" s="5">
        <f>IF(L20=0,$AC$20,0)</f>
        <v>0</v>
      </c>
      <c r="O20" s="5">
        <v>2506</v>
      </c>
      <c r="P20" s="5">
        <v>1</v>
      </c>
      <c r="Q20" s="5">
        <f>IF(P20=0,$AC$20,0)</f>
        <v>0</v>
      </c>
      <c r="S20" s="5">
        <v>3545</v>
      </c>
      <c r="T20" s="5">
        <v>1</v>
      </c>
      <c r="U20" s="5">
        <f>IF(T20=0,$AC$20,0)</f>
        <v>0</v>
      </c>
      <c r="X20" s="5">
        <v>0</v>
      </c>
      <c r="Y20" s="5">
        <v>4980</v>
      </c>
      <c r="AA20" s="5">
        <f t="shared" si="0"/>
        <v>17915</v>
      </c>
      <c r="AB20" s="5">
        <f t="shared" si="1"/>
        <v>5</v>
      </c>
      <c r="AC20" s="5">
        <f t="shared" si="2"/>
        <v>3583</v>
      </c>
      <c r="AD20" s="7">
        <v>1</v>
      </c>
    </row>
    <row r="21" spans="1:30" x14ac:dyDescent="0.2">
      <c r="A21" s="6">
        <v>38117</v>
      </c>
      <c r="C21" s="5">
        <v>3609</v>
      </c>
      <c r="D21" s="5">
        <v>1</v>
      </c>
      <c r="E21" s="5">
        <f>IF(D21=0,$AC$21,0)</f>
        <v>0</v>
      </c>
      <c r="G21" s="5">
        <v>2378</v>
      </c>
      <c r="H21" s="5">
        <v>1</v>
      </c>
      <c r="I21" s="5">
        <f>IF(H21=0,$AC$21,0)</f>
        <v>0</v>
      </c>
      <c r="L21" s="5">
        <v>0</v>
      </c>
      <c r="M21" s="5">
        <v>3609</v>
      </c>
      <c r="O21" s="5">
        <v>2855</v>
      </c>
      <c r="P21" s="5">
        <v>1</v>
      </c>
      <c r="Q21" s="5">
        <f>IF(P21=0,$AC$21,0)</f>
        <v>0</v>
      </c>
      <c r="T21" s="5">
        <v>0</v>
      </c>
      <c r="U21" s="5">
        <v>3609</v>
      </c>
      <c r="X21" s="5">
        <v>0</v>
      </c>
      <c r="Y21" s="5">
        <v>3609</v>
      </c>
      <c r="AA21" s="5">
        <f t="shared" si="0"/>
        <v>8842</v>
      </c>
      <c r="AB21" s="5">
        <f t="shared" si="1"/>
        <v>3</v>
      </c>
      <c r="AC21" s="5">
        <f t="shared" si="2"/>
        <v>2947</v>
      </c>
      <c r="AD21" s="7">
        <v>1</v>
      </c>
    </row>
    <row r="22" spans="1:30" x14ac:dyDescent="0.2">
      <c r="A22" s="6">
        <v>38124</v>
      </c>
      <c r="C22" s="5">
        <v>2193</v>
      </c>
      <c r="D22" s="5">
        <v>1</v>
      </c>
      <c r="E22" s="5">
        <f>IF(D22=0,$AC$22,0)</f>
        <v>0</v>
      </c>
      <c r="G22" s="5">
        <v>2375</v>
      </c>
      <c r="H22" s="5">
        <v>1</v>
      </c>
      <c r="I22" s="5">
        <f>IF(H22=0,$AC$22,0)</f>
        <v>0</v>
      </c>
      <c r="K22" s="5">
        <v>3228</v>
      </c>
      <c r="L22" s="5">
        <v>1</v>
      </c>
      <c r="M22" s="5">
        <f>IF(L22=0,$AC$22,0)</f>
        <v>0</v>
      </c>
      <c r="O22" s="5">
        <v>1230</v>
      </c>
      <c r="P22" s="5">
        <v>1</v>
      </c>
      <c r="Q22" s="5">
        <f>IF(P22=0,$AC$22,0)</f>
        <v>0</v>
      </c>
      <c r="S22" s="5">
        <v>2782</v>
      </c>
      <c r="T22" s="5">
        <v>1</v>
      </c>
      <c r="U22" s="5">
        <f>IF(T22=0,$AC$22,0)</f>
        <v>0</v>
      </c>
      <c r="X22" s="5">
        <v>0</v>
      </c>
      <c r="Y22" s="5">
        <v>3228</v>
      </c>
      <c r="AA22" s="5">
        <f t="shared" si="0"/>
        <v>11808</v>
      </c>
      <c r="AB22" s="5">
        <f t="shared" si="1"/>
        <v>5</v>
      </c>
      <c r="AC22" s="5">
        <f t="shared" si="2"/>
        <v>2362</v>
      </c>
      <c r="AD22" s="7">
        <v>1</v>
      </c>
    </row>
    <row r="23" spans="1:30" x14ac:dyDescent="0.2">
      <c r="A23" s="6">
        <v>38131</v>
      </c>
      <c r="C23" s="5">
        <v>2101</v>
      </c>
      <c r="D23" s="5">
        <v>1</v>
      </c>
      <c r="E23" s="5">
        <f>IF(D23=0,$AC$23,0)</f>
        <v>0</v>
      </c>
      <c r="H23" s="5">
        <v>0</v>
      </c>
      <c r="I23" s="5">
        <v>2185</v>
      </c>
      <c r="L23" s="5">
        <v>0</v>
      </c>
      <c r="M23" s="5">
        <v>2185</v>
      </c>
      <c r="O23" s="5">
        <v>2185</v>
      </c>
      <c r="P23" s="5">
        <v>1</v>
      </c>
      <c r="Q23" s="5">
        <f>IF(P23=0,$AC$23,0)</f>
        <v>0</v>
      </c>
      <c r="S23" s="5">
        <v>933</v>
      </c>
      <c r="T23" s="5">
        <v>1</v>
      </c>
      <c r="U23" s="5">
        <f>IF(T23=0,$AC$23,0)</f>
        <v>0</v>
      </c>
      <c r="W23" s="5">
        <v>1678</v>
      </c>
      <c r="X23" s="5">
        <v>1</v>
      </c>
      <c r="Y23" s="5">
        <f>IF(X23=0,$AC$23,0)</f>
        <v>0</v>
      </c>
      <c r="AA23" s="5">
        <f t="shared" si="0"/>
        <v>6897</v>
      </c>
      <c r="AB23" s="5">
        <f t="shared" si="1"/>
        <v>4</v>
      </c>
      <c r="AC23" s="5">
        <f t="shared" si="2"/>
        <v>1724</v>
      </c>
      <c r="AD23" s="7">
        <v>1</v>
      </c>
    </row>
    <row r="24" spans="1:30" x14ac:dyDescent="0.2">
      <c r="A24" s="6">
        <v>38138</v>
      </c>
      <c r="C24" s="5">
        <v>4541</v>
      </c>
      <c r="D24" s="5">
        <v>1</v>
      </c>
      <c r="E24" s="5">
        <f>IF(D24=0,$AC$24,0)</f>
        <v>0</v>
      </c>
      <c r="H24" s="5">
        <v>0</v>
      </c>
      <c r="I24" s="5">
        <v>4541</v>
      </c>
      <c r="L24" s="5">
        <v>0</v>
      </c>
      <c r="M24" s="5">
        <v>4541</v>
      </c>
      <c r="O24" s="5">
        <v>3828</v>
      </c>
      <c r="P24" s="5">
        <v>1</v>
      </c>
      <c r="Q24" s="5">
        <f>IF(P24=0,$AC$24,0)</f>
        <v>0</v>
      </c>
      <c r="S24" s="5">
        <v>3593</v>
      </c>
      <c r="T24" s="5">
        <v>1</v>
      </c>
      <c r="U24" s="5">
        <f>IF(T24=0,$AC$24,0)</f>
        <v>0</v>
      </c>
      <c r="X24" s="5">
        <v>0</v>
      </c>
      <c r="Y24" s="5">
        <v>4541</v>
      </c>
      <c r="AA24" s="5">
        <f t="shared" si="0"/>
        <v>11962</v>
      </c>
      <c r="AB24" s="5">
        <f t="shared" si="1"/>
        <v>3</v>
      </c>
      <c r="AC24" s="5">
        <f t="shared" si="2"/>
        <v>3987</v>
      </c>
      <c r="AD24" s="7">
        <v>1</v>
      </c>
    </row>
    <row r="25" spans="1:30" x14ac:dyDescent="0.2">
      <c r="A25" s="6">
        <v>38145</v>
      </c>
      <c r="C25" s="5">
        <v>3388</v>
      </c>
      <c r="D25" s="5">
        <v>1</v>
      </c>
      <c r="E25" s="5">
        <f>IF(D25=0,$AC$25,0)</f>
        <v>0</v>
      </c>
      <c r="G25" s="5">
        <v>2263</v>
      </c>
      <c r="H25" s="5">
        <v>1</v>
      </c>
      <c r="I25" s="5">
        <f>IF(H25=0,$AC$25,0)</f>
        <v>0</v>
      </c>
      <c r="K25" s="5">
        <v>2380</v>
      </c>
      <c r="L25" s="5">
        <v>1</v>
      </c>
      <c r="M25" s="5">
        <f>IF(L25=0,$AC$25,0)</f>
        <v>0</v>
      </c>
      <c r="O25" s="5">
        <v>2475</v>
      </c>
      <c r="P25" s="5">
        <v>1</v>
      </c>
      <c r="Q25" s="5">
        <f>IF(P25=0,$AC$25,0)</f>
        <v>0</v>
      </c>
      <c r="S25" s="5">
        <v>3104</v>
      </c>
      <c r="T25" s="5">
        <v>1</v>
      </c>
      <c r="U25" s="5">
        <f>IF(T25=0,$AC$25,0)</f>
        <v>0</v>
      </c>
      <c r="X25" s="5">
        <v>0</v>
      </c>
      <c r="Y25" s="5">
        <v>3388</v>
      </c>
      <c r="AA25" s="5">
        <f t="shared" si="0"/>
        <v>13610</v>
      </c>
      <c r="AB25" s="5">
        <f t="shared" si="1"/>
        <v>5</v>
      </c>
      <c r="AC25" s="5">
        <f t="shared" si="2"/>
        <v>2722</v>
      </c>
      <c r="AD25" s="7">
        <v>1</v>
      </c>
    </row>
    <row r="26" spans="1:30" x14ac:dyDescent="0.2">
      <c r="A26" s="6">
        <v>38152</v>
      </c>
      <c r="C26" s="5">
        <v>1253</v>
      </c>
      <c r="D26" s="5">
        <v>1</v>
      </c>
      <c r="E26" s="5">
        <f>IF(D26=0,$AC$26,0)</f>
        <v>0</v>
      </c>
      <c r="G26" s="5">
        <v>3096</v>
      </c>
      <c r="H26" s="5">
        <v>1</v>
      </c>
      <c r="I26" s="5">
        <f>IF(H26=0,$AC$26,0)</f>
        <v>0</v>
      </c>
      <c r="K26" s="5">
        <v>2205</v>
      </c>
      <c r="L26" s="5">
        <v>1</v>
      </c>
      <c r="M26" s="5">
        <f>IF(L26=0,$AC$26,0)</f>
        <v>0</v>
      </c>
      <c r="O26" s="5">
        <v>2315</v>
      </c>
      <c r="P26" s="5">
        <v>1</v>
      </c>
      <c r="Q26" s="5">
        <f>IF(P26=0,$AC$26,0)</f>
        <v>0</v>
      </c>
      <c r="S26" s="5">
        <v>2033</v>
      </c>
      <c r="T26" s="5">
        <v>1</v>
      </c>
      <c r="U26" s="5">
        <f>IF(T26=0,$AC$26,0)</f>
        <v>0</v>
      </c>
      <c r="X26" s="5">
        <v>0</v>
      </c>
      <c r="Y26" s="5">
        <v>3096</v>
      </c>
      <c r="AA26" s="5">
        <f t="shared" si="0"/>
        <v>10902</v>
      </c>
      <c r="AB26" s="5">
        <f t="shared" si="1"/>
        <v>5</v>
      </c>
      <c r="AC26" s="5">
        <f t="shared" si="2"/>
        <v>2180</v>
      </c>
      <c r="AD26" s="7">
        <v>1</v>
      </c>
    </row>
    <row r="27" spans="1:30" x14ac:dyDescent="0.2">
      <c r="A27" s="6">
        <v>38159</v>
      </c>
      <c r="C27" s="5">
        <v>3677</v>
      </c>
      <c r="D27" s="5">
        <v>1</v>
      </c>
      <c r="E27" s="5">
        <f>IF(D27=0,$AC$27,0)</f>
        <v>0</v>
      </c>
      <c r="G27" s="5">
        <v>2258</v>
      </c>
      <c r="H27" s="5">
        <v>1</v>
      </c>
      <c r="I27" s="5">
        <f>IF(H27=0,$AC$27,0)</f>
        <v>0</v>
      </c>
      <c r="L27" s="5">
        <v>0</v>
      </c>
      <c r="M27" s="5">
        <v>3677</v>
      </c>
      <c r="O27" s="5">
        <v>2142</v>
      </c>
      <c r="P27" s="5">
        <v>1</v>
      </c>
      <c r="Q27" s="5">
        <f>IF(P27=0,$AC$27,0)</f>
        <v>0</v>
      </c>
      <c r="S27" s="5">
        <v>1956</v>
      </c>
      <c r="T27" s="5">
        <v>1</v>
      </c>
      <c r="U27" s="5">
        <f>IF(T27=0,$AC$27,0)</f>
        <v>0</v>
      </c>
      <c r="X27" s="5">
        <v>0</v>
      </c>
      <c r="Y27" s="5">
        <v>3677</v>
      </c>
      <c r="AA27" s="5">
        <f t="shared" si="0"/>
        <v>10033</v>
      </c>
      <c r="AB27" s="5">
        <f t="shared" si="1"/>
        <v>4</v>
      </c>
      <c r="AC27" s="5">
        <f t="shared" si="2"/>
        <v>2508</v>
      </c>
      <c r="AD27" s="7">
        <v>1</v>
      </c>
    </row>
    <row r="28" spans="1:30" x14ac:dyDescent="0.2">
      <c r="A28" s="6">
        <v>38166</v>
      </c>
      <c r="C28" s="5">
        <v>1911</v>
      </c>
      <c r="D28" s="5">
        <v>1</v>
      </c>
      <c r="E28" s="5">
        <f>IF(D28=0,$AC$28,0)</f>
        <v>0</v>
      </c>
      <c r="G28" s="5">
        <v>1937</v>
      </c>
      <c r="H28" s="5">
        <v>1</v>
      </c>
      <c r="I28" s="5">
        <f>IF(H28=0,$AC$28,0)</f>
        <v>0</v>
      </c>
      <c r="K28" s="5">
        <v>2466</v>
      </c>
      <c r="L28" s="5">
        <v>1</v>
      </c>
      <c r="M28" s="5">
        <f>IF(L28=0,$AC$28,0)</f>
        <v>0</v>
      </c>
      <c r="O28" s="5">
        <v>2275</v>
      </c>
      <c r="P28" s="5">
        <v>1</v>
      </c>
      <c r="Q28" s="5">
        <f>IF(P28=0,$AC$28,0)</f>
        <v>0</v>
      </c>
      <c r="S28" s="5">
        <v>2253</v>
      </c>
      <c r="T28" s="5">
        <v>1</v>
      </c>
      <c r="U28" s="5">
        <f>IF(T28=0,$AC$28,0)</f>
        <v>0</v>
      </c>
      <c r="W28" s="5">
        <v>2992</v>
      </c>
      <c r="X28" s="5">
        <v>1</v>
      </c>
      <c r="Y28" s="5">
        <f>IF(X28=0,$AC$28,0)</f>
        <v>0</v>
      </c>
      <c r="AA28" s="5">
        <f t="shared" si="0"/>
        <v>13834</v>
      </c>
      <c r="AB28" s="5">
        <f t="shared" si="1"/>
        <v>6</v>
      </c>
      <c r="AC28" s="5">
        <f t="shared" si="2"/>
        <v>2306</v>
      </c>
      <c r="AD28" s="7">
        <v>1</v>
      </c>
    </row>
    <row r="29" spans="1:30" x14ac:dyDescent="0.2">
      <c r="A29" s="6">
        <v>38173</v>
      </c>
      <c r="C29" s="5">
        <v>2510</v>
      </c>
      <c r="D29" s="5">
        <v>1</v>
      </c>
      <c r="E29" s="5">
        <f>IF(D29=0,$AC$29,0)</f>
        <v>0</v>
      </c>
      <c r="G29" s="5">
        <v>2663</v>
      </c>
      <c r="H29" s="5">
        <v>1</v>
      </c>
      <c r="I29" s="5">
        <f>IF(H29=0,$AC$29,0)</f>
        <v>0</v>
      </c>
      <c r="L29" s="5">
        <v>0</v>
      </c>
      <c r="M29" s="5">
        <v>2663</v>
      </c>
      <c r="O29" s="5">
        <v>1983</v>
      </c>
      <c r="P29" s="5">
        <v>1</v>
      </c>
      <c r="Q29" s="5">
        <f>IF(P29=0,$AC$29,0)</f>
        <v>0</v>
      </c>
      <c r="T29" s="5">
        <v>0</v>
      </c>
      <c r="U29" s="5">
        <v>2663</v>
      </c>
      <c r="W29" s="5">
        <v>2010</v>
      </c>
      <c r="X29" s="5">
        <v>1</v>
      </c>
      <c r="Y29" s="5">
        <f>IF(X29=0,$AC$29,0)</f>
        <v>0</v>
      </c>
      <c r="AA29" s="5">
        <f t="shared" si="0"/>
        <v>9166</v>
      </c>
      <c r="AB29" s="5">
        <f t="shared" si="1"/>
        <v>4</v>
      </c>
      <c r="AC29" s="5">
        <f t="shared" si="2"/>
        <v>2292</v>
      </c>
      <c r="AD29" s="7">
        <v>1</v>
      </c>
    </row>
    <row r="30" spans="1:30" x14ac:dyDescent="0.2">
      <c r="A30" s="6">
        <v>38180</v>
      </c>
      <c r="C30" s="5">
        <v>2664</v>
      </c>
      <c r="D30" s="5">
        <v>1</v>
      </c>
      <c r="E30" s="5">
        <f>IF(D30=0,$AC$30,0)</f>
        <v>0</v>
      </c>
      <c r="G30" s="5">
        <v>1527</v>
      </c>
      <c r="H30" s="5">
        <v>1</v>
      </c>
      <c r="I30" s="5">
        <f>IF(H30=0,$AC$30,0)</f>
        <v>0</v>
      </c>
      <c r="L30" s="5">
        <v>0</v>
      </c>
      <c r="M30" s="5">
        <v>3419</v>
      </c>
      <c r="O30" s="5">
        <v>1357</v>
      </c>
      <c r="P30" s="5">
        <v>1</v>
      </c>
      <c r="Q30" s="5">
        <f>IF(P30=0,$AC$30,0)</f>
        <v>0</v>
      </c>
      <c r="S30" s="5">
        <v>1840</v>
      </c>
      <c r="T30" s="5">
        <v>1</v>
      </c>
      <c r="U30" s="5">
        <f>IF(T30=0,$AC$30,0)</f>
        <v>0</v>
      </c>
      <c r="W30" s="5">
        <v>3419</v>
      </c>
      <c r="X30" s="5">
        <v>1</v>
      </c>
      <c r="Y30" s="5">
        <f>IF(X30=0,$AC$30,0)</f>
        <v>0</v>
      </c>
      <c r="AA30" s="5">
        <f t="shared" si="0"/>
        <v>10807</v>
      </c>
      <c r="AB30" s="5">
        <f t="shared" si="1"/>
        <v>5</v>
      </c>
      <c r="AC30" s="5">
        <f t="shared" si="2"/>
        <v>2161</v>
      </c>
      <c r="AD30" s="7">
        <v>1</v>
      </c>
    </row>
    <row r="31" spans="1:30" x14ac:dyDescent="0.2">
      <c r="A31" s="6">
        <v>38187</v>
      </c>
      <c r="C31" s="5">
        <v>2703</v>
      </c>
      <c r="D31" s="5">
        <v>1</v>
      </c>
      <c r="E31" s="5">
        <f>IF(D31=0,$AC$31,0)</f>
        <v>0</v>
      </c>
      <c r="G31" s="5">
        <v>1000</v>
      </c>
      <c r="H31" s="5">
        <v>1</v>
      </c>
      <c r="I31" s="5">
        <f>IF(H31=0,$AC$31,0)</f>
        <v>0</v>
      </c>
      <c r="K31" s="5">
        <v>1837</v>
      </c>
      <c r="L31" s="5">
        <v>1</v>
      </c>
      <c r="M31" s="5">
        <f>IF(L31=0,$AC$31,0)</f>
        <v>0</v>
      </c>
      <c r="O31" s="5">
        <v>1111</v>
      </c>
      <c r="P31" s="5">
        <v>1</v>
      </c>
      <c r="Q31" s="5">
        <f>IF(P31=0,$AC$31,0)</f>
        <v>0</v>
      </c>
      <c r="S31" s="5">
        <v>2808</v>
      </c>
      <c r="T31" s="5">
        <v>1</v>
      </c>
      <c r="U31" s="5">
        <f>IF(T31=0,$AC$31,0)</f>
        <v>0</v>
      </c>
      <c r="W31" s="5">
        <v>1784</v>
      </c>
      <c r="X31" s="5">
        <v>1</v>
      </c>
      <c r="Y31" s="5">
        <f>IF(X31=0,$AC$31,0)</f>
        <v>0</v>
      </c>
      <c r="AA31" s="5">
        <f t="shared" si="0"/>
        <v>11243</v>
      </c>
      <c r="AB31" s="5">
        <f t="shared" si="1"/>
        <v>6</v>
      </c>
      <c r="AC31" s="5">
        <f t="shared" si="2"/>
        <v>1874</v>
      </c>
      <c r="AD31" s="7">
        <v>1</v>
      </c>
    </row>
    <row r="32" spans="1:30" x14ac:dyDescent="0.2">
      <c r="A32" s="6">
        <v>38194</v>
      </c>
      <c r="C32" s="5">
        <v>1971</v>
      </c>
      <c r="D32" s="5">
        <v>1</v>
      </c>
      <c r="E32" s="5">
        <f>IF(D32=0,$AC$32,0)</f>
        <v>0</v>
      </c>
      <c r="G32" s="5">
        <v>2124</v>
      </c>
      <c r="H32" s="5">
        <v>1</v>
      </c>
      <c r="I32" s="5">
        <f>IF(H32=0,$AC$32,0)</f>
        <v>0</v>
      </c>
      <c r="L32" s="5">
        <v>0</v>
      </c>
      <c r="M32" s="5">
        <v>2804</v>
      </c>
      <c r="O32" s="5">
        <v>2278</v>
      </c>
      <c r="P32" s="5">
        <v>1</v>
      </c>
      <c r="Q32" s="5">
        <f>IF(P32=0,$AC$32,0)</f>
        <v>0</v>
      </c>
      <c r="S32" s="5">
        <v>2804</v>
      </c>
      <c r="T32" s="5">
        <v>1</v>
      </c>
      <c r="U32" s="5">
        <f>IF(T32=0,$AC$32,0)</f>
        <v>0</v>
      </c>
      <c r="X32" s="5">
        <v>0</v>
      </c>
      <c r="Y32" s="5">
        <v>2804</v>
      </c>
      <c r="AA32" s="5">
        <f t="shared" si="0"/>
        <v>9177</v>
      </c>
      <c r="AB32" s="5">
        <f t="shared" si="1"/>
        <v>4</v>
      </c>
      <c r="AC32" s="5">
        <f t="shared" si="2"/>
        <v>2294</v>
      </c>
      <c r="AD32" s="7">
        <v>1</v>
      </c>
    </row>
    <row r="33" spans="1:30" x14ac:dyDescent="0.2">
      <c r="A33" s="6">
        <v>38201</v>
      </c>
      <c r="C33" s="5">
        <v>2573</v>
      </c>
      <c r="D33" s="5">
        <v>1</v>
      </c>
      <c r="E33" s="5">
        <f>IF(D33=0,$AC$33,0)</f>
        <v>0</v>
      </c>
      <c r="G33" s="5">
        <v>3469</v>
      </c>
      <c r="H33" s="5">
        <v>1</v>
      </c>
      <c r="I33" s="5">
        <f>IF(H33=0,$AC$33,0)</f>
        <v>0</v>
      </c>
      <c r="L33" s="5">
        <v>0</v>
      </c>
      <c r="M33" s="5">
        <v>3469</v>
      </c>
      <c r="O33" s="5">
        <v>1573</v>
      </c>
      <c r="P33" s="5">
        <v>1</v>
      </c>
      <c r="Q33" s="5">
        <f>IF(P33=0,$AC$33,0)</f>
        <v>0</v>
      </c>
      <c r="S33" s="5">
        <v>2642</v>
      </c>
      <c r="T33" s="5">
        <v>1</v>
      </c>
      <c r="U33" s="5">
        <f>IF(T33=0,$AC$33,0)</f>
        <v>0</v>
      </c>
      <c r="X33" s="5">
        <v>0</v>
      </c>
      <c r="Y33" s="5">
        <v>3469</v>
      </c>
      <c r="AA33" s="5">
        <f t="shared" si="0"/>
        <v>10257</v>
      </c>
      <c r="AB33" s="5">
        <f t="shared" si="1"/>
        <v>4</v>
      </c>
      <c r="AC33" s="5">
        <f t="shared" si="2"/>
        <v>2564</v>
      </c>
      <c r="AD33" s="7">
        <v>1</v>
      </c>
    </row>
    <row r="34" spans="1:30" x14ac:dyDescent="0.2">
      <c r="A34" s="6">
        <v>38208</v>
      </c>
      <c r="C34" s="5">
        <v>3595</v>
      </c>
      <c r="D34" s="5">
        <v>1</v>
      </c>
      <c r="E34" s="5">
        <f>IF(D34=0,$AC$34,0)</f>
        <v>0</v>
      </c>
      <c r="G34" s="5">
        <v>3605</v>
      </c>
      <c r="H34" s="5">
        <v>1</v>
      </c>
      <c r="I34" s="5">
        <f>IF(H34=0,$AC$34,0)</f>
        <v>0</v>
      </c>
      <c r="L34" s="5">
        <v>0</v>
      </c>
      <c r="M34" s="5">
        <v>3605</v>
      </c>
      <c r="O34" s="5">
        <v>2852</v>
      </c>
      <c r="P34" s="5">
        <v>1</v>
      </c>
      <c r="Q34" s="5">
        <f>IF(P34=0,$AC$34,0)</f>
        <v>0</v>
      </c>
      <c r="S34" s="5">
        <v>2260</v>
      </c>
      <c r="T34" s="5">
        <v>1</v>
      </c>
      <c r="U34" s="5">
        <f>IF(T34=0,$AC$34,0)</f>
        <v>0</v>
      </c>
      <c r="X34" s="5">
        <v>0</v>
      </c>
      <c r="Y34" s="5">
        <v>3605</v>
      </c>
      <c r="AA34" s="5">
        <f t="shared" si="0"/>
        <v>12312</v>
      </c>
      <c r="AB34" s="5">
        <f t="shared" si="1"/>
        <v>4</v>
      </c>
      <c r="AC34" s="5">
        <f t="shared" si="2"/>
        <v>3078</v>
      </c>
      <c r="AD34" s="7">
        <v>1</v>
      </c>
    </row>
    <row r="35" spans="1:30" x14ac:dyDescent="0.2">
      <c r="A35" s="6">
        <v>38215</v>
      </c>
      <c r="C35" s="5">
        <v>2639</v>
      </c>
      <c r="D35" s="5">
        <v>1</v>
      </c>
      <c r="E35" s="5">
        <f>IF(D35=0,$AC$35,0)</f>
        <v>0</v>
      </c>
      <c r="G35" s="5">
        <v>1605</v>
      </c>
      <c r="H35" s="5">
        <v>1</v>
      </c>
      <c r="I35" s="5">
        <f>IF(H35=0,$AC$35,0)</f>
        <v>0</v>
      </c>
      <c r="K35" s="5">
        <v>2631</v>
      </c>
      <c r="L35" s="5">
        <v>1</v>
      </c>
      <c r="M35" s="5">
        <f>IF(L35=0,$AC$35,0)</f>
        <v>0</v>
      </c>
      <c r="O35" s="5">
        <v>2597</v>
      </c>
      <c r="P35" s="5">
        <v>1</v>
      </c>
      <c r="Q35" s="5">
        <f>IF(P35=0,$AC$35,0)</f>
        <v>0</v>
      </c>
      <c r="S35" s="5">
        <v>1958</v>
      </c>
      <c r="T35" s="5">
        <v>1</v>
      </c>
      <c r="U35" s="5">
        <f>IF(T35=0,$AC$35,0)</f>
        <v>0</v>
      </c>
      <c r="X35" s="5">
        <v>0</v>
      </c>
      <c r="Y35" s="5">
        <v>2639</v>
      </c>
      <c r="AA35" s="5">
        <f t="shared" si="0"/>
        <v>11430</v>
      </c>
      <c r="AB35" s="5">
        <f t="shared" si="1"/>
        <v>5</v>
      </c>
      <c r="AC35" s="5">
        <f t="shared" si="2"/>
        <v>2286</v>
      </c>
      <c r="AD35" s="7">
        <v>1</v>
      </c>
    </row>
    <row r="36" spans="1:30" x14ac:dyDescent="0.2">
      <c r="A36" s="6">
        <v>38222</v>
      </c>
      <c r="C36" s="5">
        <v>1683</v>
      </c>
      <c r="D36" s="5">
        <v>1</v>
      </c>
      <c r="E36" s="5">
        <f>IF(D36=0,$AC$36,0)</f>
        <v>0</v>
      </c>
      <c r="G36" s="5">
        <v>2138</v>
      </c>
      <c r="H36" s="5">
        <v>1</v>
      </c>
      <c r="I36" s="5">
        <f>IF(H36=0,$AC$36,0)</f>
        <v>0</v>
      </c>
      <c r="K36" s="5">
        <v>2294</v>
      </c>
      <c r="L36" s="5">
        <v>1</v>
      </c>
      <c r="M36" s="5">
        <f>IF(L36=0,$AC$36,0)</f>
        <v>0</v>
      </c>
      <c r="O36" s="5">
        <v>2530</v>
      </c>
      <c r="P36" s="5">
        <v>1</v>
      </c>
      <c r="Q36" s="5">
        <f>IF(P36=0,$AC$36,0)</f>
        <v>0</v>
      </c>
      <c r="S36" s="5">
        <v>1184</v>
      </c>
      <c r="T36" s="5">
        <v>1</v>
      </c>
      <c r="U36" s="5">
        <f>IF(T36=0,$AC$36,0)</f>
        <v>0</v>
      </c>
      <c r="W36" s="5">
        <v>2655</v>
      </c>
      <c r="X36" s="5">
        <v>1</v>
      </c>
      <c r="Y36" s="5">
        <f>IF(X36=0,$AC$36,0)</f>
        <v>0</v>
      </c>
      <c r="AA36" s="5">
        <f t="shared" ref="AA36:AA56" si="3">C36+G36+K36+O36+S36+W36</f>
        <v>12484</v>
      </c>
      <c r="AB36" s="5">
        <f t="shared" ref="AB36:AB56" si="4">D36+H36+L36+P36+T36+X36</f>
        <v>6</v>
      </c>
      <c r="AC36" s="5">
        <f t="shared" ref="AC36:AC56" si="5">AA36/AB36</f>
        <v>2081</v>
      </c>
      <c r="AD36" s="7">
        <v>1</v>
      </c>
    </row>
    <row r="37" spans="1:30" x14ac:dyDescent="0.2">
      <c r="A37" s="6">
        <v>38229</v>
      </c>
      <c r="C37" s="5">
        <v>2497</v>
      </c>
      <c r="D37" s="5">
        <v>1</v>
      </c>
      <c r="E37" s="5">
        <f>IF(D37=0,$AC$37,0)</f>
        <v>0</v>
      </c>
      <c r="H37" s="5">
        <v>0</v>
      </c>
      <c r="I37" s="5">
        <v>2937</v>
      </c>
      <c r="K37" s="5">
        <v>2937</v>
      </c>
      <c r="L37" s="5">
        <v>1</v>
      </c>
      <c r="M37" s="5">
        <f>IF(L37=0,$AC$37,0)</f>
        <v>0</v>
      </c>
      <c r="O37" s="5">
        <v>1268</v>
      </c>
      <c r="P37" s="5">
        <v>1</v>
      </c>
      <c r="Q37" s="5">
        <f>IF(P37=0,$AC$37,0)</f>
        <v>0</v>
      </c>
      <c r="S37" s="5">
        <v>2547</v>
      </c>
      <c r="T37" s="5">
        <v>1</v>
      </c>
      <c r="U37" s="5">
        <f>IF(T37=0,$AC$37,0)</f>
        <v>0</v>
      </c>
      <c r="W37" s="5">
        <v>2173</v>
      </c>
      <c r="X37" s="5">
        <v>1</v>
      </c>
      <c r="Y37" s="5">
        <f>IF(X37=0,$AC$37,0)</f>
        <v>0</v>
      </c>
      <c r="AA37" s="5">
        <f t="shared" si="3"/>
        <v>11422</v>
      </c>
      <c r="AB37" s="5">
        <f t="shared" si="4"/>
        <v>5</v>
      </c>
      <c r="AC37" s="5">
        <f t="shared" si="5"/>
        <v>2284</v>
      </c>
      <c r="AD37" s="7">
        <v>1</v>
      </c>
    </row>
    <row r="38" spans="1:30" x14ac:dyDescent="0.2">
      <c r="A38" s="6">
        <v>38236</v>
      </c>
      <c r="C38" s="5">
        <v>2404</v>
      </c>
      <c r="D38" s="5">
        <v>1</v>
      </c>
      <c r="E38" s="5">
        <f>IF(D38=0,$AC$38,0)</f>
        <v>0</v>
      </c>
      <c r="H38" s="5">
        <v>0</v>
      </c>
      <c r="I38" s="5">
        <v>2442</v>
      </c>
      <c r="L38" s="5">
        <v>0</v>
      </c>
      <c r="M38" s="5">
        <v>2442</v>
      </c>
      <c r="P38" s="5">
        <v>0</v>
      </c>
      <c r="Q38" s="5">
        <v>2442</v>
      </c>
      <c r="S38" s="5">
        <v>2006</v>
      </c>
      <c r="T38" s="5">
        <v>1</v>
      </c>
      <c r="U38" s="5">
        <f>IF(T38=0,$AC$38,0)</f>
        <v>0</v>
      </c>
      <c r="W38" s="5">
        <v>2442</v>
      </c>
      <c r="X38" s="5">
        <v>1</v>
      </c>
      <c r="Y38" s="5">
        <f>IF(X38=0,$AC$38,0)</f>
        <v>0</v>
      </c>
      <c r="AA38" s="5">
        <f t="shared" si="3"/>
        <v>6852</v>
      </c>
      <c r="AB38" s="5">
        <f t="shared" si="4"/>
        <v>3</v>
      </c>
      <c r="AC38" s="5">
        <f t="shared" si="5"/>
        <v>2284</v>
      </c>
      <c r="AD38" s="7">
        <v>1</v>
      </c>
    </row>
    <row r="39" spans="1:30" x14ac:dyDescent="0.2">
      <c r="A39" s="6">
        <v>38243</v>
      </c>
      <c r="C39" s="5">
        <v>2023</v>
      </c>
      <c r="D39" s="5">
        <v>1</v>
      </c>
      <c r="E39" s="5">
        <f>IF(D39=0,$AC$39,0)</f>
        <v>0</v>
      </c>
      <c r="G39" s="5">
        <v>1855</v>
      </c>
      <c r="H39" s="5">
        <v>1</v>
      </c>
      <c r="I39" s="5">
        <f>IF(H39=0,$AC$39,0)</f>
        <v>0</v>
      </c>
      <c r="K39" s="5">
        <v>2328</v>
      </c>
      <c r="L39" s="5">
        <v>1</v>
      </c>
      <c r="M39" s="5">
        <f>IF(L39=0,$AC$39,0)</f>
        <v>0</v>
      </c>
      <c r="O39" s="5">
        <v>2204</v>
      </c>
      <c r="P39" s="5">
        <v>1</v>
      </c>
      <c r="Q39" s="5">
        <f>IF(P39=0,$AC$39,0)</f>
        <v>0</v>
      </c>
      <c r="S39" s="5">
        <v>2381</v>
      </c>
      <c r="T39" s="5">
        <v>1</v>
      </c>
      <c r="U39" s="5">
        <f>IF(T39=0,$AC$39,0)</f>
        <v>0</v>
      </c>
      <c r="X39" s="5">
        <v>0</v>
      </c>
      <c r="Y39" s="5">
        <v>2381</v>
      </c>
      <c r="AA39" s="5">
        <f t="shared" si="3"/>
        <v>10791</v>
      </c>
      <c r="AB39" s="5">
        <f t="shared" si="4"/>
        <v>5</v>
      </c>
      <c r="AC39" s="5">
        <f t="shared" si="5"/>
        <v>2158</v>
      </c>
      <c r="AD39" s="7">
        <v>1</v>
      </c>
    </row>
    <row r="40" spans="1:30" x14ac:dyDescent="0.2">
      <c r="A40" s="6">
        <v>38250</v>
      </c>
      <c r="C40" s="5">
        <v>4570</v>
      </c>
      <c r="D40" s="5">
        <v>1</v>
      </c>
      <c r="E40" s="5">
        <f>IF(D40=0,$AC$40,0)</f>
        <v>0</v>
      </c>
      <c r="G40" s="5">
        <v>2600</v>
      </c>
      <c r="H40" s="5">
        <v>1</v>
      </c>
      <c r="I40" s="5">
        <f>IF(H40=0,$AC$40,0)</f>
        <v>0</v>
      </c>
      <c r="L40" s="5">
        <v>0</v>
      </c>
      <c r="M40" s="5">
        <v>4570</v>
      </c>
      <c r="O40" s="5">
        <v>2002</v>
      </c>
      <c r="P40" s="5">
        <v>1</v>
      </c>
      <c r="Q40" s="5">
        <f>IF(P40=0,$AC$40,0)</f>
        <v>0</v>
      </c>
      <c r="T40" s="5">
        <v>0</v>
      </c>
      <c r="U40" s="5">
        <v>4570</v>
      </c>
      <c r="X40" s="5">
        <v>0</v>
      </c>
      <c r="Y40" s="5">
        <v>4570</v>
      </c>
      <c r="AA40" s="5">
        <f t="shared" si="3"/>
        <v>9172</v>
      </c>
      <c r="AB40" s="5">
        <f t="shared" si="4"/>
        <v>3</v>
      </c>
      <c r="AC40" s="5">
        <f t="shared" si="5"/>
        <v>3057</v>
      </c>
      <c r="AD40" s="7">
        <v>1</v>
      </c>
    </row>
    <row r="41" spans="1:30" x14ac:dyDescent="0.2">
      <c r="A41" s="6">
        <v>38257</v>
      </c>
      <c r="C41" s="5">
        <v>2313</v>
      </c>
      <c r="D41" s="5">
        <v>1</v>
      </c>
      <c r="E41" s="5">
        <f>IF(D41=0,$AC$41,0)</f>
        <v>0</v>
      </c>
      <c r="G41" s="5">
        <v>1330</v>
      </c>
      <c r="H41" s="5">
        <v>1</v>
      </c>
      <c r="I41" s="5">
        <f>IF(H41=0,$AC$41,0)</f>
        <v>0</v>
      </c>
      <c r="L41" s="5">
        <v>0</v>
      </c>
      <c r="M41" s="5">
        <v>2313</v>
      </c>
      <c r="O41" s="5">
        <v>1746</v>
      </c>
      <c r="P41" s="5">
        <v>1</v>
      </c>
      <c r="Q41" s="5">
        <f>IF(P41=0,$AC$41,0)</f>
        <v>0</v>
      </c>
      <c r="S41" s="5">
        <v>2048</v>
      </c>
      <c r="T41" s="5">
        <v>1</v>
      </c>
      <c r="U41" s="5">
        <f>IF(T41=0,$AC$41,0)</f>
        <v>0</v>
      </c>
      <c r="W41" s="5">
        <v>1829</v>
      </c>
      <c r="X41" s="5">
        <v>1</v>
      </c>
      <c r="Y41" s="5">
        <f>IF(X41=0,$AC$41,0)</f>
        <v>0</v>
      </c>
      <c r="AA41" s="5">
        <f t="shared" si="3"/>
        <v>9266</v>
      </c>
      <c r="AB41" s="5">
        <f t="shared" si="4"/>
        <v>5</v>
      </c>
      <c r="AC41" s="5">
        <f t="shared" si="5"/>
        <v>1853</v>
      </c>
      <c r="AD41" s="7">
        <v>1</v>
      </c>
    </row>
    <row r="42" spans="1:30" x14ac:dyDescent="0.2">
      <c r="A42" s="6">
        <v>38264</v>
      </c>
      <c r="C42" s="5">
        <v>1542</v>
      </c>
      <c r="D42" s="5">
        <v>1</v>
      </c>
      <c r="E42" s="5">
        <f>IF(D42=0,$AC$42,0)</f>
        <v>0</v>
      </c>
      <c r="G42" s="5">
        <v>1594</v>
      </c>
      <c r="H42" s="5">
        <v>1</v>
      </c>
      <c r="I42" s="5">
        <f>IF(H42=0,$AC$42,0)</f>
        <v>0</v>
      </c>
      <c r="L42" s="5">
        <v>0</v>
      </c>
      <c r="M42" s="5">
        <v>2592</v>
      </c>
      <c r="O42" s="5">
        <v>2592</v>
      </c>
      <c r="P42" s="5">
        <v>1</v>
      </c>
      <c r="Q42" s="5">
        <f>IF(P42=0,$AC$42,0)</f>
        <v>0</v>
      </c>
      <c r="S42" s="5">
        <v>1368</v>
      </c>
      <c r="T42" s="5">
        <v>1</v>
      </c>
      <c r="U42" s="5">
        <f>IF(T42=0,$AC$42,0)</f>
        <v>0</v>
      </c>
      <c r="W42" s="5">
        <v>2272</v>
      </c>
      <c r="X42" s="5">
        <v>1</v>
      </c>
      <c r="Y42" s="5">
        <f>IF(X42=0,$AC$42,0)</f>
        <v>0</v>
      </c>
      <c r="AA42" s="5">
        <f t="shared" si="3"/>
        <v>9368</v>
      </c>
      <c r="AB42" s="5">
        <f t="shared" si="4"/>
        <v>5</v>
      </c>
      <c r="AC42" s="5">
        <f t="shared" si="5"/>
        <v>1874</v>
      </c>
      <c r="AD42" s="7">
        <v>1</v>
      </c>
    </row>
    <row r="43" spans="1:30" x14ac:dyDescent="0.2">
      <c r="A43" s="6">
        <v>38271</v>
      </c>
      <c r="C43" s="5">
        <v>2575</v>
      </c>
      <c r="D43" s="5">
        <v>1</v>
      </c>
      <c r="E43" s="5">
        <f>IF(D43=0,$AC$43,0)</f>
        <v>0</v>
      </c>
      <c r="H43" s="5">
        <v>0</v>
      </c>
      <c r="I43" s="5">
        <v>2575</v>
      </c>
      <c r="L43" s="5">
        <v>0</v>
      </c>
      <c r="M43" s="5">
        <v>2575</v>
      </c>
      <c r="O43" s="5">
        <v>1095</v>
      </c>
      <c r="P43" s="5">
        <v>1</v>
      </c>
      <c r="Q43" s="5">
        <f>IF(P43=0,$AC$43,0)</f>
        <v>0</v>
      </c>
      <c r="S43" s="5">
        <v>1526</v>
      </c>
      <c r="T43" s="5">
        <v>1</v>
      </c>
      <c r="U43" s="5">
        <f>IF(T43=0,$AC$43,0)</f>
        <v>0</v>
      </c>
      <c r="X43" s="5">
        <v>0</v>
      </c>
      <c r="Y43" s="5">
        <v>2575</v>
      </c>
      <c r="AA43" s="5">
        <f t="shared" si="3"/>
        <v>5196</v>
      </c>
      <c r="AB43" s="5">
        <f t="shared" si="4"/>
        <v>3</v>
      </c>
      <c r="AC43" s="5">
        <f t="shared" si="5"/>
        <v>1732</v>
      </c>
      <c r="AD43" s="7">
        <v>1</v>
      </c>
    </row>
    <row r="44" spans="1:30" x14ac:dyDescent="0.2">
      <c r="A44" s="6" t="s">
        <v>14</v>
      </c>
      <c r="C44" s="5">
        <v>12619</v>
      </c>
      <c r="D44" s="5">
        <v>1</v>
      </c>
      <c r="E44" s="5">
        <f>IF(D44=0,$AC$44,0)</f>
        <v>0</v>
      </c>
      <c r="G44" s="5">
        <v>13826</v>
      </c>
      <c r="H44" s="5">
        <v>1</v>
      </c>
      <c r="I44" s="5">
        <f>IF(H44=0,$AC$44,0)</f>
        <v>0</v>
      </c>
      <c r="K44" s="5">
        <v>15081</v>
      </c>
      <c r="L44" s="5">
        <v>1</v>
      </c>
      <c r="M44" s="5">
        <f>IF(L44=0,$AC$44,0)</f>
        <v>0</v>
      </c>
      <c r="O44" s="5">
        <v>12513</v>
      </c>
      <c r="P44" s="5">
        <v>1</v>
      </c>
      <c r="Q44" s="5">
        <f>IF(P44=0,$AC$44,0)</f>
        <v>0</v>
      </c>
      <c r="S44" s="5">
        <v>12432</v>
      </c>
      <c r="T44" s="5">
        <v>1</v>
      </c>
      <c r="U44" s="5">
        <f>IF(T44=0,$AC$44,0)</f>
        <v>0</v>
      </c>
      <c r="W44" s="5">
        <v>13098</v>
      </c>
      <c r="X44" s="5">
        <v>1</v>
      </c>
      <c r="Y44" s="5">
        <f>IF(X44=0,$AC$44,0)</f>
        <v>0</v>
      </c>
      <c r="AA44" s="5">
        <f t="shared" si="3"/>
        <v>79569</v>
      </c>
      <c r="AB44" s="5">
        <f t="shared" si="4"/>
        <v>6</v>
      </c>
      <c r="AC44" s="5">
        <f t="shared" si="5"/>
        <v>13262</v>
      </c>
      <c r="AD44" s="7">
        <v>1</v>
      </c>
    </row>
    <row r="45" spans="1:30" x14ac:dyDescent="0.2">
      <c r="A45" s="6">
        <v>38278</v>
      </c>
      <c r="C45" s="5">
        <v>1964</v>
      </c>
      <c r="D45" s="5">
        <v>1</v>
      </c>
      <c r="E45" s="5">
        <f>IF(D45=0,$AC$45,0)</f>
        <v>0</v>
      </c>
      <c r="G45" s="5">
        <v>1290</v>
      </c>
      <c r="H45" s="5">
        <v>1</v>
      </c>
      <c r="I45" s="5">
        <f>IF(H45=0,$AC$45,0)</f>
        <v>0</v>
      </c>
      <c r="K45" s="5">
        <v>1377</v>
      </c>
      <c r="L45" s="5">
        <v>1</v>
      </c>
      <c r="M45" s="5">
        <f>IF(L45=0,$AC$45,0)</f>
        <v>0</v>
      </c>
      <c r="O45" s="5">
        <v>1509</v>
      </c>
      <c r="P45" s="5">
        <v>1</v>
      </c>
      <c r="Q45" s="5">
        <f>IF(P45=0,$AC$45,0)</f>
        <v>0</v>
      </c>
      <c r="S45" s="5">
        <v>1176</v>
      </c>
      <c r="T45" s="5">
        <v>1</v>
      </c>
      <c r="U45" s="5">
        <f>IF(T45=0,$AC$45,0)</f>
        <v>0</v>
      </c>
      <c r="W45" s="5">
        <v>2149</v>
      </c>
      <c r="X45" s="5">
        <v>1</v>
      </c>
      <c r="Y45" s="5">
        <f>IF(X45=0,$AC$45,0)</f>
        <v>0</v>
      </c>
      <c r="AA45" s="5">
        <f t="shared" si="3"/>
        <v>9465</v>
      </c>
      <c r="AB45" s="5">
        <f t="shared" si="4"/>
        <v>6</v>
      </c>
      <c r="AC45" s="5">
        <f t="shared" si="5"/>
        <v>1578</v>
      </c>
      <c r="AD45" s="7">
        <v>1</v>
      </c>
    </row>
    <row r="46" spans="1:30" x14ac:dyDescent="0.2">
      <c r="A46" s="6">
        <v>38285</v>
      </c>
      <c r="C46" s="5">
        <v>3313</v>
      </c>
      <c r="D46" s="5">
        <v>1</v>
      </c>
      <c r="E46" s="5">
        <f>IF(D46=0,$AC$46,0)</f>
        <v>0</v>
      </c>
      <c r="G46" s="5">
        <v>2799</v>
      </c>
      <c r="H46" s="5">
        <v>1</v>
      </c>
      <c r="I46" s="5">
        <f>IF(H46=0,$AC$46,0)</f>
        <v>0</v>
      </c>
      <c r="L46" s="5">
        <v>0</v>
      </c>
      <c r="M46" s="5">
        <v>3313</v>
      </c>
      <c r="O46" s="5">
        <v>3018</v>
      </c>
      <c r="P46" s="5">
        <v>1</v>
      </c>
      <c r="Q46" s="5">
        <f>IF(P46=0,$AC$46,0)</f>
        <v>0</v>
      </c>
      <c r="S46" s="5">
        <v>1849</v>
      </c>
      <c r="T46" s="5">
        <v>1</v>
      </c>
      <c r="U46" s="5">
        <f>IF(T46=0,$AC$46,0)</f>
        <v>0</v>
      </c>
      <c r="X46" s="5">
        <v>0</v>
      </c>
      <c r="Y46" s="5">
        <v>3313</v>
      </c>
      <c r="AA46" s="5">
        <f t="shared" si="3"/>
        <v>10979</v>
      </c>
      <c r="AB46" s="5">
        <f t="shared" si="4"/>
        <v>4</v>
      </c>
      <c r="AC46" s="5">
        <f t="shared" si="5"/>
        <v>2745</v>
      </c>
      <c r="AD46" s="7">
        <v>1</v>
      </c>
    </row>
    <row r="47" spans="1:30" x14ac:dyDescent="0.2">
      <c r="A47" s="6">
        <v>38291</v>
      </c>
      <c r="C47" s="5">
        <v>3257</v>
      </c>
      <c r="D47" s="5">
        <v>1</v>
      </c>
      <c r="E47" s="5">
        <f>IF(D47=0,$AC$47,0)</f>
        <v>0</v>
      </c>
      <c r="G47" s="5">
        <v>2907</v>
      </c>
      <c r="H47" s="5">
        <v>1</v>
      </c>
      <c r="I47" s="5">
        <f>IF(H47=0,$AC$47,0)</f>
        <v>0</v>
      </c>
      <c r="L47" s="5">
        <v>0</v>
      </c>
      <c r="M47" s="5">
        <v>3621</v>
      </c>
      <c r="O47" s="5">
        <v>2342</v>
      </c>
      <c r="P47" s="5">
        <v>1</v>
      </c>
      <c r="Q47" s="5">
        <f>IF(P47=0,$AC$47,0)</f>
        <v>0</v>
      </c>
      <c r="S47" s="5">
        <v>3621</v>
      </c>
      <c r="T47" s="5">
        <v>1</v>
      </c>
      <c r="U47" s="5">
        <f>IF(T47=0,$AC$47,0)</f>
        <v>0</v>
      </c>
      <c r="W47" s="5">
        <v>2692</v>
      </c>
      <c r="X47" s="5">
        <v>1</v>
      </c>
      <c r="Y47" s="5">
        <f>IF(X47=0,$AC$47,0)</f>
        <v>0</v>
      </c>
      <c r="AA47" s="5">
        <f t="shared" si="3"/>
        <v>14819</v>
      </c>
      <c r="AB47" s="5">
        <f t="shared" si="4"/>
        <v>5</v>
      </c>
      <c r="AC47" s="5">
        <f t="shared" si="5"/>
        <v>2964</v>
      </c>
      <c r="AD47" s="7">
        <v>1</v>
      </c>
    </row>
    <row r="48" spans="1:30" x14ac:dyDescent="0.2">
      <c r="A48" s="6">
        <v>38299</v>
      </c>
      <c r="C48" s="5">
        <v>2126</v>
      </c>
      <c r="D48" s="5">
        <v>1</v>
      </c>
      <c r="E48" s="5">
        <f>IF(D48=0,$AC$48,0)</f>
        <v>0</v>
      </c>
      <c r="G48" s="5">
        <v>1820</v>
      </c>
      <c r="H48" s="5">
        <v>1</v>
      </c>
      <c r="I48" s="5">
        <f>IF(H48=0,$AC$48,0)</f>
        <v>0</v>
      </c>
      <c r="L48" s="5">
        <v>0</v>
      </c>
      <c r="M48" s="5">
        <v>3279</v>
      </c>
      <c r="O48" s="5">
        <v>1842</v>
      </c>
      <c r="P48" s="5">
        <v>1</v>
      </c>
      <c r="Q48" s="5">
        <f>IF(P48=0,$AC$48,0)</f>
        <v>0</v>
      </c>
      <c r="S48" s="5">
        <v>901</v>
      </c>
      <c r="T48" s="5">
        <v>1</v>
      </c>
      <c r="U48" s="5">
        <f>IF(T48=0,$AC$48,0)</f>
        <v>0</v>
      </c>
      <c r="W48" s="5">
        <v>3279</v>
      </c>
      <c r="X48" s="5">
        <v>1</v>
      </c>
      <c r="Y48" s="5">
        <f>IF(X48=0,$AC$48,0)</f>
        <v>0</v>
      </c>
      <c r="AA48" s="5">
        <f t="shared" si="3"/>
        <v>9968</v>
      </c>
      <c r="AB48" s="5">
        <f t="shared" si="4"/>
        <v>5</v>
      </c>
      <c r="AC48" s="5">
        <f t="shared" si="5"/>
        <v>1994</v>
      </c>
      <c r="AD48" s="7">
        <v>1</v>
      </c>
    </row>
    <row r="49" spans="1:30" x14ac:dyDescent="0.2">
      <c r="A49" s="6">
        <v>38306</v>
      </c>
      <c r="C49" s="5">
        <v>2142</v>
      </c>
      <c r="D49" s="5">
        <v>1</v>
      </c>
      <c r="E49" s="5">
        <f>IF(D49=0,$AC$49,0)</f>
        <v>0</v>
      </c>
      <c r="G49" s="5">
        <v>2933</v>
      </c>
      <c r="H49" s="5">
        <v>1</v>
      </c>
      <c r="I49" s="5">
        <f>IF(H49=0,$AC$49,0)</f>
        <v>0</v>
      </c>
      <c r="L49" s="5">
        <v>0</v>
      </c>
      <c r="M49" s="5">
        <v>2933</v>
      </c>
      <c r="O49" s="5">
        <v>2885</v>
      </c>
      <c r="P49" s="5">
        <v>1</v>
      </c>
      <c r="Q49" s="5">
        <f>IF(P49=0,$AC$49,0)</f>
        <v>0</v>
      </c>
      <c r="S49" s="5">
        <v>1713</v>
      </c>
      <c r="T49" s="5">
        <v>1</v>
      </c>
      <c r="U49" s="5">
        <f>IF(T49=0,$AC$49,0)</f>
        <v>0</v>
      </c>
      <c r="X49" s="5">
        <v>0</v>
      </c>
      <c r="Y49" s="5">
        <v>2933</v>
      </c>
      <c r="AA49" s="5">
        <f t="shared" si="3"/>
        <v>9673</v>
      </c>
      <c r="AB49" s="5">
        <f t="shared" si="4"/>
        <v>4</v>
      </c>
      <c r="AC49" s="5">
        <f t="shared" si="5"/>
        <v>2418</v>
      </c>
      <c r="AD49" s="7">
        <v>1</v>
      </c>
    </row>
    <row r="50" spans="1:30" x14ac:dyDescent="0.2">
      <c r="A50" s="6">
        <v>38313</v>
      </c>
      <c r="C50" s="5">
        <v>1474</v>
      </c>
      <c r="D50" s="5">
        <v>1</v>
      </c>
      <c r="E50" s="5">
        <f>IF(D50=0,$AC$50,0)</f>
        <v>0</v>
      </c>
      <c r="G50" s="5">
        <v>1598</v>
      </c>
      <c r="H50" s="5">
        <v>1</v>
      </c>
      <c r="I50" s="5">
        <f>IF(H50=0,$AC$50,0)</f>
        <v>0</v>
      </c>
      <c r="L50" s="5">
        <v>0</v>
      </c>
      <c r="M50" s="5">
        <v>3574</v>
      </c>
      <c r="O50" s="5">
        <v>3574</v>
      </c>
      <c r="P50" s="5">
        <v>1</v>
      </c>
      <c r="Q50" s="5">
        <f>IF(P50=0,$AC$50,0)</f>
        <v>0</v>
      </c>
      <c r="S50" s="5">
        <v>1717</v>
      </c>
      <c r="T50" s="5">
        <v>1</v>
      </c>
      <c r="U50" s="5">
        <f>IF(T50=0,$AC$50,0)</f>
        <v>0</v>
      </c>
      <c r="W50" s="5">
        <v>1633</v>
      </c>
      <c r="X50" s="5">
        <v>1</v>
      </c>
      <c r="Y50" s="5">
        <f>IF(X50=0,$AC$50,0)</f>
        <v>0</v>
      </c>
      <c r="AA50" s="5">
        <f t="shared" si="3"/>
        <v>9996</v>
      </c>
      <c r="AB50" s="5">
        <f t="shared" si="4"/>
        <v>5</v>
      </c>
      <c r="AC50" s="5">
        <f t="shared" si="5"/>
        <v>1999</v>
      </c>
      <c r="AD50" s="7">
        <v>1</v>
      </c>
    </row>
    <row r="51" spans="1:30" x14ac:dyDescent="0.2">
      <c r="A51" s="6">
        <v>38320</v>
      </c>
      <c r="C51" s="5">
        <v>2068</v>
      </c>
      <c r="D51" s="5">
        <v>1</v>
      </c>
      <c r="E51" s="5">
        <f>IF(D51=0,$AC$51,0)</f>
        <v>0</v>
      </c>
      <c r="G51" s="5">
        <v>2780</v>
      </c>
      <c r="H51" s="5">
        <v>1</v>
      </c>
      <c r="I51" s="5">
        <f>IF(H51=0,$AC$51,0)</f>
        <v>0</v>
      </c>
      <c r="L51" s="5">
        <v>0</v>
      </c>
      <c r="M51" s="5">
        <v>2780</v>
      </c>
      <c r="O51" s="5">
        <v>1598</v>
      </c>
      <c r="P51" s="5">
        <v>1</v>
      </c>
      <c r="Q51" s="5">
        <f>IF(P51=0,$AC$51,0)</f>
        <v>0</v>
      </c>
      <c r="S51" s="5">
        <v>2073</v>
      </c>
      <c r="T51" s="5">
        <v>1</v>
      </c>
      <c r="U51" s="5">
        <f>IF(T51=0,$AC$51,0)</f>
        <v>0</v>
      </c>
      <c r="X51" s="5">
        <v>0</v>
      </c>
      <c r="Y51" s="5">
        <v>2780</v>
      </c>
      <c r="AA51" s="5">
        <f t="shared" si="3"/>
        <v>8519</v>
      </c>
      <c r="AB51" s="5">
        <f t="shared" si="4"/>
        <v>4</v>
      </c>
      <c r="AC51" s="5">
        <f t="shared" si="5"/>
        <v>2130</v>
      </c>
      <c r="AD51" s="7">
        <v>1</v>
      </c>
    </row>
    <row r="52" spans="1:30" x14ac:dyDescent="0.2">
      <c r="A52" s="6">
        <v>38327</v>
      </c>
      <c r="C52" s="5">
        <v>2456</v>
      </c>
      <c r="D52" s="5">
        <v>1</v>
      </c>
      <c r="E52" s="5">
        <f>IF(D52=0,$AC$52,0)</f>
        <v>0</v>
      </c>
      <c r="G52" s="5">
        <v>1417</v>
      </c>
      <c r="H52" s="5">
        <v>1</v>
      </c>
      <c r="I52" s="5">
        <f>IF(H52=0,$AC$52,0)</f>
        <v>0</v>
      </c>
      <c r="L52" s="5">
        <v>0</v>
      </c>
      <c r="M52" s="5">
        <v>2456</v>
      </c>
      <c r="O52" s="5">
        <v>897</v>
      </c>
      <c r="P52" s="5">
        <v>1</v>
      </c>
      <c r="Q52" s="5">
        <f>IF(P52=0,$AC$52,0)</f>
        <v>0</v>
      </c>
      <c r="S52" s="5">
        <v>1086</v>
      </c>
      <c r="T52" s="5">
        <v>1</v>
      </c>
      <c r="U52" s="5">
        <f>IF(T52=0,$AC$52,0)</f>
        <v>0</v>
      </c>
      <c r="W52" s="5">
        <v>1800</v>
      </c>
      <c r="X52" s="5">
        <v>1</v>
      </c>
      <c r="Y52" s="5">
        <f>IF(X52=0,$AC$52,0)</f>
        <v>0</v>
      </c>
      <c r="AA52" s="5">
        <f t="shared" si="3"/>
        <v>7656</v>
      </c>
      <c r="AB52" s="5">
        <f t="shared" si="4"/>
        <v>5</v>
      </c>
      <c r="AC52" s="5">
        <f t="shared" si="5"/>
        <v>1531</v>
      </c>
      <c r="AD52" s="7">
        <v>1</v>
      </c>
    </row>
    <row r="53" spans="1:30" x14ac:dyDescent="0.2">
      <c r="A53" s="6">
        <v>38334</v>
      </c>
      <c r="C53" s="5">
        <v>1795</v>
      </c>
      <c r="D53" s="5">
        <v>1</v>
      </c>
      <c r="E53" s="5">
        <f>IF(D53=0,$AC$53,0)</f>
        <v>0</v>
      </c>
      <c r="G53" s="5">
        <v>2566</v>
      </c>
      <c r="H53" s="5">
        <v>1</v>
      </c>
      <c r="I53" s="5">
        <f>IF(H53=0,$AC$53,0)</f>
        <v>0</v>
      </c>
      <c r="K53" s="5">
        <v>2774</v>
      </c>
      <c r="L53" s="5">
        <v>1</v>
      </c>
      <c r="M53" s="5">
        <f>IF(L53=0,$AC$53,0)</f>
        <v>0</v>
      </c>
      <c r="O53" s="5">
        <v>2349</v>
      </c>
      <c r="P53" s="5">
        <v>1</v>
      </c>
      <c r="Q53" s="5">
        <f>IF(P53=0,$AC$53,0)</f>
        <v>0</v>
      </c>
      <c r="S53" s="5">
        <v>2908</v>
      </c>
      <c r="T53" s="5">
        <v>1</v>
      </c>
      <c r="U53" s="5">
        <f>IF(T53=0,$AC$53,0)</f>
        <v>0</v>
      </c>
      <c r="X53" s="5">
        <v>0</v>
      </c>
      <c r="Y53" s="5">
        <v>2908</v>
      </c>
      <c r="AA53" s="5">
        <f t="shared" si="3"/>
        <v>12392</v>
      </c>
      <c r="AB53" s="5">
        <f t="shared" si="4"/>
        <v>5</v>
      </c>
      <c r="AC53" s="5">
        <f t="shared" si="5"/>
        <v>2478</v>
      </c>
      <c r="AD53" s="7">
        <v>1</v>
      </c>
    </row>
    <row r="54" spans="1:30" x14ac:dyDescent="0.2">
      <c r="A54" s="6">
        <v>38341</v>
      </c>
      <c r="C54" s="5">
        <v>2433</v>
      </c>
      <c r="D54" s="5">
        <v>1</v>
      </c>
      <c r="E54" s="5">
        <f>IF(D54=0,$AC$54,0)</f>
        <v>0</v>
      </c>
      <c r="G54" s="5">
        <v>1278</v>
      </c>
      <c r="H54" s="5">
        <v>1</v>
      </c>
      <c r="I54" s="5">
        <f>IF(H54=0,$AC$54,0)</f>
        <v>0</v>
      </c>
      <c r="L54" s="5">
        <v>0</v>
      </c>
      <c r="M54" s="5">
        <v>2433</v>
      </c>
      <c r="O54" s="5">
        <v>1677</v>
      </c>
      <c r="P54" s="5">
        <v>1</v>
      </c>
      <c r="Q54" s="5">
        <f>IF(P54=0,$AC$54,0)</f>
        <v>0</v>
      </c>
      <c r="S54" s="5">
        <v>1050</v>
      </c>
      <c r="T54" s="5">
        <v>1</v>
      </c>
      <c r="U54" s="5">
        <f>IF(T54=0,$AC$54,0)</f>
        <v>0</v>
      </c>
      <c r="W54" s="5">
        <v>2375</v>
      </c>
      <c r="X54" s="5">
        <v>1</v>
      </c>
      <c r="Y54" s="5">
        <f>IF(X54=0,$AC$54,0)</f>
        <v>0</v>
      </c>
      <c r="AA54" s="5">
        <f t="shared" si="3"/>
        <v>8813</v>
      </c>
      <c r="AB54" s="5">
        <f t="shared" si="4"/>
        <v>5</v>
      </c>
      <c r="AC54" s="5">
        <f t="shared" si="5"/>
        <v>1763</v>
      </c>
      <c r="AD54" s="7">
        <v>1</v>
      </c>
    </row>
    <row r="55" spans="1:30" x14ac:dyDescent="0.2">
      <c r="A55" s="6">
        <v>38348</v>
      </c>
      <c r="C55" s="5">
        <v>1992</v>
      </c>
      <c r="D55" s="5">
        <v>1</v>
      </c>
      <c r="E55" s="5">
        <f>IF(D55=0,$AC$55,0)</f>
        <v>0</v>
      </c>
      <c r="G55" s="5">
        <v>1864</v>
      </c>
      <c r="H55" s="5">
        <v>1</v>
      </c>
      <c r="I55" s="5">
        <f>IF(H55=0,$AC$55,0)</f>
        <v>0</v>
      </c>
      <c r="L55" s="5">
        <v>0</v>
      </c>
      <c r="M55" s="5">
        <v>2053</v>
      </c>
      <c r="O55" s="5">
        <v>1838</v>
      </c>
      <c r="P55" s="5">
        <v>1</v>
      </c>
      <c r="Q55" s="5">
        <f>IF(P55=0,$AC$55,0)</f>
        <v>0</v>
      </c>
      <c r="S55" s="5">
        <v>1705</v>
      </c>
      <c r="T55" s="5">
        <v>1</v>
      </c>
      <c r="U55" s="5">
        <f>IF(T55=0,$AC$55,0)</f>
        <v>0</v>
      </c>
      <c r="W55" s="5">
        <v>2053</v>
      </c>
      <c r="X55" s="5">
        <v>1</v>
      </c>
      <c r="Y55" s="5">
        <f>IF(X55=0,$AC$55,0)</f>
        <v>0</v>
      </c>
      <c r="AA55" s="5">
        <f t="shared" si="3"/>
        <v>9452</v>
      </c>
      <c r="AB55" s="5">
        <f t="shared" si="4"/>
        <v>5</v>
      </c>
      <c r="AC55" s="5">
        <f t="shared" si="5"/>
        <v>1890</v>
      </c>
      <c r="AD55" s="7">
        <v>1</v>
      </c>
    </row>
    <row r="56" spans="1:30" x14ac:dyDescent="0.2">
      <c r="A56" s="6">
        <v>38351</v>
      </c>
      <c r="C56" s="5">
        <v>1492</v>
      </c>
      <c r="D56" s="5">
        <v>1</v>
      </c>
      <c r="E56" s="5">
        <f>IF(D56=0,$AC$56,0)</f>
        <v>0</v>
      </c>
      <c r="G56" s="5">
        <v>2193</v>
      </c>
      <c r="H56" s="5">
        <v>1</v>
      </c>
      <c r="I56" s="5">
        <f>IF(H56=0,$AC$56,0)</f>
        <v>0</v>
      </c>
      <c r="K56" s="5">
        <v>2728</v>
      </c>
      <c r="L56" s="5">
        <v>1</v>
      </c>
      <c r="M56" s="5">
        <f>IF(L56=0,$AC$56,0)</f>
        <v>0</v>
      </c>
      <c r="O56" s="5">
        <v>1562</v>
      </c>
      <c r="P56" s="5">
        <v>1</v>
      </c>
      <c r="Q56" s="5">
        <f>IF(P56=0,$AC$56,0)</f>
        <v>0</v>
      </c>
      <c r="S56" s="5">
        <v>1576</v>
      </c>
      <c r="T56" s="5">
        <v>1</v>
      </c>
      <c r="U56" s="5">
        <f>IF(T56=0,$AC$56,0)</f>
        <v>0</v>
      </c>
      <c r="W56" s="5">
        <v>1749</v>
      </c>
      <c r="X56" s="5">
        <v>1</v>
      </c>
      <c r="Y56" s="5">
        <f>IF(X56=0,$AC$56,0)</f>
        <v>0</v>
      </c>
      <c r="AA56" s="5">
        <f t="shared" si="3"/>
        <v>11300</v>
      </c>
      <c r="AB56" s="5">
        <f t="shared" si="4"/>
        <v>6</v>
      </c>
      <c r="AC56" s="5">
        <f t="shared" si="5"/>
        <v>1883</v>
      </c>
      <c r="AD56" s="7">
        <v>1</v>
      </c>
    </row>
    <row r="58" spans="1:30" x14ac:dyDescent="0.2">
      <c r="A58" s="3" t="s">
        <v>9</v>
      </c>
      <c r="C58" s="5">
        <f>SUM(C4:C56)</f>
        <v>141072</v>
      </c>
      <c r="D58" s="5">
        <f>SUM(D4:D56)</f>
        <v>53</v>
      </c>
      <c r="E58" s="5">
        <f>SUM(E4:E56)</f>
        <v>0</v>
      </c>
      <c r="G58" s="5">
        <f>SUM(G4:G56)</f>
        <v>114259</v>
      </c>
      <c r="H58" s="5">
        <f>SUM(H4:H56)</f>
        <v>47</v>
      </c>
      <c r="I58" s="5">
        <f>SUM(I4:I56)</f>
        <v>17859</v>
      </c>
      <c r="K58" s="5">
        <f>SUM(K4:K56)</f>
        <v>62810</v>
      </c>
      <c r="L58" s="5">
        <f>SUM(L4:L56)</f>
        <v>21</v>
      </c>
      <c r="M58" s="5">
        <f>SUM(M4:M56)</f>
        <v>98021</v>
      </c>
      <c r="O58" s="5">
        <f>SUM(O4:O56)</f>
        <v>117712</v>
      </c>
      <c r="P58" s="5">
        <f>SUM(P4:P56)</f>
        <v>52</v>
      </c>
      <c r="Q58" s="5">
        <f>SUM(Q4:Q56)</f>
        <v>2442</v>
      </c>
      <c r="S58" s="5">
        <f>SUM(S4:S56)</f>
        <v>115514</v>
      </c>
      <c r="T58" s="5">
        <f>SUM(T4:T56)</f>
        <v>50</v>
      </c>
      <c r="U58" s="5">
        <f>SUM(U4:U56)</f>
        <v>10842</v>
      </c>
      <c r="W58" s="5">
        <f>SUM(W4:W56)</f>
        <v>69287</v>
      </c>
      <c r="X58" s="5">
        <f>SUM(X4:X56)</f>
        <v>25</v>
      </c>
      <c r="Y58" s="5">
        <f>SUM(Y4:Y56)</f>
        <v>88021</v>
      </c>
      <c r="AA58" s="5"/>
      <c r="AB58" s="5"/>
      <c r="AD58" s="5">
        <f>SUM(AD4:AD56)</f>
        <v>53</v>
      </c>
    </row>
    <row r="59" spans="1:30" x14ac:dyDescent="0.2">
      <c r="A59" s="3" t="s">
        <v>10</v>
      </c>
      <c r="C59" s="5">
        <f>C58/D58</f>
        <v>2662</v>
      </c>
      <c r="G59" s="5">
        <f>G58/H58</f>
        <v>2431</v>
      </c>
      <c r="K59" s="5">
        <f>K58/L58</f>
        <v>2991</v>
      </c>
      <c r="O59" s="5">
        <f>O58/P58</f>
        <v>2264</v>
      </c>
      <c r="S59" s="5">
        <f>S58/T58</f>
        <v>2310</v>
      </c>
      <c r="W59" s="5">
        <f>W58/X58</f>
        <v>2771</v>
      </c>
    </row>
    <row r="60" spans="1:30" x14ac:dyDescent="0.2">
      <c r="A60" s="3" t="s">
        <v>11</v>
      </c>
      <c r="C60" s="5">
        <f>(C58+E58)/$AD$58</f>
        <v>2662</v>
      </c>
      <c r="G60" s="5">
        <f>(G58+I58)/$AD$58</f>
        <v>2493</v>
      </c>
      <c r="K60" s="5">
        <f>(K58+M58)/$AD$58</f>
        <v>3035</v>
      </c>
      <c r="O60" s="5">
        <f>(O58+Q58)/$AD$58</f>
        <v>2267</v>
      </c>
      <c r="S60" s="5">
        <f>(S58+U58)/$AD$58</f>
        <v>2384</v>
      </c>
      <c r="W60" s="5">
        <f>(W58+Y58)/$AD$58</f>
        <v>2968</v>
      </c>
      <c r="AA60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D60"/>
  <sheetViews>
    <sheetView topLeftCell="A31" workbookViewId="0">
      <selection activeCell="A61" sqref="A61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38355</v>
      </c>
      <c r="C4" s="5">
        <v>2528</v>
      </c>
      <c r="D4" s="5">
        <v>1</v>
      </c>
      <c r="E4" s="5">
        <f>IF(D4=0,$AC$4,0)</f>
        <v>0</v>
      </c>
      <c r="G4" s="5">
        <v>1090</v>
      </c>
      <c r="H4" s="5">
        <v>1</v>
      </c>
      <c r="I4" s="5">
        <f>IF(H4=0,$AC$4,0)</f>
        <v>0</v>
      </c>
      <c r="K4" s="5">
        <v>2042</v>
      </c>
      <c r="L4" s="5">
        <v>1</v>
      </c>
      <c r="M4" s="5">
        <f>IF(L4=0,$AC$4,0)</f>
        <v>0</v>
      </c>
      <c r="O4" s="5">
        <v>2173</v>
      </c>
      <c r="P4" s="5">
        <v>1</v>
      </c>
      <c r="Q4" s="5">
        <f>IF(P4=0,$AC$4,0)</f>
        <v>0</v>
      </c>
      <c r="S4" s="5">
        <v>1661</v>
      </c>
      <c r="T4" s="5">
        <v>1</v>
      </c>
      <c r="U4" s="5">
        <f>IF(T4=0,$AC$4,0)</f>
        <v>0</v>
      </c>
      <c r="W4" s="5">
        <v>1940</v>
      </c>
      <c r="X4" s="5">
        <v>1</v>
      </c>
      <c r="Y4" s="5">
        <f>IF(X4=0,$AC$4,0)</f>
        <v>0</v>
      </c>
      <c r="AA4" s="5">
        <f t="shared" ref="AA4:AA35" si="0">C4+G4+K4+O4+S4+W4</f>
        <v>11434</v>
      </c>
      <c r="AB4" s="5">
        <f t="shared" ref="AB4:AB35" si="1">D4+H4+L4+P4+T4+X4</f>
        <v>6</v>
      </c>
      <c r="AC4" s="5">
        <f t="shared" ref="AC4:AC35" si="2">AA4/AB4</f>
        <v>1906</v>
      </c>
      <c r="AD4" s="7">
        <v>1</v>
      </c>
    </row>
    <row r="5" spans="1:30" x14ac:dyDescent="0.2">
      <c r="A5" s="6">
        <v>38362</v>
      </c>
      <c r="C5" s="5">
        <v>1533</v>
      </c>
      <c r="D5" s="5">
        <v>1</v>
      </c>
      <c r="E5" s="5">
        <f>IF(D5=0,$AC$5,0)</f>
        <v>0</v>
      </c>
      <c r="G5" s="5">
        <v>2368</v>
      </c>
      <c r="H5" s="5">
        <v>1</v>
      </c>
      <c r="I5" s="5">
        <f>IF(H5=0,$AC$5,0)</f>
        <v>0</v>
      </c>
      <c r="L5" s="5">
        <v>0</v>
      </c>
      <c r="M5" s="5">
        <v>2368</v>
      </c>
      <c r="O5" s="5">
        <v>1634</v>
      </c>
      <c r="P5" s="5">
        <v>1</v>
      </c>
      <c r="Q5" s="5">
        <f>IF(P5=0,$AC$5,0)</f>
        <v>0</v>
      </c>
      <c r="S5" s="5">
        <v>2035</v>
      </c>
      <c r="T5" s="5">
        <v>1</v>
      </c>
      <c r="U5" s="5">
        <f>IF(T5=0,$AC$5,0)</f>
        <v>0</v>
      </c>
      <c r="W5" s="5">
        <v>2082</v>
      </c>
      <c r="X5" s="5">
        <v>1</v>
      </c>
      <c r="Y5" s="5">
        <f>IF(X5=0,$AC$5,0)</f>
        <v>0</v>
      </c>
      <c r="AA5" s="5">
        <f t="shared" si="0"/>
        <v>9652</v>
      </c>
      <c r="AB5" s="5">
        <f t="shared" si="1"/>
        <v>5</v>
      </c>
      <c r="AC5" s="5">
        <f t="shared" si="2"/>
        <v>1930</v>
      </c>
      <c r="AD5" s="7">
        <v>1</v>
      </c>
    </row>
    <row r="6" spans="1:30" x14ac:dyDescent="0.2">
      <c r="A6" s="6">
        <v>38369</v>
      </c>
      <c r="C6" s="5">
        <v>2333</v>
      </c>
      <c r="D6" s="5">
        <v>1</v>
      </c>
      <c r="E6" s="5">
        <f>IF(D6=0,$AC$6,0)</f>
        <v>0</v>
      </c>
      <c r="G6" s="5">
        <v>3107</v>
      </c>
      <c r="H6" s="5">
        <v>1</v>
      </c>
      <c r="I6" s="5">
        <f>IF(H6=0,$AC$6,0)</f>
        <v>0</v>
      </c>
      <c r="K6" s="5">
        <v>2670</v>
      </c>
      <c r="L6" s="5">
        <v>1</v>
      </c>
      <c r="M6" s="5">
        <f>IF(L6=0,$AC$6,0)</f>
        <v>0</v>
      </c>
      <c r="O6" s="5">
        <v>2575</v>
      </c>
      <c r="P6" s="5">
        <v>1</v>
      </c>
      <c r="Q6" s="5">
        <f>IF(P6=0,$AC$6,0)</f>
        <v>0</v>
      </c>
      <c r="S6" s="5">
        <v>1947</v>
      </c>
      <c r="T6" s="5">
        <v>1</v>
      </c>
      <c r="U6" s="5">
        <f>IF(T6=0,$AC$6,0)</f>
        <v>0</v>
      </c>
      <c r="W6" s="5">
        <v>2370</v>
      </c>
      <c r="X6" s="5">
        <v>1</v>
      </c>
      <c r="Y6" s="5">
        <f>IF(X6=0,$AC$6,0)</f>
        <v>0</v>
      </c>
      <c r="AA6" s="5">
        <f t="shared" si="0"/>
        <v>15002</v>
      </c>
      <c r="AB6" s="5">
        <f t="shared" si="1"/>
        <v>6</v>
      </c>
      <c r="AC6" s="5">
        <f t="shared" si="2"/>
        <v>2500</v>
      </c>
      <c r="AD6" s="7">
        <v>1</v>
      </c>
    </row>
    <row r="7" spans="1:30" x14ac:dyDescent="0.2">
      <c r="A7" s="6">
        <v>38376</v>
      </c>
      <c r="C7" s="5">
        <v>4670</v>
      </c>
      <c r="D7" s="5">
        <v>1</v>
      </c>
      <c r="E7" s="5">
        <f>IF(D7=0,$AC$7,0)</f>
        <v>0</v>
      </c>
      <c r="G7" s="5">
        <v>3469</v>
      </c>
      <c r="H7" s="5">
        <v>1</v>
      </c>
      <c r="I7" s="5">
        <f>IF(H7=0,$AC$7,0)</f>
        <v>0</v>
      </c>
      <c r="L7" s="5">
        <v>0</v>
      </c>
      <c r="M7" s="5">
        <v>4670</v>
      </c>
      <c r="O7" s="5">
        <v>2083</v>
      </c>
      <c r="P7" s="5">
        <v>1</v>
      </c>
      <c r="Q7" s="5">
        <f>IF(P7=0,$AC$7,0)</f>
        <v>0</v>
      </c>
      <c r="S7" s="5">
        <v>2909</v>
      </c>
      <c r="T7" s="5">
        <v>1</v>
      </c>
      <c r="U7" s="5">
        <f>IF(T7=0,$AC$7,0)</f>
        <v>0</v>
      </c>
      <c r="X7" s="5">
        <v>0</v>
      </c>
      <c r="Y7" s="5">
        <v>4670</v>
      </c>
      <c r="AA7" s="5">
        <f t="shared" si="0"/>
        <v>13131</v>
      </c>
      <c r="AB7" s="5">
        <f t="shared" si="1"/>
        <v>4</v>
      </c>
      <c r="AC7" s="5">
        <f t="shared" si="2"/>
        <v>3283</v>
      </c>
      <c r="AD7" s="7">
        <v>1</v>
      </c>
    </row>
    <row r="8" spans="1:30" x14ac:dyDescent="0.2">
      <c r="A8" s="6">
        <v>38383</v>
      </c>
      <c r="C8" s="5">
        <v>2699</v>
      </c>
      <c r="D8" s="5">
        <v>1</v>
      </c>
      <c r="E8" s="5">
        <f>IF(D8=0,$AC$8,0)</f>
        <v>0</v>
      </c>
      <c r="G8" s="5">
        <v>2154</v>
      </c>
      <c r="H8" s="5">
        <v>1</v>
      </c>
      <c r="I8" s="5">
        <f>IF(H8=0,$AC$8,0)</f>
        <v>0</v>
      </c>
      <c r="L8" s="5">
        <v>0</v>
      </c>
      <c r="M8" s="5">
        <v>3359</v>
      </c>
      <c r="O8" s="5">
        <v>1866</v>
      </c>
      <c r="P8" s="5">
        <v>1</v>
      </c>
      <c r="Q8" s="5">
        <f>IF(P8=0,$AC$8,0)</f>
        <v>0</v>
      </c>
      <c r="S8" s="5">
        <v>3359</v>
      </c>
      <c r="T8" s="5">
        <v>1</v>
      </c>
      <c r="U8" s="5">
        <f>IF(T8=0,$AC$8,0)</f>
        <v>0</v>
      </c>
      <c r="X8" s="5">
        <v>0</v>
      </c>
      <c r="Y8" s="5">
        <v>3359</v>
      </c>
      <c r="AA8" s="5">
        <f t="shared" si="0"/>
        <v>10078</v>
      </c>
      <c r="AB8" s="5">
        <f t="shared" si="1"/>
        <v>4</v>
      </c>
      <c r="AC8" s="5">
        <f t="shared" si="2"/>
        <v>2520</v>
      </c>
      <c r="AD8" s="7">
        <v>1</v>
      </c>
    </row>
    <row r="9" spans="1:30" x14ac:dyDescent="0.2">
      <c r="A9" s="6">
        <v>38390</v>
      </c>
      <c r="C9" s="5">
        <v>3057</v>
      </c>
      <c r="D9" s="5">
        <v>1</v>
      </c>
      <c r="E9" s="5">
        <f>IF(D9=0,$AC$9,0)</f>
        <v>0</v>
      </c>
      <c r="G9" s="5">
        <v>2349</v>
      </c>
      <c r="H9" s="5">
        <v>1</v>
      </c>
      <c r="I9" s="5">
        <f>IF(H9=0,$AC$9,0)</f>
        <v>0</v>
      </c>
      <c r="L9" s="5">
        <v>0</v>
      </c>
      <c r="M9" s="5">
        <v>3057</v>
      </c>
      <c r="O9" s="5">
        <v>1259</v>
      </c>
      <c r="P9" s="5">
        <v>1</v>
      </c>
      <c r="Q9" s="5">
        <f>IF(P9=0,$AC$9,0)</f>
        <v>0</v>
      </c>
      <c r="S9" s="5">
        <v>1001</v>
      </c>
      <c r="T9" s="5">
        <v>1</v>
      </c>
      <c r="U9" s="5">
        <f>IF(T9=0,$AC$9,0)</f>
        <v>0</v>
      </c>
      <c r="W9" s="5">
        <v>1543</v>
      </c>
      <c r="X9" s="5">
        <v>1</v>
      </c>
      <c r="Y9" s="5">
        <f>IF(X9=0,$AC$9,0)</f>
        <v>0</v>
      </c>
      <c r="AA9" s="5">
        <f t="shared" si="0"/>
        <v>9209</v>
      </c>
      <c r="AB9" s="5">
        <f t="shared" si="1"/>
        <v>5</v>
      </c>
      <c r="AC9" s="5">
        <f t="shared" si="2"/>
        <v>1842</v>
      </c>
      <c r="AD9" s="7">
        <v>1</v>
      </c>
    </row>
    <row r="10" spans="1:30" x14ac:dyDescent="0.2">
      <c r="A10" s="6">
        <v>38397</v>
      </c>
      <c r="C10" s="5">
        <v>1611</v>
      </c>
      <c r="D10" s="5">
        <v>1</v>
      </c>
      <c r="E10" s="5">
        <f>IF(D10=0,$AC$10,0)</f>
        <v>0</v>
      </c>
      <c r="G10" s="5">
        <v>2253</v>
      </c>
      <c r="H10" s="5">
        <v>1</v>
      </c>
      <c r="I10" s="5">
        <f>IF(H10=0,$AC$10,0)</f>
        <v>0</v>
      </c>
      <c r="L10" s="5">
        <v>0</v>
      </c>
      <c r="M10" s="5">
        <v>2553</v>
      </c>
      <c r="O10" s="5">
        <v>1375</v>
      </c>
      <c r="P10" s="5">
        <v>1</v>
      </c>
      <c r="Q10" s="5">
        <f>IF(P10=0,$AC$10,0)</f>
        <v>0</v>
      </c>
      <c r="S10" s="5">
        <v>2553</v>
      </c>
      <c r="T10" s="5">
        <v>1</v>
      </c>
      <c r="U10" s="5">
        <f>IF(T10=0,$AC$10,0)</f>
        <v>0</v>
      </c>
      <c r="X10" s="5">
        <v>0</v>
      </c>
      <c r="Y10" s="5">
        <v>2553</v>
      </c>
      <c r="AA10" s="5">
        <f t="shared" si="0"/>
        <v>7792</v>
      </c>
      <c r="AB10" s="5">
        <f t="shared" si="1"/>
        <v>4</v>
      </c>
      <c r="AC10" s="5">
        <f t="shared" si="2"/>
        <v>1948</v>
      </c>
      <c r="AD10" s="7">
        <v>1</v>
      </c>
    </row>
    <row r="11" spans="1:30" x14ac:dyDescent="0.2">
      <c r="A11" s="6">
        <v>38404</v>
      </c>
      <c r="C11" s="5">
        <v>2933</v>
      </c>
      <c r="D11" s="5">
        <v>1</v>
      </c>
      <c r="E11" s="5">
        <f>IF(D11=0,$AC$11,0)</f>
        <v>0</v>
      </c>
      <c r="G11" s="5">
        <v>2182</v>
      </c>
      <c r="H11" s="5">
        <v>1</v>
      </c>
      <c r="I11" s="5">
        <f>IF(H11=0,$AC$11,0)</f>
        <v>0</v>
      </c>
      <c r="L11" s="5">
        <v>0</v>
      </c>
      <c r="M11" s="5">
        <v>2933</v>
      </c>
      <c r="P11" s="5">
        <v>0</v>
      </c>
      <c r="Q11" s="5">
        <v>2933</v>
      </c>
      <c r="S11" s="5">
        <v>2800</v>
      </c>
      <c r="T11" s="5">
        <v>1</v>
      </c>
      <c r="U11" s="5">
        <f>IF(T11=0,$AC$11,0)</f>
        <v>0</v>
      </c>
      <c r="X11" s="5">
        <v>0</v>
      </c>
      <c r="Y11" s="5">
        <v>2933</v>
      </c>
      <c r="AA11" s="5">
        <f t="shared" si="0"/>
        <v>7915</v>
      </c>
      <c r="AB11" s="5">
        <f t="shared" si="1"/>
        <v>3</v>
      </c>
      <c r="AC11" s="5">
        <f t="shared" si="2"/>
        <v>2638</v>
      </c>
      <c r="AD11" s="7">
        <v>1</v>
      </c>
    </row>
    <row r="12" spans="1:30" x14ac:dyDescent="0.2">
      <c r="A12" s="6">
        <v>38411</v>
      </c>
      <c r="C12" s="5">
        <v>1752</v>
      </c>
      <c r="D12" s="5">
        <v>1</v>
      </c>
      <c r="E12" s="5">
        <f>IF(D12=0,$AC$12,0)</f>
        <v>0</v>
      </c>
      <c r="G12" s="5">
        <v>2242</v>
      </c>
      <c r="H12" s="5">
        <v>1</v>
      </c>
      <c r="I12" s="5">
        <f>IF(H12=0,$AC$12,0)</f>
        <v>0</v>
      </c>
      <c r="K12" s="5">
        <v>1756</v>
      </c>
      <c r="L12" s="5">
        <v>1</v>
      </c>
      <c r="M12" s="5">
        <f>IF(L12=0,$AC$12,0)</f>
        <v>0</v>
      </c>
      <c r="O12" s="5">
        <v>1492</v>
      </c>
      <c r="P12" s="5">
        <v>1</v>
      </c>
      <c r="Q12" s="5">
        <f>IF(P12=0,$AC$12,0)</f>
        <v>0</v>
      </c>
      <c r="S12" s="5">
        <v>1574</v>
      </c>
      <c r="T12" s="5">
        <v>1</v>
      </c>
      <c r="U12" s="5">
        <f>IF(T12=0,$AC$12,0)</f>
        <v>0</v>
      </c>
      <c r="W12" s="5">
        <v>1408</v>
      </c>
      <c r="X12" s="5">
        <v>1</v>
      </c>
      <c r="Y12" s="5">
        <f>IF(X12=0,$AC$12,0)</f>
        <v>0</v>
      </c>
      <c r="AA12" s="5">
        <f t="shared" si="0"/>
        <v>10224</v>
      </c>
      <c r="AB12" s="5">
        <f t="shared" si="1"/>
        <v>6</v>
      </c>
      <c r="AC12" s="5">
        <f t="shared" si="2"/>
        <v>1704</v>
      </c>
      <c r="AD12" s="7">
        <v>1</v>
      </c>
    </row>
    <row r="13" spans="1:30" x14ac:dyDescent="0.2">
      <c r="A13" s="6">
        <v>38418</v>
      </c>
      <c r="C13" s="5">
        <v>1710</v>
      </c>
      <c r="D13" s="5">
        <v>1</v>
      </c>
      <c r="E13" s="5">
        <f>IF(D13=0,$AC$13,0)</f>
        <v>0</v>
      </c>
      <c r="G13" s="5">
        <v>1926</v>
      </c>
      <c r="H13" s="5">
        <v>1</v>
      </c>
      <c r="I13" s="5">
        <f>IF(H13=0,$AC$13,0)</f>
        <v>0</v>
      </c>
      <c r="L13" s="5">
        <v>0</v>
      </c>
      <c r="M13" s="5">
        <v>2660</v>
      </c>
      <c r="O13" s="5">
        <v>2660</v>
      </c>
      <c r="P13" s="5">
        <v>1</v>
      </c>
      <c r="Q13" s="5">
        <f>IF(P13=0,$AC$13,0)</f>
        <v>0</v>
      </c>
      <c r="S13" s="5">
        <v>2224</v>
      </c>
      <c r="T13" s="5">
        <v>1</v>
      </c>
      <c r="U13" s="5">
        <f>IF(T13=0,$AC$13,0)</f>
        <v>0</v>
      </c>
      <c r="W13" s="5">
        <v>2264</v>
      </c>
      <c r="X13" s="5">
        <v>1</v>
      </c>
      <c r="Y13" s="5">
        <f>IF(X13=0,$AC$13,0)</f>
        <v>0</v>
      </c>
      <c r="AA13" s="5">
        <f t="shared" si="0"/>
        <v>10784</v>
      </c>
      <c r="AB13" s="5">
        <f t="shared" si="1"/>
        <v>5</v>
      </c>
      <c r="AC13" s="5">
        <f t="shared" si="2"/>
        <v>2157</v>
      </c>
      <c r="AD13" s="7">
        <v>1</v>
      </c>
    </row>
    <row r="14" spans="1:30" x14ac:dyDescent="0.2">
      <c r="A14" s="6">
        <v>38425</v>
      </c>
      <c r="C14" s="5">
        <v>2516</v>
      </c>
      <c r="D14" s="5">
        <v>1</v>
      </c>
      <c r="E14" s="5">
        <f>IF(D14=0,$AC$14,0)</f>
        <v>0</v>
      </c>
      <c r="G14" s="5">
        <v>2013</v>
      </c>
      <c r="H14" s="5">
        <v>1</v>
      </c>
      <c r="I14" s="5">
        <f>IF(H14=0,$AC$14,0)</f>
        <v>0</v>
      </c>
      <c r="K14" s="5">
        <v>2651</v>
      </c>
      <c r="L14" s="5">
        <v>1</v>
      </c>
      <c r="M14" s="5">
        <f>IF(L14=0,$AC$14,0)</f>
        <v>0</v>
      </c>
      <c r="O14" s="5">
        <v>1303</v>
      </c>
      <c r="P14" s="5">
        <v>1</v>
      </c>
      <c r="Q14" s="5">
        <f>IF(P14=0,$AC$14,0)</f>
        <v>0</v>
      </c>
      <c r="S14" s="5">
        <v>1693</v>
      </c>
      <c r="T14" s="5">
        <v>1</v>
      </c>
      <c r="U14" s="5">
        <f>IF(T14=0,$AC$14,0)</f>
        <v>0</v>
      </c>
      <c r="X14" s="5">
        <v>0</v>
      </c>
      <c r="Y14" s="5">
        <v>2651</v>
      </c>
      <c r="AA14" s="5">
        <f t="shared" si="0"/>
        <v>10176</v>
      </c>
      <c r="AB14" s="5">
        <f t="shared" si="1"/>
        <v>5</v>
      </c>
      <c r="AC14" s="5">
        <f t="shared" si="2"/>
        <v>2035</v>
      </c>
      <c r="AD14" s="7">
        <v>1</v>
      </c>
    </row>
    <row r="15" spans="1:30" x14ac:dyDescent="0.2">
      <c r="A15" s="6">
        <v>38432</v>
      </c>
      <c r="C15" s="5">
        <v>1321</v>
      </c>
      <c r="D15" s="5">
        <v>1</v>
      </c>
      <c r="E15" s="5">
        <f>IF(D15=0,$AC$15,0)</f>
        <v>0</v>
      </c>
      <c r="G15" s="5">
        <v>1558</v>
      </c>
      <c r="H15" s="5">
        <v>1</v>
      </c>
      <c r="I15" s="5">
        <f>IF(H15=0,$AC$15,0)</f>
        <v>0</v>
      </c>
      <c r="K15" s="5">
        <v>1465</v>
      </c>
      <c r="L15" s="5">
        <v>1</v>
      </c>
      <c r="M15" s="5">
        <f>IF(L15=0,$AC$15,0)</f>
        <v>0</v>
      </c>
      <c r="O15" s="5">
        <v>1198</v>
      </c>
      <c r="P15" s="5">
        <v>1</v>
      </c>
      <c r="Q15" s="5">
        <f>IF(P15=0,$AC$15,0)</f>
        <v>0</v>
      </c>
      <c r="S15" s="5">
        <v>1655</v>
      </c>
      <c r="T15" s="5">
        <v>1</v>
      </c>
      <c r="U15" s="5">
        <f>IF(T15=0,$AC$15,0)</f>
        <v>0</v>
      </c>
      <c r="W15" s="5">
        <v>1343</v>
      </c>
      <c r="X15" s="5">
        <v>1</v>
      </c>
      <c r="Y15" s="5">
        <f>IF(X15=0,$AC$15,0)</f>
        <v>0</v>
      </c>
      <c r="AA15" s="5">
        <f t="shared" si="0"/>
        <v>8540</v>
      </c>
      <c r="AB15" s="5">
        <f t="shared" si="1"/>
        <v>6</v>
      </c>
      <c r="AC15" s="5">
        <f t="shared" si="2"/>
        <v>1423</v>
      </c>
      <c r="AD15" s="7">
        <v>1</v>
      </c>
    </row>
    <row r="16" spans="1:30" x14ac:dyDescent="0.2">
      <c r="A16" s="6">
        <v>38439</v>
      </c>
      <c r="C16" s="5">
        <v>2289</v>
      </c>
      <c r="D16" s="5">
        <v>1</v>
      </c>
      <c r="E16" s="5">
        <f>IF(D16=0,$AC$16,0)</f>
        <v>0</v>
      </c>
      <c r="G16" s="5">
        <v>2445</v>
      </c>
      <c r="H16" s="5">
        <v>1</v>
      </c>
      <c r="I16" s="5">
        <f>IF(H16=0,$AC$16,0)</f>
        <v>0</v>
      </c>
      <c r="K16" s="5">
        <v>2557</v>
      </c>
      <c r="L16" s="5">
        <v>1</v>
      </c>
      <c r="M16" s="5">
        <f>IF(L16=0,$AC$16,0)</f>
        <v>0</v>
      </c>
      <c r="O16" s="5">
        <v>1860</v>
      </c>
      <c r="P16" s="5">
        <v>1</v>
      </c>
      <c r="Q16" s="5">
        <f>IF(P16=0,$AC$16,0)</f>
        <v>0</v>
      </c>
      <c r="S16" s="5">
        <v>2028</v>
      </c>
      <c r="T16" s="5">
        <v>1</v>
      </c>
      <c r="U16" s="5">
        <f>IF(T16=0,$AC$16,0)</f>
        <v>0</v>
      </c>
      <c r="W16" s="5">
        <v>2920</v>
      </c>
      <c r="X16" s="5">
        <v>1</v>
      </c>
      <c r="Y16" s="5">
        <f>IF(X16=0,$AC$16,0)</f>
        <v>0</v>
      </c>
      <c r="AA16" s="5">
        <f t="shared" si="0"/>
        <v>14099</v>
      </c>
      <c r="AB16" s="5">
        <f t="shared" si="1"/>
        <v>6</v>
      </c>
      <c r="AC16" s="5">
        <f t="shared" si="2"/>
        <v>2350</v>
      </c>
      <c r="AD16" s="7">
        <v>1</v>
      </c>
    </row>
    <row r="17" spans="1:30" x14ac:dyDescent="0.2">
      <c r="A17" s="6">
        <v>38446</v>
      </c>
      <c r="C17" s="5">
        <v>1893</v>
      </c>
      <c r="D17" s="5">
        <v>1</v>
      </c>
      <c r="E17" s="5">
        <f>IF(D17=0,$AC$17,0)</f>
        <v>0</v>
      </c>
      <c r="G17" s="5">
        <v>2457</v>
      </c>
      <c r="H17" s="5">
        <v>1</v>
      </c>
      <c r="I17" s="5">
        <f>IF(H17=0,$AC$17,0)</f>
        <v>0</v>
      </c>
      <c r="L17" s="5">
        <v>0</v>
      </c>
      <c r="M17" s="5">
        <v>2457</v>
      </c>
      <c r="O17" s="5">
        <v>1849</v>
      </c>
      <c r="P17" s="5">
        <v>1</v>
      </c>
      <c r="Q17" s="5">
        <f>IF(P17=0,$AC$17,0)</f>
        <v>0</v>
      </c>
      <c r="S17" s="5">
        <v>941</v>
      </c>
      <c r="T17" s="5">
        <v>1</v>
      </c>
      <c r="U17" s="5">
        <f>IF(T17=0,$AC$17,0)</f>
        <v>0</v>
      </c>
      <c r="X17" s="5">
        <v>0</v>
      </c>
      <c r="Y17" s="5">
        <v>2457</v>
      </c>
      <c r="AA17" s="5">
        <f t="shared" si="0"/>
        <v>7140</v>
      </c>
      <c r="AB17" s="5">
        <f t="shared" si="1"/>
        <v>4</v>
      </c>
      <c r="AC17" s="5">
        <f t="shared" si="2"/>
        <v>1785</v>
      </c>
      <c r="AD17" s="7">
        <v>1</v>
      </c>
    </row>
    <row r="18" spans="1:30" x14ac:dyDescent="0.2">
      <c r="A18" s="6">
        <v>38453</v>
      </c>
      <c r="C18" s="5">
        <v>1898</v>
      </c>
      <c r="D18" s="5">
        <v>1</v>
      </c>
      <c r="E18" s="5">
        <f>IF(D18=0,$AC$18,0)</f>
        <v>0</v>
      </c>
      <c r="G18" s="5">
        <v>2103</v>
      </c>
      <c r="H18" s="5">
        <v>1</v>
      </c>
      <c r="I18" s="5">
        <f>IF(H18=0,$AC$18,0)</f>
        <v>0</v>
      </c>
      <c r="L18" s="5">
        <v>0</v>
      </c>
      <c r="M18" s="5">
        <v>2481</v>
      </c>
      <c r="O18" s="5">
        <v>2481</v>
      </c>
      <c r="P18" s="5">
        <v>1</v>
      </c>
      <c r="Q18" s="5">
        <f>IF(P18=0,$AC$18,0)</f>
        <v>0</v>
      </c>
      <c r="S18" s="5">
        <v>1236</v>
      </c>
      <c r="T18" s="5">
        <v>1</v>
      </c>
      <c r="U18" s="5">
        <f>IF(T18=0,$AC$18,0)</f>
        <v>0</v>
      </c>
      <c r="W18" s="5">
        <v>1901</v>
      </c>
      <c r="X18" s="5">
        <v>1</v>
      </c>
      <c r="Y18" s="5">
        <f>IF(X18=0,$AC$18,0)</f>
        <v>0</v>
      </c>
      <c r="AA18" s="5">
        <f t="shared" si="0"/>
        <v>9619</v>
      </c>
      <c r="AB18" s="5">
        <f t="shared" si="1"/>
        <v>5</v>
      </c>
      <c r="AC18" s="5">
        <f t="shared" si="2"/>
        <v>1924</v>
      </c>
      <c r="AD18" s="7">
        <v>1</v>
      </c>
    </row>
    <row r="19" spans="1:30" x14ac:dyDescent="0.2">
      <c r="A19" s="6">
        <v>38460</v>
      </c>
      <c r="C19" s="5">
        <v>738</v>
      </c>
      <c r="D19" s="5">
        <v>1</v>
      </c>
      <c r="E19" s="5">
        <f>IF(D19=0,$AC$19,0)</f>
        <v>0</v>
      </c>
      <c r="G19" s="5">
        <v>1005</v>
      </c>
      <c r="H19" s="5">
        <v>1</v>
      </c>
      <c r="I19" s="5">
        <f>IF(H19=0,$AC$19,0)</f>
        <v>0</v>
      </c>
      <c r="K19" s="5">
        <v>1298</v>
      </c>
      <c r="L19" s="5">
        <v>1</v>
      </c>
      <c r="M19" s="5">
        <f>IF(L19=0,$AC$19,0)</f>
        <v>0</v>
      </c>
      <c r="O19" s="5">
        <v>1095</v>
      </c>
      <c r="P19" s="5">
        <v>1</v>
      </c>
      <c r="Q19" s="5">
        <f>IF(P19=0,$AC$19,0)</f>
        <v>0</v>
      </c>
      <c r="S19" s="5">
        <v>1384</v>
      </c>
      <c r="T19" s="5">
        <v>1</v>
      </c>
      <c r="U19" s="5">
        <f>IF(T19=0,$AC$19,0)</f>
        <v>0</v>
      </c>
      <c r="W19" s="5">
        <v>1850</v>
      </c>
      <c r="X19" s="5">
        <v>1</v>
      </c>
      <c r="Y19" s="5">
        <f>IF(X19=0,$AC$19,0)</f>
        <v>0</v>
      </c>
      <c r="AA19" s="5">
        <f t="shared" si="0"/>
        <v>7370</v>
      </c>
      <c r="AB19" s="5">
        <f t="shared" si="1"/>
        <v>6</v>
      </c>
      <c r="AC19" s="5">
        <f t="shared" si="2"/>
        <v>1228</v>
      </c>
      <c r="AD19" s="7">
        <v>1</v>
      </c>
    </row>
    <row r="20" spans="1:30" x14ac:dyDescent="0.2">
      <c r="A20" s="6">
        <v>38467</v>
      </c>
      <c r="C20" s="5">
        <v>2106</v>
      </c>
      <c r="D20" s="5">
        <v>1</v>
      </c>
      <c r="E20" s="5">
        <f>IF(D20=0,$AC$20,0)</f>
        <v>0</v>
      </c>
      <c r="G20" s="5">
        <v>3031</v>
      </c>
      <c r="H20" s="5">
        <v>1</v>
      </c>
      <c r="I20" s="5">
        <f>IF(H20=0,$AC$20,0)</f>
        <v>0</v>
      </c>
      <c r="K20" s="5">
        <v>3195</v>
      </c>
      <c r="L20" s="5">
        <v>1</v>
      </c>
      <c r="M20" s="5">
        <f>IF(L20=0,$AC$20,0)</f>
        <v>0</v>
      </c>
      <c r="O20" s="5">
        <v>2167</v>
      </c>
      <c r="P20" s="5">
        <v>1</v>
      </c>
      <c r="Q20" s="5">
        <f>IF(P20=0,$AC$20,0)</f>
        <v>0</v>
      </c>
      <c r="S20" s="5">
        <v>2168</v>
      </c>
      <c r="T20" s="5">
        <v>1</v>
      </c>
      <c r="U20" s="5">
        <f>IF(T20=0,$AC$20,0)</f>
        <v>0</v>
      </c>
      <c r="X20" s="5">
        <v>0</v>
      </c>
      <c r="Y20" s="5">
        <v>3195</v>
      </c>
      <c r="AA20" s="5">
        <f t="shared" si="0"/>
        <v>12667</v>
      </c>
      <c r="AB20" s="5">
        <f t="shared" si="1"/>
        <v>5</v>
      </c>
      <c r="AC20" s="5">
        <f t="shared" si="2"/>
        <v>2533</v>
      </c>
      <c r="AD20" s="7">
        <v>1</v>
      </c>
    </row>
    <row r="21" spans="1:30" x14ac:dyDescent="0.2">
      <c r="A21" s="6">
        <v>38474</v>
      </c>
      <c r="C21" s="5">
        <v>1449</v>
      </c>
      <c r="D21" s="5">
        <v>1</v>
      </c>
      <c r="E21" s="5">
        <f>IF(D21=0,$AC$21,0)</f>
        <v>0</v>
      </c>
      <c r="G21" s="5">
        <v>961</v>
      </c>
      <c r="H21" s="5">
        <v>1</v>
      </c>
      <c r="I21" s="5">
        <f>IF(H21=0,$AC$21,0)</f>
        <v>0</v>
      </c>
      <c r="K21" s="5">
        <v>2834</v>
      </c>
      <c r="L21" s="5">
        <v>1</v>
      </c>
      <c r="M21" s="5">
        <f>IF(L21=0,$AC$21,0)</f>
        <v>0</v>
      </c>
      <c r="O21" s="5">
        <v>1860</v>
      </c>
      <c r="P21" s="5">
        <v>1</v>
      </c>
      <c r="Q21" s="5">
        <f>IF(P21=0,$AC$21,0)</f>
        <v>0</v>
      </c>
      <c r="S21" s="5">
        <v>2454</v>
      </c>
      <c r="T21" s="5">
        <v>1</v>
      </c>
      <c r="U21" s="5">
        <f>IF(T21=0,$AC$21,0)</f>
        <v>0</v>
      </c>
      <c r="W21" s="5">
        <v>1770</v>
      </c>
      <c r="X21" s="5">
        <v>1</v>
      </c>
      <c r="Y21" s="5">
        <f>IF(X21=0,$AC$21,0)</f>
        <v>0</v>
      </c>
      <c r="AA21" s="5">
        <f t="shared" si="0"/>
        <v>11328</v>
      </c>
      <c r="AB21" s="5">
        <f t="shared" si="1"/>
        <v>6</v>
      </c>
      <c r="AC21" s="5">
        <f t="shared" si="2"/>
        <v>1888</v>
      </c>
      <c r="AD21" s="7">
        <v>1</v>
      </c>
    </row>
    <row r="22" spans="1:30" x14ac:dyDescent="0.2">
      <c r="A22" s="6">
        <v>38481</v>
      </c>
      <c r="C22" s="5">
        <v>2067</v>
      </c>
      <c r="D22" s="5">
        <v>1</v>
      </c>
      <c r="E22" s="5">
        <f>IF(D22=0,$AC$22,0)</f>
        <v>0</v>
      </c>
      <c r="G22" s="5">
        <v>2222</v>
      </c>
      <c r="H22" s="5">
        <v>1</v>
      </c>
      <c r="I22" s="5">
        <f>IF(H22=0,$AC$22,0)</f>
        <v>0</v>
      </c>
      <c r="L22" s="5">
        <v>0</v>
      </c>
      <c r="M22" s="5">
        <v>2222</v>
      </c>
      <c r="O22" s="5">
        <v>1670</v>
      </c>
      <c r="P22" s="5">
        <v>1</v>
      </c>
      <c r="Q22" s="5">
        <f>IF(P22=0,$AC$22,0)</f>
        <v>0</v>
      </c>
      <c r="S22" s="5">
        <v>1697</v>
      </c>
      <c r="T22" s="5">
        <v>1</v>
      </c>
      <c r="U22" s="5">
        <f>IF(T22=0,$AC$22,0)</f>
        <v>0</v>
      </c>
      <c r="W22" s="5">
        <v>1996</v>
      </c>
      <c r="X22" s="5">
        <v>1</v>
      </c>
      <c r="Y22" s="5">
        <f>IF(X22=0,$AC$22,0)</f>
        <v>0</v>
      </c>
      <c r="AA22" s="5">
        <f t="shared" si="0"/>
        <v>9652</v>
      </c>
      <c r="AB22" s="5">
        <f t="shared" si="1"/>
        <v>5</v>
      </c>
      <c r="AC22" s="5">
        <f t="shared" si="2"/>
        <v>1930</v>
      </c>
      <c r="AD22" s="7">
        <v>1</v>
      </c>
    </row>
    <row r="23" spans="1:30" x14ac:dyDescent="0.2">
      <c r="A23" s="6">
        <v>38487</v>
      </c>
      <c r="C23" s="5">
        <v>3756</v>
      </c>
      <c r="D23" s="5">
        <v>1</v>
      </c>
      <c r="E23" s="5">
        <f>IF(D23=0,$AC$23,0)</f>
        <v>0</v>
      </c>
      <c r="G23" s="5">
        <v>3061</v>
      </c>
      <c r="H23" s="5">
        <v>1</v>
      </c>
      <c r="I23" s="5">
        <f>IF(H23=0,$AC$23,0)</f>
        <v>0</v>
      </c>
      <c r="L23" s="5">
        <v>0</v>
      </c>
      <c r="M23" s="5">
        <v>3756</v>
      </c>
      <c r="O23" s="5">
        <v>3169</v>
      </c>
      <c r="P23" s="5">
        <v>1</v>
      </c>
      <c r="Q23" s="5">
        <f>IF(P23=0,$AC$23,0)</f>
        <v>0</v>
      </c>
      <c r="S23" s="5">
        <v>3670</v>
      </c>
      <c r="T23" s="5">
        <v>1</v>
      </c>
      <c r="U23" s="5">
        <f>IF(T23=0,$AC$23,0)</f>
        <v>0</v>
      </c>
      <c r="X23" s="5">
        <v>0</v>
      </c>
      <c r="Y23" s="5">
        <v>3756</v>
      </c>
      <c r="AA23" s="5">
        <f t="shared" si="0"/>
        <v>13656</v>
      </c>
      <c r="AB23" s="5">
        <f t="shared" si="1"/>
        <v>4</v>
      </c>
      <c r="AC23" s="5">
        <f t="shared" si="2"/>
        <v>3414</v>
      </c>
      <c r="AD23" s="7">
        <v>1</v>
      </c>
    </row>
    <row r="24" spans="1:30" x14ac:dyDescent="0.2">
      <c r="A24" s="6">
        <v>38495</v>
      </c>
      <c r="C24" s="5">
        <v>1781</v>
      </c>
      <c r="D24" s="5">
        <v>1</v>
      </c>
      <c r="E24" s="5">
        <f>IF(D24=0,$AC$24,0)</f>
        <v>0</v>
      </c>
      <c r="G24" s="5">
        <v>1581</v>
      </c>
      <c r="H24" s="5">
        <v>1</v>
      </c>
      <c r="I24" s="5">
        <f>IF(H24=0,$AC$24,0)</f>
        <v>0</v>
      </c>
      <c r="L24" s="5">
        <v>0</v>
      </c>
      <c r="M24" s="5">
        <v>1819</v>
      </c>
      <c r="O24" s="5">
        <v>1088</v>
      </c>
      <c r="P24" s="5">
        <v>1</v>
      </c>
      <c r="Q24" s="5">
        <f>IF(P24=0,$AC$24,0)</f>
        <v>0</v>
      </c>
      <c r="S24" s="5">
        <v>1174</v>
      </c>
      <c r="T24" s="5">
        <v>1</v>
      </c>
      <c r="U24" s="5">
        <f>IF(T24=0,$AC$24,0)</f>
        <v>0</v>
      </c>
      <c r="W24" s="5">
        <v>1819</v>
      </c>
      <c r="X24" s="5">
        <v>1</v>
      </c>
      <c r="Y24" s="5">
        <f>IF(X24=0,$AC$24,0)</f>
        <v>0</v>
      </c>
      <c r="AA24" s="5">
        <f t="shared" si="0"/>
        <v>7443</v>
      </c>
      <c r="AB24" s="5">
        <f t="shared" si="1"/>
        <v>5</v>
      </c>
      <c r="AC24" s="5">
        <f t="shared" si="2"/>
        <v>1489</v>
      </c>
      <c r="AD24" s="7">
        <v>1</v>
      </c>
    </row>
    <row r="25" spans="1:30" x14ac:dyDescent="0.2">
      <c r="A25" s="6">
        <v>38502</v>
      </c>
      <c r="C25" s="5">
        <v>1857</v>
      </c>
      <c r="D25" s="5">
        <v>1</v>
      </c>
      <c r="E25" s="5">
        <f>IF(D25=0,$AC$25,0)</f>
        <v>0</v>
      </c>
      <c r="G25" s="5">
        <v>1805</v>
      </c>
      <c r="H25" s="5">
        <v>1</v>
      </c>
      <c r="I25" s="5">
        <f>IF(H25=0,$AC$25,0)</f>
        <v>0</v>
      </c>
      <c r="K25" s="5">
        <v>2498</v>
      </c>
      <c r="L25" s="5">
        <v>1</v>
      </c>
      <c r="M25" s="5">
        <f>IF(L25=0,$AC$25,0)</f>
        <v>0</v>
      </c>
      <c r="O25" s="5">
        <v>1251</v>
      </c>
      <c r="P25" s="5">
        <v>1</v>
      </c>
      <c r="Q25" s="5">
        <f>IF(P25=0,$AC$25,0)</f>
        <v>0</v>
      </c>
      <c r="S25" s="5">
        <v>1020</v>
      </c>
      <c r="T25" s="5">
        <v>1</v>
      </c>
      <c r="U25" s="5">
        <f>IF(T25=0,$AC$25,0)</f>
        <v>0</v>
      </c>
      <c r="X25" s="5">
        <v>0</v>
      </c>
      <c r="Y25" s="5">
        <v>2498</v>
      </c>
      <c r="AA25" s="5">
        <f t="shared" si="0"/>
        <v>8431</v>
      </c>
      <c r="AB25" s="5">
        <f t="shared" si="1"/>
        <v>5</v>
      </c>
      <c r="AC25" s="5">
        <f t="shared" si="2"/>
        <v>1686</v>
      </c>
      <c r="AD25" s="7">
        <v>1</v>
      </c>
    </row>
    <row r="26" spans="1:30" x14ac:dyDescent="0.2">
      <c r="A26" s="6">
        <v>38509</v>
      </c>
      <c r="C26" s="5">
        <v>2696</v>
      </c>
      <c r="D26" s="5">
        <v>1</v>
      </c>
      <c r="E26" s="5">
        <f>IF(D26=0,$AC$26,0)</f>
        <v>0</v>
      </c>
      <c r="G26" s="5">
        <v>1647</v>
      </c>
      <c r="H26" s="5">
        <v>1</v>
      </c>
      <c r="I26" s="5">
        <f>IF(H26=0,$AC$26,0)</f>
        <v>0</v>
      </c>
      <c r="L26" s="5">
        <v>0</v>
      </c>
      <c r="M26" s="5">
        <v>2865</v>
      </c>
      <c r="O26" s="5">
        <v>2865</v>
      </c>
      <c r="P26" s="5">
        <v>1</v>
      </c>
      <c r="Q26" s="5">
        <f>IF(P26=0,$AC$26,0)</f>
        <v>0</v>
      </c>
      <c r="S26" s="5">
        <v>1515</v>
      </c>
      <c r="T26" s="5">
        <v>1</v>
      </c>
      <c r="U26" s="5">
        <f>IF(T26=0,$AC$26,0)</f>
        <v>0</v>
      </c>
      <c r="X26" s="5">
        <v>0</v>
      </c>
      <c r="Y26" s="5">
        <v>2865</v>
      </c>
      <c r="AA26" s="5">
        <f t="shared" si="0"/>
        <v>8723</v>
      </c>
      <c r="AB26" s="5">
        <f t="shared" si="1"/>
        <v>4</v>
      </c>
      <c r="AC26" s="5">
        <f t="shared" si="2"/>
        <v>2181</v>
      </c>
      <c r="AD26" s="7">
        <v>1</v>
      </c>
    </row>
    <row r="27" spans="1:30" x14ac:dyDescent="0.2">
      <c r="A27" s="6">
        <v>38516</v>
      </c>
      <c r="C27" s="5">
        <v>2850</v>
      </c>
      <c r="D27" s="5">
        <v>1</v>
      </c>
      <c r="E27" s="5">
        <f>IF(D27=0,$AC$27,0)</f>
        <v>0</v>
      </c>
      <c r="H27" s="5">
        <v>0</v>
      </c>
      <c r="I27" s="5">
        <v>2850</v>
      </c>
      <c r="K27" s="5">
        <v>2751</v>
      </c>
      <c r="L27" s="5">
        <v>1</v>
      </c>
      <c r="M27" s="5">
        <f>IF(L27=0,$AC$27,0)</f>
        <v>0</v>
      </c>
      <c r="O27" s="5">
        <v>2190</v>
      </c>
      <c r="P27" s="5">
        <v>1</v>
      </c>
      <c r="Q27" s="5">
        <f>IF(P27=0,$AC$27,0)</f>
        <v>0</v>
      </c>
      <c r="S27" s="5">
        <v>2245</v>
      </c>
      <c r="T27" s="5">
        <v>1</v>
      </c>
      <c r="U27" s="5">
        <f>IF(T27=0,$AC$27,0)</f>
        <v>0</v>
      </c>
      <c r="X27" s="5">
        <v>0</v>
      </c>
      <c r="Y27" s="5">
        <v>2850</v>
      </c>
      <c r="AA27" s="5">
        <f t="shared" si="0"/>
        <v>10036</v>
      </c>
      <c r="AB27" s="5">
        <f t="shared" si="1"/>
        <v>4</v>
      </c>
      <c r="AC27" s="5">
        <f t="shared" si="2"/>
        <v>2509</v>
      </c>
      <c r="AD27" s="7">
        <v>1</v>
      </c>
    </row>
    <row r="28" spans="1:30" x14ac:dyDescent="0.2">
      <c r="A28" s="6">
        <v>38523</v>
      </c>
      <c r="C28" s="5">
        <v>1886</v>
      </c>
      <c r="D28" s="5">
        <v>1</v>
      </c>
      <c r="E28" s="5">
        <f>IF(D28=0,$AC$28,0)</f>
        <v>0</v>
      </c>
      <c r="G28" s="5">
        <v>3238</v>
      </c>
      <c r="H28" s="5">
        <v>1</v>
      </c>
      <c r="I28" s="5">
        <f>IF(H28=0,$AC$28,0)</f>
        <v>0</v>
      </c>
      <c r="K28" s="5">
        <v>2591</v>
      </c>
      <c r="L28" s="5">
        <v>1</v>
      </c>
      <c r="M28" s="5">
        <f>IF(L28=0,$AC$28,0)</f>
        <v>0</v>
      </c>
      <c r="O28" s="5">
        <v>2137</v>
      </c>
      <c r="P28" s="5">
        <v>1</v>
      </c>
      <c r="Q28" s="5">
        <f>IF(P28=0,$AC$28,0)</f>
        <v>0</v>
      </c>
      <c r="S28" s="5">
        <v>3396</v>
      </c>
      <c r="T28" s="5">
        <v>1</v>
      </c>
      <c r="U28" s="5">
        <f>IF(T28=0,$AC$28,0)</f>
        <v>0</v>
      </c>
      <c r="X28" s="5">
        <v>0</v>
      </c>
      <c r="Y28" s="5">
        <v>3396</v>
      </c>
      <c r="AA28" s="5">
        <f t="shared" si="0"/>
        <v>13248</v>
      </c>
      <c r="AB28" s="5">
        <f t="shared" si="1"/>
        <v>5</v>
      </c>
      <c r="AC28" s="5">
        <f t="shared" si="2"/>
        <v>2650</v>
      </c>
      <c r="AD28" s="7">
        <v>1</v>
      </c>
    </row>
    <row r="29" spans="1:30" x14ac:dyDescent="0.2">
      <c r="A29" s="6">
        <v>38530</v>
      </c>
      <c r="C29" s="5">
        <v>1765</v>
      </c>
      <c r="D29" s="5">
        <v>1</v>
      </c>
      <c r="E29" s="5">
        <f>IF(D29=0,$AC$29,0)</f>
        <v>0</v>
      </c>
      <c r="G29" s="5">
        <v>2567</v>
      </c>
      <c r="H29" s="5">
        <v>1</v>
      </c>
      <c r="I29" s="5">
        <f>IF(H29=0,$AC$29,0)</f>
        <v>0</v>
      </c>
      <c r="L29" s="5">
        <v>0</v>
      </c>
      <c r="M29" s="5">
        <v>2605</v>
      </c>
      <c r="O29" s="5">
        <v>2605</v>
      </c>
      <c r="P29" s="5">
        <v>1</v>
      </c>
      <c r="Q29" s="5">
        <f>IF(P29=0,$AC$29,0)</f>
        <v>0</v>
      </c>
      <c r="S29" s="5">
        <v>2068</v>
      </c>
      <c r="T29" s="5">
        <v>1</v>
      </c>
      <c r="U29" s="5">
        <f>IF(T29=0,$AC$29,0)</f>
        <v>0</v>
      </c>
      <c r="W29" s="5">
        <v>1656</v>
      </c>
      <c r="X29" s="5">
        <v>1</v>
      </c>
      <c r="Y29" s="5">
        <f>IF(X29=0,$AC$29,0)</f>
        <v>0</v>
      </c>
      <c r="AA29" s="5">
        <f t="shared" si="0"/>
        <v>10661</v>
      </c>
      <c r="AB29" s="5">
        <f t="shared" si="1"/>
        <v>5</v>
      </c>
      <c r="AC29" s="5">
        <f t="shared" si="2"/>
        <v>2132</v>
      </c>
      <c r="AD29" s="7">
        <v>1</v>
      </c>
    </row>
    <row r="30" spans="1:30" x14ac:dyDescent="0.2">
      <c r="A30" s="6">
        <v>38537</v>
      </c>
      <c r="C30" s="5">
        <v>2324</v>
      </c>
      <c r="D30" s="5">
        <v>1</v>
      </c>
      <c r="E30" s="5">
        <f>IF(D30=0,$AC$30,0)</f>
        <v>0</v>
      </c>
      <c r="G30" s="5">
        <v>2502</v>
      </c>
      <c r="H30" s="5">
        <v>1</v>
      </c>
      <c r="I30" s="5">
        <f>IF(H30=0,$AC$30,0)</f>
        <v>0</v>
      </c>
      <c r="L30" s="5">
        <v>0</v>
      </c>
      <c r="M30" s="5">
        <v>2502</v>
      </c>
      <c r="O30" s="5">
        <v>2154</v>
      </c>
      <c r="P30" s="5">
        <v>1</v>
      </c>
      <c r="Q30" s="5">
        <f>IF(P30=0,$AC$30,0)</f>
        <v>0</v>
      </c>
      <c r="S30" s="5">
        <v>1305</v>
      </c>
      <c r="T30" s="5">
        <v>1</v>
      </c>
      <c r="U30" s="5">
        <f>IF(T30=0,$AC$30,0)</f>
        <v>0</v>
      </c>
      <c r="X30" s="5">
        <v>0</v>
      </c>
      <c r="Y30" s="5">
        <v>2502</v>
      </c>
      <c r="AA30" s="5">
        <f t="shared" si="0"/>
        <v>8285</v>
      </c>
      <c r="AB30" s="5">
        <f t="shared" si="1"/>
        <v>4</v>
      </c>
      <c r="AC30" s="5">
        <f t="shared" si="2"/>
        <v>2071</v>
      </c>
      <c r="AD30" s="7">
        <v>1</v>
      </c>
    </row>
    <row r="31" spans="1:30" x14ac:dyDescent="0.2">
      <c r="A31" s="6">
        <v>38544</v>
      </c>
      <c r="C31" s="5">
        <v>3277</v>
      </c>
      <c r="D31" s="5">
        <v>1</v>
      </c>
      <c r="E31" s="5">
        <f>IF(D31=0,$AC$31,0)</f>
        <v>0</v>
      </c>
      <c r="G31" s="5">
        <v>2677</v>
      </c>
      <c r="H31" s="5">
        <v>1</v>
      </c>
      <c r="I31" s="5">
        <f>IF(H31=0,$AC$31,0)</f>
        <v>0</v>
      </c>
      <c r="L31" s="5">
        <v>0</v>
      </c>
      <c r="M31" s="5">
        <v>3277</v>
      </c>
      <c r="O31" s="5">
        <v>2248</v>
      </c>
      <c r="P31" s="5">
        <v>1</v>
      </c>
      <c r="Q31" s="5">
        <f>IF(P31=0,$AC$31,0)</f>
        <v>0</v>
      </c>
      <c r="S31" s="5">
        <v>1562</v>
      </c>
      <c r="T31" s="5">
        <v>1</v>
      </c>
      <c r="U31" s="5">
        <f>IF(T31=0,$AC$31,0)</f>
        <v>0</v>
      </c>
      <c r="W31" s="5">
        <v>2774</v>
      </c>
      <c r="X31" s="5">
        <v>1</v>
      </c>
      <c r="Y31" s="5">
        <f>IF(X31=0,$AC$31,0)</f>
        <v>0</v>
      </c>
      <c r="AA31" s="5">
        <f t="shared" si="0"/>
        <v>12538</v>
      </c>
      <c r="AB31" s="5">
        <f t="shared" si="1"/>
        <v>5</v>
      </c>
      <c r="AC31" s="5">
        <f t="shared" si="2"/>
        <v>2508</v>
      </c>
      <c r="AD31" s="7">
        <v>1</v>
      </c>
    </row>
    <row r="32" spans="1:30" x14ac:dyDescent="0.2">
      <c r="A32" s="6">
        <v>38551</v>
      </c>
      <c r="C32" s="5">
        <v>1462</v>
      </c>
      <c r="D32" s="5">
        <v>1</v>
      </c>
      <c r="E32" s="5">
        <f>IF(D32=0,$AC$32,0)</f>
        <v>0</v>
      </c>
      <c r="G32" s="5">
        <v>1997</v>
      </c>
      <c r="H32" s="5">
        <v>1</v>
      </c>
      <c r="I32" s="5">
        <f>IF(H32=0,$AC$32,0)</f>
        <v>0</v>
      </c>
      <c r="L32" s="5">
        <v>0</v>
      </c>
      <c r="M32" s="5">
        <v>1997</v>
      </c>
      <c r="O32" s="5">
        <v>1794</v>
      </c>
      <c r="P32" s="5">
        <v>1</v>
      </c>
      <c r="Q32" s="5">
        <f>IF(P32=0,$AC$32,0)</f>
        <v>0</v>
      </c>
      <c r="S32" s="5">
        <v>1699</v>
      </c>
      <c r="T32" s="5">
        <v>1</v>
      </c>
      <c r="U32" s="5">
        <f>IF(T32=0,$AC$32,0)</f>
        <v>0</v>
      </c>
      <c r="X32" s="5">
        <v>0</v>
      </c>
      <c r="Y32" s="5">
        <v>1997</v>
      </c>
      <c r="AA32" s="5">
        <f t="shared" si="0"/>
        <v>6952</v>
      </c>
      <c r="AB32" s="5">
        <f t="shared" si="1"/>
        <v>4</v>
      </c>
      <c r="AC32" s="5">
        <f t="shared" si="2"/>
        <v>1738</v>
      </c>
      <c r="AD32" s="7">
        <v>1</v>
      </c>
    </row>
    <row r="33" spans="1:30" x14ac:dyDescent="0.2">
      <c r="A33" s="6">
        <v>38558</v>
      </c>
      <c r="C33" s="5">
        <v>2635</v>
      </c>
      <c r="D33" s="5">
        <v>1</v>
      </c>
      <c r="E33" s="5">
        <f>IF(D33=0,$AC$33,0)</f>
        <v>0</v>
      </c>
      <c r="G33" s="5">
        <v>1841</v>
      </c>
      <c r="H33" s="5">
        <v>1</v>
      </c>
      <c r="I33" s="5">
        <f>IF(H33=0,$AC$33,0)</f>
        <v>0</v>
      </c>
      <c r="L33" s="5">
        <v>0</v>
      </c>
      <c r="M33" s="5">
        <v>2635</v>
      </c>
      <c r="O33" s="5">
        <v>2447</v>
      </c>
      <c r="P33" s="5">
        <v>1</v>
      </c>
      <c r="Q33" s="5">
        <f>IF(P33=0,$AC$33,0)</f>
        <v>0</v>
      </c>
      <c r="S33" s="5">
        <v>2328</v>
      </c>
      <c r="T33" s="5">
        <v>1</v>
      </c>
      <c r="U33" s="5">
        <f>IF(T33=0,$AC$33,0)</f>
        <v>0</v>
      </c>
      <c r="X33" s="5">
        <v>0</v>
      </c>
      <c r="Y33" s="5">
        <v>2635</v>
      </c>
      <c r="AA33" s="5">
        <f t="shared" si="0"/>
        <v>9251</v>
      </c>
      <c r="AB33" s="5">
        <f t="shared" si="1"/>
        <v>4</v>
      </c>
      <c r="AC33" s="5">
        <f t="shared" si="2"/>
        <v>2313</v>
      </c>
      <c r="AD33" s="7">
        <v>1</v>
      </c>
    </row>
    <row r="34" spans="1:30" x14ac:dyDescent="0.2">
      <c r="A34" s="6">
        <v>38565</v>
      </c>
      <c r="C34" s="5">
        <v>1766</v>
      </c>
      <c r="D34" s="5">
        <v>1</v>
      </c>
      <c r="E34" s="5">
        <f>IF(D34=0,$AC$34,0)</f>
        <v>0</v>
      </c>
      <c r="G34" s="5">
        <v>1268</v>
      </c>
      <c r="H34" s="5">
        <v>1</v>
      </c>
      <c r="I34" s="5">
        <f>IF(H34=0,$AC$34,0)</f>
        <v>0</v>
      </c>
      <c r="K34" s="5">
        <v>1838</v>
      </c>
      <c r="L34" s="5">
        <v>1</v>
      </c>
      <c r="M34" s="5">
        <f>IF(L34=0,$AC$34,0)</f>
        <v>0</v>
      </c>
      <c r="O34" s="5">
        <v>2058</v>
      </c>
      <c r="P34" s="5">
        <v>1</v>
      </c>
      <c r="Q34" s="5">
        <f>IF(P34=0,$AC$34,0)</f>
        <v>0</v>
      </c>
      <c r="S34" s="5">
        <v>696</v>
      </c>
      <c r="T34" s="5">
        <v>1</v>
      </c>
      <c r="U34" s="5">
        <f>IF(T34=0,$AC$34,0)</f>
        <v>0</v>
      </c>
      <c r="W34" s="5">
        <v>1799</v>
      </c>
      <c r="X34" s="5">
        <v>1</v>
      </c>
      <c r="Y34" s="5">
        <f>IF(X34=0,$AC$34,0)</f>
        <v>0</v>
      </c>
      <c r="AA34" s="5">
        <f t="shared" si="0"/>
        <v>9425</v>
      </c>
      <c r="AB34" s="5">
        <f t="shared" si="1"/>
        <v>6</v>
      </c>
      <c r="AC34" s="5">
        <f t="shared" si="2"/>
        <v>1571</v>
      </c>
      <c r="AD34" s="7">
        <v>1</v>
      </c>
    </row>
    <row r="35" spans="1:30" x14ac:dyDescent="0.2">
      <c r="A35" s="6">
        <v>38572</v>
      </c>
      <c r="C35" s="5">
        <v>2055</v>
      </c>
      <c r="D35" s="5">
        <v>1</v>
      </c>
      <c r="E35" s="5">
        <f>IF(D35=0,$AC$35,0)</f>
        <v>0</v>
      </c>
      <c r="G35" s="5">
        <v>3033</v>
      </c>
      <c r="H35" s="5">
        <v>1</v>
      </c>
      <c r="I35" s="5">
        <f>IF(H35=0,$AC$35,0)</f>
        <v>0</v>
      </c>
      <c r="L35" s="5">
        <v>0</v>
      </c>
      <c r="M35" s="5">
        <v>3033</v>
      </c>
      <c r="O35" s="5">
        <v>2458</v>
      </c>
      <c r="P35" s="5">
        <v>1</v>
      </c>
      <c r="Q35" s="5">
        <f>IF(P35=0,$AC$35,0)</f>
        <v>0</v>
      </c>
      <c r="S35" s="5">
        <v>2250</v>
      </c>
      <c r="T35" s="5">
        <v>1</v>
      </c>
      <c r="U35" s="5">
        <f>IF(T35=0,$AC$35,0)</f>
        <v>0</v>
      </c>
      <c r="W35" s="5">
        <v>1713</v>
      </c>
      <c r="X35" s="5">
        <v>1</v>
      </c>
      <c r="Y35" s="5">
        <f>IF(X35=0,$AC$35,0)</f>
        <v>0</v>
      </c>
      <c r="AA35" s="5">
        <f t="shared" si="0"/>
        <v>11509</v>
      </c>
      <c r="AB35" s="5">
        <f t="shared" si="1"/>
        <v>5</v>
      </c>
      <c r="AC35" s="5">
        <f t="shared" si="2"/>
        <v>2302</v>
      </c>
      <c r="AD35" s="7">
        <v>1</v>
      </c>
    </row>
    <row r="36" spans="1:30" x14ac:dyDescent="0.2">
      <c r="A36" s="6">
        <v>38579</v>
      </c>
      <c r="C36" s="5">
        <v>1810</v>
      </c>
      <c r="D36" s="5">
        <v>1</v>
      </c>
      <c r="E36" s="5">
        <f>IF(D36=0,$AC$36,0)</f>
        <v>0</v>
      </c>
      <c r="G36" s="5">
        <v>1158</v>
      </c>
      <c r="H36" s="5">
        <v>1</v>
      </c>
      <c r="I36" s="5">
        <f>IF(H36=0,$AC$36,0)</f>
        <v>0</v>
      </c>
      <c r="L36" s="5">
        <v>0</v>
      </c>
      <c r="M36" s="5">
        <v>2041</v>
      </c>
      <c r="O36" s="5">
        <v>1200</v>
      </c>
      <c r="P36" s="5">
        <v>1</v>
      </c>
      <c r="Q36" s="5">
        <f>IF(P36=0,$AC$36,0)</f>
        <v>0</v>
      </c>
      <c r="S36" s="5">
        <v>1262</v>
      </c>
      <c r="T36" s="5">
        <v>1</v>
      </c>
      <c r="U36" s="5">
        <f>IF(T36=0,$AC$36,0)</f>
        <v>0</v>
      </c>
      <c r="W36" s="5">
        <v>2041</v>
      </c>
      <c r="X36" s="5">
        <v>1</v>
      </c>
      <c r="Y36" s="5">
        <f>IF(X36=0,$AC$36,0)</f>
        <v>0</v>
      </c>
      <c r="AA36" s="5">
        <f t="shared" ref="AA36:AA55" si="3">C36+G36+K36+O36+S36+W36</f>
        <v>7471</v>
      </c>
      <c r="AB36" s="5">
        <f t="shared" ref="AB36:AB55" si="4">D36+H36+L36+P36+T36+X36</f>
        <v>5</v>
      </c>
      <c r="AC36" s="5">
        <f t="shared" ref="AC36:AC55" si="5">AA36/AB36</f>
        <v>1494</v>
      </c>
      <c r="AD36" s="7">
        <v>1</v>
      </c>
    </row>
    <row r="37" spans="1:30" x14ac:dyDescent="0.2">
      <c r="A37" s="6">
        <v>38586</v>
      </c>
      <c r="C37" s="5">
        <v>2731</v>
      </c>
      <c r="D37" s="5">
        <v>1</v>
      </c>
      <c r="E37" s="5">
        <f>IF(D37=0,$AC$37,0)</f>
        <v>0</v>
      </c>
      <c r="G37" s="5">
        <v>1465</v>
      </c>
      <c r="H37" s="5">
        <v>1</v>
      </c>
      <c r="I37" s="5">
        <f>IF(H37=0,$AC$37,0)</f>
        <v>0</v>
      </c>
      <c r="K37" s="5">
        <v>1858</v>
      </c>
      <c r="L37" s="5">
        <v>1</v>
      </c>
      <c r="M37" s="5">
        <f>IF(L37=0,$AC$37,0)</f>
        <v>0</v>
      </c>
      <c r="O37" s="5">
        <v>1553</v>
      </c>
      <c r="P37" s="5">
        <v>1</v>
      </c>
      <c r="Q37" s="5">
        <f>IF(P37=0,$AC$37,0)</f>
        <v>0</v>
      </c>
      <c r="S37" s="5">
        <v>2057</v>
      </c>
      <c r="T37" s="5">
        <v>1</v>
      </c>
      <c r="U37" s="5">
        <f>IF(T37=0,$AC$37,0)</f>
        <v>0</v>
      </c>
      <c r="X37" s="5">
        <v>0</v>
      </c>
      <c r="Y37" s="5">
        <v>2731</v>
      </c>
      <c r="AA37" s="5">
        <f t="shared" si="3"/>
        <v>9664</v>
      </c>
      <c r="AB37" s="5">
        <f t="shared" si="4"/>
        <v>5</v>
      </c>
      <c r="AC37" s="5">
        <f t="shared" si="5"/>
        <v>1933</v>
      </c>
      <c r="AD37" s="7">
        <v>1</v>
      </c>
    </row>
    <row r="38" spans="1:30" x14ac:dyDescent="0.2">
      <c r="A38" s="6">
        <v>38593</v>
      </c>
      <c r="C38" s="5">
        <v>2868</v>
      </c>
      <c r="D38" s="5">
        <v>1</v>
      </c>
      <c r="E38" s="5">
        <f>IF(D38=0,$AC$38,0)</f>
        <v>0</v>
      </c>
      <c r="H38" s="5">
        <v>0</v>
      </c>
      <c r="I38" s="5">
        <v>2868</v>
      </c>
      <c r="K38" s="5">
        <v>2185</v>
      </c>
      <c r="L38" s="5">
        <v>1</v>
      </c>
      <c r="M38" s="5">
        <f>IF(L38=0,$AC$38,0)</f>
        <v>0</v>
      </c>
      <c r="P38" s="5">
        <v>0</v>
      </c>
      <c r="Q38" s="5">
        <v>2868</v>
      </c>
      <c r="S38" s="5">
        <v>2448</v>
      </c>
      <c r="T38" s="5">
        <v>1</v>
      </c>
      <c r="U38" s="5">
        <f>IF(T38=0,$AC$38,0)</f>
        <v>0</v>
      </c>
      <c r="X38" s="5">
        <v>0</v>
      </c>
      <c r="Y38" s="5">
        <v>2868</v>
      </c>
      <c r="AA38" s="5">
        <f t="shared" si="3"/>
        <v>7501</v>
      </c>
      <c r="AB38" s="5">
        <f t="shared" si="4"/>
        <v>3</v>
      </c>
      <c r="AC38" s="5">
        <f t="shared" si="5"/>
        <v>2500</v>
      </c>
      <c r="AD38" s="7">
        <v>1</v>
      </c>
    </row>
    <row r="39" spans="1:30" x14ac:dyDescent="0.2">
      <c r="A39" s="6">
        <v>38600</v>
      </c>
      <c r="C39" s="5">
        <v>1975</v>
      </c>
      <c r="D39" s="5">
        <v>1</v>
      </c>
      <c r="E39" s="5">
        <f>IF(D39=0,$AC$39,0)</f>
        <v>0</v>
      </c>
      <c r="H39" s="5">
        <v>0</v>
      </c>
      <c r="I39" s="5">
        <v>1975</v>
      </c>
      <c r="K39" s="5">
        <v>1800</v>
      </c>
      <c r="L39" s="5">
        <v>1</v>
      </c>
      <c r="M39" s="5">
        <f>IF(L39=0,$AC$39,0)</f>
        <v>0</v>
      </c>
      <c r="P39" s="5">
        <v>0</v>
      </c>
      <c r="Q39" s="5">
        <v>1975</v>
      </c>
      <c r="S39" s="5">
        <v>1926</v>
      </c>
      <c r="T39" s="5">
        <v>1</v>
      </c>
      <c r="U39" s="5">
        <f>IF(T39=0,$AC$39,0)</f>
        <v>0</v>
      </c>
      <c r="X39" s="5">
        <v>0</v>
      </c>
      <c r="Y39" s="5">
        <v>1975</v>
      </c>
      <c r="AA39" s="5">
        <f t="shared" si="3"/>
        <v>5701</v>
      </c>
      <c r="AB39" s="5">
        <f t="shared" si="4"/>
        <v>3</v>
      </c>
      <c r="AC39" s="5">
        <f t="shared" si="5"/>
        <v>1900</v>
      </c>
      <c r="AD39" s="7">
        <v>1</v>
      </c>
    </row>
    <row r="40" spans="1:30" x14ac:dyDescent="0.2">
      <c r="A40" s="6">
        <v>38607</v>
      </c>
      <c r="C40" s="5">
        <v>1939</v>
      </c>
      <c r="D40" s="5">
        <v>1</v>
      </c>
      <c r="E40" s="5">
        <f>IF(D40=0,$AC$40,0)</f>
        <v>0</v>
      </c>
      <c r="G40" s="5">
        <v>1544</v>
      </c>
      <c r="H40" s="5">
        <v>1</v>
      </c>
      <c r="I40" s="5">
        <f>IF(H40=0,$AC$40,0)</f>
        <v>0</v>
      </c>
      <c r="L40" s="5">
        <v>0</v>
      </c>
      <c r="M40" s="5">
        <v>2556</v>
      </c>
      <c r="O40" s="5">
        <v>1730</v>
      </c>
      <c r="P40" s="5">
        <v>1</v>
      </c>
      <c r="Q40" s="5">
        <f>IF(P40=0,$AC$40,0)</f>
        <v>0</v>
      </c>
      <c r="S40" s="5">
        <v>2287</v>
      </c>
      <c r="T40" s="5">
        <v>1</v>
      </c>
      <c r="U40" s="5">
        <f>IF(T40=0,$AC$40,0)</f>
        <v>0</v>
      </c>
      <c r="W40" s="5">
        <v>2556</v>
      </c>
      <c r="X40" s="5">
        <v>1</v>
      </c>
      <c r="Y40" s="5">
        <f>IF(X40=0,$AC$40,0)</f>
        <v>0</v>
      </c>
      <c r="AA40" s="5">
        <f t="shared" si="3"/>
        <v>10056</v>
      </c>
      <c r="AB40" s="5">
        <f t="shared" si="4"/>
        <v>5</v>
      </c>
      <c r="AC40" s="5">
        <f t="shared" si="5"/>
        <v>2011</v>
      </c>
      <c r="AD40" s="7">
        <v>1</v>
      </c>
    </row>
    <row r="41" spans="1:30" x14ac:dyDescent="0.2">
      <c r="A41" s="6">
        <v>38614</v>
      </c>
      <c r="C41" s="5">
        <v>1367</v>
      </c>
      <c r="D41" s="5">
        <v>1</v>
      </c>
      <c r="E41" s="5">
        <f>IF(D41=0,$AC$41,0)</f>
        <v>0</v>
      </c>
      <c r="G41" s="5">
        <v>1358</v>
      </c>
      <c r="H41" s="5">
        <v>1</v>
      </c>
      <c r="I41" s="5">
        <f>IF(H41=0,$AC$41,0)</f>
        <v>0</v>
      </c>
      <c r="K41" s="5">
        <v>1916</v>
      </c>
      <c r="L41" s="5">
        <v>1</v>
      </c>
      <c r="M41" s="5">
        <f>IF(L41=0,$AC$41,0)</f>
        <v>0</v>
      </c>
      <c r="O41" s="5">
        <v>1406</v>
      </c>
      <c r="P41" s="5">
        <v>1</v>
      </c>
      <c r="Q41" s="5">
        <f>IF(P41=0,$AC$41,0)</f>
        <v>0</v>
      </c>
      <c r="S41" s="5">
        <v>1593</v>
      </c>
      <c r="T41" s="5">
        <v>1</v>
      </c>
      <c r="U41" s="5">
        <f>IF(T41=0,$AC$41,0)</f>
        <v>0</v>
      </c>
      <c r="X41" s="5">
        <v>0</v>
      </c>
      <c r="Y41" s="5">
        <v>1916</v>
      </c>
      <c r="AA41" s="5">
        <f t="shared" si="3"/>
        <v>7640</v>
      </c>
      <c r="AB41" s="5">
        <f t="shared" si="4"/>
        <v>5</v>
      </c>
      <c r="AC41" s="5">
        <f t="shared" si="5"/>
        <v>1528</v>
      </c>
      <c r="AD41" s="7">
        <v>1</v>
      </c>
    </row>
    <row r="42" spans="1:30" x14ac:dyDescent="0.2">
      <c r="A42" s="6">
        <v>38621</v>
      </c>
      <c r="C42" s="5">
        <v>1599</v>
      </c>
      <c r="D42" s="5">
        <v>1</v>
      </c>
      <c r="E42" s="5">
        <f>IF(D42=0,$AC$42,0)</f>
        <v>0</v>
      </c>
      <c r="G42" s="5">
        <v>2018</v>
      </c>
      <c r="H42" s="5">
        <v>1</v>
      </c>
      <c r="I42" s="5">
        <f>IF(H42=0,$AC$42,0)</f>
        <v>0</v>
      </c>
      <c r="L42" s="5">
        <v>0</v>
      </c>
      <c r="M42" s="5">
        <v>2383</v>
      </c>
      <c r="O42" s="5">
        <v>2383</v>
      </c>
      <c r="P42" s="5">
        <v>1</v>
      </c>
      <c r="Q42" s="5">
        <f>IF(P42=0,$AC$42,0)</f>
        <v>0</v>
      </c>
      <c r="S42" s="5">
        <v>1208</v>
      </c>
      <c r="T42" s="5">
        <v>1</v>
      </c>
      <c r="U42" s="5">
        <f>IF(T42=0,$AC$42,0)</f>
        <v>0</v>
      </c>
      <c r="W42" s="5">
        <v>1954</v>
      </c>
      <c r="X42" s="5">
        <v>1</v>
      </c>
      <c r="Y42" s="5">
        <f>IF(X42=0,$AC$42,0)</f>
        <v>0</v>
      </c>
      <c r="AA42" s="5">
        <f t="shared" si="3"/>
        <v>9162</v>
      </c>
      <c r="AB42" s="5">
        <f t="shared" si="4"/>
        <v>5</v>
      </c>
      <c r="AC42" s="5">
        <f t="shared" si="5"/>
        <v>1832</v>
      </c>
      <c r="AD42" s="7">
        <v>1</v>
      </c>
    </row>
    <row r="43" spans="1:30" x14ac:dyDescent="0.2">
      <c r="A43" s="6">
        <v>38628</v>
      </c>
      <c r="C43" s="5">
        <v>2602</v>
      </c>
      <c r="D43" s="5">
        <v>1</v>
      </c>
      <c r="E43" s="5">
        <f>IF(D43=0,$AC$43,0)</f>
        <v>0</v>
      </c>
      <c r="G43" s="5">
        <v>2919</v>
      </c>
      <c r="H43" s="5">
        <v>1</v>
      </c>
      <c r="I43" s="5">
        <f>IF(H43=0,$AC$43,0)</f>
        <v>0</v>
      </c>
      <c r="K43" s="5">
        <v>3596</v>
      </c>
      <c r="L43" s="5">
        <v>1</v>
      </c>
      <c r="M43" s="5">
        <f>IF(L43=0,$AC$43,0)</f>
        <v>0</v>
      </c>
      <c r="O43" s="5">
        <v>2382</v>
      </c>
      <c r="P43" s="5">
        <v>1</v>
      </c>
      <c r="Q43" s="5">
        <f>IF(P43=0,$AC$43,0)</f>
        <v>0</v>
      </c>
      <c r="S43" s="5">
        <v>2296</v>
      </c>
      <c r="T43" s="5">
        <v>1</v>
      </c>
      <c r="U43" s="5">
        <f>IF(T43=0,$AC$43,0)</f>
        <v>0</v>
      </c>
      <c r="W43" s="5">
        <v>3787</v>
      </c>
      <c r="X43" s="5">
        <v>1</v>
      </c>
      <c r="Y43" s="5">
        <f>IF(X43=0,$AC$43,0)</f>
        <v>0</v>
      </c>
      <c r="AA43" s="5">
        <f t="shared" si="3"/>
        <v>17582</v>
      </c>
      <c r="AB43" s="5">
        <f t="shared" si="4"/>
        <v>6</v>
      </c>
      <c r="AC43" s="5">
        <f t="shared" si="5"/>
        <v>2930</v>
      </c>
      <c r="AD43" s="7">
        <v>1</v>
      </c>
    </row>
    <row r="44" spans="1:30" x14ac:dyDescent="0.2">
      <c r="A44" s="6">
        <v>38635</v>
      </c>
      <c r="C44" s="5">
        <v>2232</v>
      </c>
      <c r="D44" s="5">
        <v>1</v>
      </c>
      <c r="E44" s="5">
        <f>IF(D44=0,$AC$44,0)</f>
        <v>0</v>
      </c>
      <c r="G44" s="5">
        <v>3516</v>
      </c>
      <c r="H44" s="5">
        <v>1</v>
      </c>
      <c r="I44" s="5">
        <f>IF(H44=0,$AC$44,0)</f>
        <v>0</v>
      </c>
      <c r="K44" s="5">
        <v>2610</v>
      </c>
      <c r="L44" s="5">
        <v>1</v>
      </c>
      <c r="M44" s="5">
        <f>IF(L44=0,$AC$44,0)</f>
        <v>0</v>
      </c>
      <c r="O44" s="5">
        <v>2085</v>
      </c>
      <c r="P44" s="5">
        <v>1</v>
      </c>
      <c r="Q44" s="5">
        <f>IF(P44=0,$AC$44,0)</f>
        <v>0</v>
      </c>
      <c r="S44" s="5">
        <v>1572</v>
      </c>
      <c r="T44" s="5">
        <v>1</v>
      </c>
      <c r="U44" s="5">
        <f>IF(T44=0,$AC$44,0)</f>
        <v>0</v>
      </c>
      <c r="X44" s="5">
        <v>0</v>
      </c>
      <c r="Y44" s="5">
        <v>3516</v>
      </c>
      <c r="AA44" s="5">
        <f t="shared" si="3"/>
        <v>12015</v>
      </c>
      <c r="AB44" s="5">
        <f t="shared" si="4"/>
        <v>5</v>
      </c>
      <c r="AC44" s="5">
        <f t="shared" si="5"/>
        <v>2403</v>
      </c>
      <c r="AD44" s="7">
        <v>1</v>
      </c>
    </row>
    <row r="45" spans="1:30" x14ac:dyDescent="0.2">
      <c r="A45" s="6">
        <v>38642</v>
      </c>
      <c r="C45" s="5">
        <v>1210</v>
      </c>
      <c r="D45" s="5">
        <v>1</v>
      </c>
      <c r="E45" s="5">
        <f>IF(D45=0,$AC$45,0)</f>
        <v>0</v>
      </c>
      <c r="G45" s="5">
        <v>1302</v>
      </c>
      <c r="H45" s="5">
        <v>1</v>
      </c>
      <c r="I45" s="5">
        <f>IF(H45=0,$AC$45,0)</f>
        <v>0</v>
      </c>
      <c r="K45" s="5">
        <v>1620</v>
      </c>
      <c r="L45" s="5">
        <v>1</v>
      </c>
      <c r="M45" s="5">
        <f>IF(L45=0,$AC$45,0)</f>
        <v>0</v>
      </c>
      <c r="O45" s="5">
        <v>1656</v>
      </c>
      <c r="P45" s="5">
        <v>1</v>
      </c>
      <c r="Q45" s="5">
        <f>IF(P45=0,$AC$45,0)</f>
        <v>0</v>
      </c>
      <c r="S45" s="5">
        <v>1559</v>
      </c>
      <c r="T45" s="5">
        <v>1</v>
      </c>
      <c r="U45" s="5">
        <f>IF(T45=0,$AC$45,0)</f>
        <v>0</v>
      </c>
      <c r="W45" s="5">
        <v>2039</v>
      </c>
      <c r="X45" s="5">
        <v>1</v>
      </c>
      <c r="Y45" s="5">
        <f>IF(X45=0,$AC$45,0)</f>
        <v>0</v>
      </c>
      <c r="AA45" s="5">
        <f t="shared" si="3"/>
        <v>9386</v>
      </c>
      <c r="AB45" s="5">
        <f t="shared" si="4"/>
        <v>6</v>
      </c>
      <c r="AC45" s="5">
        <f t="shared" si="5"/>
        <v>1564</v>
      </c>
      <c r="AD45" s="7">
        <v>1</v>
      </c>
    </row>
    <row r="46" spans="1:30" x14ac:dyDescent="0.2">
      <c r="A46" s="6" t="s">
        <v>15</v>
      </c>
      <c r="C46" s="5">
        <v>15887</v>
      </c>
      <c r="D46" s="5">
        <v>1</v>
      </c>
      <c r="E46" s="5">
        <f>IF(D46=0,$AC$46,0)</f>
        <v>0</v>
      </c>
      <c r="G46" s="5">
        <v>15123</v>
      </c>
      <c r="H46" s="5">
        <v>1</v>
      </c>
      <c r="I46" s="5">
        <f>IF(H46=0,$AC$46,0)</f>
        <v>0</v>
      </c>
      <c r="K46" s="5">
        <v>15545</v>
      </c>
      <c r="L46" s="5">
        <v>1</v>
      </c>
      <c r="M46" s="5">
        <f>IF(L46=0,$AC$46,0)</f>
        <v>0</v>
      </c>
      <c r="O46" s="5">
        <v>12926</v>
      </c>
      <c r="P46" s="5">
        <v>1</v>
      </c>
      <c r="Q46" s="5">
        <f>IF(P46=0,$AC$46,0)</f>
        <v>0</v>
      </c>
      <c r="S46" s="5">
        <v>14554</v>
      </c>
      <c r="T46" s="5">
        <v>1</v>
      </c>
      <c r="U46" s="5">
        <f>IF(T46=0,$AC$46,0)</f>
        <v>0</v>
      </c>
      <c r="W46" s="5">
        <v>16473</v>
      </c>
      <c r="X46" s="5">
        <v>1</v>
      </c>
      <c r="Y46" s="5">
        <f>IF(X46=0,$AC$46,0)</f>
        <v>0</v>
      </c>
      <c r="AA46" s="5">
        <f t="shared" si="3"/>
        <v>90508</v>
      </c>
      <c r="AB46" s="5">
        <f t="shared" si="4"/>
        <v>6</v>
      </c>
      <c r="AC46" s="5">
        <f t="shared" si="5"/>
        <v>15085</v>
      </c>
      <c r="AD46" s="7">
        <v>1</v>
      </c>
    </row>
    <row r="47" spans="1:30" x14ac:dyDescent="0.2">
      <c r="A47" s="6">
        <v>38649</v>
      </c>
      <c r="C47" s="5">
        <v>2978</v>
      </c>
      <c r="D47" s="5">
        <v>1</v>
      </c>
      <c r="E47" s="5">
        <f>IF(D47=0,$AC$47,0)</f>
        <v>0</v>
      </c>
      <c r="G47" s="5">
        <v>2180</v>
      </c>
      <c r="H47" s="5">
        <v>1</v>
      </c>
      <c r="I47" s="5">
        <f>IF(H47=0,$AC$47,0)</f>
        <v>0</v>
      </c>
      <c r="K47" s="5">
        <v>3166</v>
      </c>
      <c r="L47" s="5">
        <v>1</v>
      </c>
      <c r="M47" s="5">
        <f>IF(L47=0,$AC$47,0)</f>
        <v>0</v>
      </c>
      <c r="O47" s="5">
        <v>3582</v>
      </c>
      <c r="P47" s="5">
        <v>1</v>
      </c>
      <c r="Q47" s="5">
        <f>IF(P47=0,$AC$47,0)</f>
        <v>0</v>
      </c>
      <c r="S47" s="5">
        <v>2088</v>
      </c>
      <c r="T47" s="5">
        <v>1</v>
      </c>
      <c r="U47" s="5">
        <f>IF(T47=0,$AC$47,0)</f>
        <v>0</v>
      </c>
      <c r="X47" s="5">
        <v>0</v>
      </c>
      <c r="Y47" s="5">
        <v>3582</v>
      </c>
      <c r="AA47" s="5">
        <f t="shared" si="3"/>
        <v>13994</v>
      </c>
      <c r="AB47" s="5">
        <f t="shared" si="4"/>
        <v>5</v>
      </c>
      <c r="AC47" s="5">
        <f t="shared" si="5"/>
        <v>2799</v>
      </c>
      <c r="AD47" s="7">
        <v>1</v>
      </c>
    </row>
    <row r="48" spans="1:30" x14ac:dyDescent="0.2">
      <c r="A48" s="6">
        <v>38657</v>
      </c>
      <c r="C48" s="5">
        <v>2883</v>
      </c>
      <c r="D48" s="5">
        <v>1</v>
      </c>
      <c r="E48" s="5">
        <f>IF(D48=0,$AC$48,0)</f>
        <v>0</v>
      </c>
      <c r="G48" s="5">
        <v>2714</v>
      </c>
      <c r="H48" s="5">
        <v>1</v>
      </c>
      <c r="I48" s="5">
        <f>IF(H48=0,$AC$48,0)</f>
        <v>0</v>
      </c>
      <c r="L48" s="5">
        <v>0</v>
      </c>
      <c r="M48" s="5">
        <v>2883</v>
      </c>
      <c r="O48" s="5">
        <v>2603</v>
      </c>
      <c r="P48" s="5">
        <v>1</v>
      </c>
      <c r="Q48" s="5">
        <f>IF(P48=0,$AC$48,0)</f>
        <v>0</v>
      </c>
      <c r="S48" s="5">
        <v>2304</v>
      </c>
      <c r="T48" s="5">
        <v>1</v>
      </c>
      <c r="U48" s="5">
        <f>IF(T48=0,$AC$48,0)</f>
        <v>0</v>
      </c>
      <c r="X48" s="5">
        <v>0</v>
      </c>
      <c r="Y48" s="5">
        <v>2883</v>
      </c>
      <c r="AA48" s="5">
        <f t="shared" si="3"/>
        <v>10504</v>
      </c>
      <c r="AB48" s="5">
        <f t="shared" si="4"/>
        <v>4</v>
      </c>
      <c r="AC48" s="5">
        <f t="shared" si="5"/>
        <v>2626</v>
      </c>
      <c r="AD48" s="7">
        <v>1</v>
      </c>
    </row>
    <row r="49" spans="1:30" x14ac:dyDescent="0.2">
      <c r="A49" s="6">
        <v>38663</v>
      </c>
      <c r="C49" s="5">
        <v>1908</v>
      </c>
      <c r="D49" s="5">
        <v>1</v>
      </c>
      <c r="E49" s="5">
        <f>IF(D49=0,$AC$49,0)</f>
        <v>0</v>
      </c>
      <c r="G49" s="5">
        <v>1872</v>
      </c>
      <c r="H49" s="5">
        <v>1</v>
      </c>
      <c r="I49" s="5">
        <f>IF(H49=0,$AC$49,0)</f>
        <v>0</v>
      </c>
      <c r="L49" s="5">
        <v>0</v>
      </c>
      <c r="M49" s="5">
        <v>3749</v>
      </c>
      <c r="O49" s="5">
        <v>3749</v>
      </c>
      <c r="P49" s="5">
        <v>1</v>
      </c>
      <c r="Q49" s="5">
        <f>IF(P49=0,$AC$49,0)</f>
        <v>0</v>
      </c>
      <c r="S49" s="5">
        <v>935</v>
      </c>
      <c r="T49" s="5">
        <v>1</v>
      </c>
      <c r="U49" s="5">
        <f>IF(T49=0,$AC$49,0)</f>
        <v>0</v>
      </c>
      <c r="W49" s="5">
        <v>1901</v>
      </c>
      <c r="X49" s="5">
        <v>1</v>
      </c>
      <c r="Y49" s="5">
        <f>IF(X49=0,$AC$49,0)</f>
        <v>0</v>
      </c>
      <c r="AA49" s="5">
        <f t="shared" si="3"/>
        <v>10365</v>
      </c>
      <c r="AB49" s="5">
        <f t="shared" si="4"/>
        <v>5</v>
      </c>
      <c r="AC49" s="5">
        <f t="shared" si="5"/>
        <v>2073</v>
      </c>
      <c r="AD49" s="7">
        <v>1</v>
      </c>
    </row>
    <row r="50" spans="1:30" x14ac:dyDescent="0.2">
      <c r="A50" s="6">
        <v>38670</v>
      </c>
      <c r="C50" s="5">
        <v>1955</v>
      </c>
      <c r="D50" s="5">
        <v>1</v>
      </c>
      <c r="E50" s="5">
        <f>IF(D50=0,$AC$50,0)</f>
        <v>0</v>
      </c>
      <c r="G50" s="5">
        <v>2343</v>
      </c>
      <c r="H50" s="5">
        <v>1</v>
      </c>
      <c r="I50" s="5">
        <f>IF(H50=0,$AC$50,0)</f>
        <v>0</v>
      </c>
      <c r="K50" s="5">
        <v>2900</v>
      </c>
      <c r="L50" s="5">
        <v>1</v>
      </c>
      <c r="M50" s="5">
        <f>IF(L50=0,$AC$50,0)</f>
        <v>0</v>
      </c>
      <c r="O50" s="5">
        <v>2070</v>
      </c>
      <c r="P50" s="5">
        <v>1</v>
      </c>
      <c r="Q50" s="5">
        <f>IF(P50=0,$AC$50,0)</f>
        <v>0</v>
      </c>
      <c r="S50" s="5">
        <v>1908</v>
      </c>
      <c r="T50" s="5">
        <v>1</v>
      </c>
      <c r="U50" s="5">
        <f>IF(T50=0,$AC$50,0)</f>
        <v>0</v>
      </c>
      <c r="X50" s="5">
        <v>0</v>
      </c>
      <c r="Y50" s="5">
        <v>2900</v>
      </c>
      <c r="AA50" s="5">
        <f t="shared" si="3"/>
        <v>11176</v>
      </c>
      <c r="AB50" s="5">
        <f t="shared" si="4"/>
        <v>5</v>
      </c>
      <c r="AC50" s="5">
        <f t="shared" si="5"/>
        <v>2235</v>
      </c>
      <c r="AD50" s="7">
        <v>1</v>
      </c>
    </row>
    <row r="51" spans="1:30" x14ac:dyDescent="0.2">
      <c r="A51" s="6">
        <v>38678</v>
      </c>
      <c r="C51" s="5">
        <v>958</v>
      </c>
      <c r="D51" s="5">
        <v>1</v>
      </c>
      <c r="E51" s="5">
        <f>IF(D51=0,$AC$51,0)</f>
        <v>0</v>
      </c>
      <c r="G51" s="5">
        <v>2039</v>
      </c>
      <c r="H51" s="5">
        <v>1</v>
      </c>
      <c r="I51" s="5">
        <f>IF(H51=0,$AC$51,0)</f>
        <v>0</v>
      </c>
      <c r="K51" s="5">
        <v>2001</v>
      </c>
      <c r="L51" s="5">
        <v>1</v>
      </c>
      <c r="M51" s="5">
        <f>IF(L51=0,$AC$51,0)</f>
        <v>0</v>
      </c>
      <c r="O51" s="5">
        <v>1151</v>
      </c>
      <c r="P51" s="5">
        <v>1</v>
      </c>
      <c r="Q51" s="5">
        <f>IF(P51=0,$AC$51,0)</f>
        <v>0</v>
      </c>
      <c r="S51" s="5">
        <v>2144</v>
      </c>
      <c r="T51" s="5">
        <v>1</v>
      </c>
      <c r="U51" s="5">
        <f>IF(T51=0,$AC$51,0)</f>
        <v>0</v>
      </c>
      <c r="W51" s="5">
        <v>1892</v>
      </c>
      <c r="X51" s="5">
        <v>1</v>
      </c>
      <c r="Y51" s="5">
        <f>IF(X51=0,$AC$51,0)</f>
        <v>0</v>
      </c>
      <c r="AA51" s="5">
        <f t="shared" si="3"/>
        <v>10185</v>
      </c>
      <c r="AB51" s="5">
        <f t="shared" si="4"/>
        <v>6</v>
      </c>
      <c r="AC51" s="5">
        <f t="shared" si="5"/>
        <v>1698</v>
      </c>
      <c r="AD51" s="7">
        <v>1</v>
      </c>
    </row>
    <row r="52" spans="1:30" x14ac:dyDescent="0.2">
      <c r="A52" s="6">
        <v>38684</v>
      </c>
      <c r="C52" s="5">
        <v>1868</v>
      </c>
      <c r="D52" s="5">
        <v>1</v>
      </c>
      <c r="E52" s="5">
        <f>IF(D52=0,$AC$52,0)</f>
        <v>0</v>
      </c>
      <c r="G52" s="5">
        <v>1977</v>
      </c>
      <c r="H52" s="5">
        <v>1</v>
      </c>
      <c r="I52" s="5">
        <f>IF(H52=0,$AC$52,0)</f>
        <v>0</v>
      </c>
      <c r="L52" s="5">
        <v>0</v>
      </c>
      <c r="M52" s="5">
        <v>3040</v>
      </c>
      <c r="O52" s="5">
        <v>2258</v>
      </c>
      <c r="P52" s="5">
        <v>1</v>
      </c>
      <c r="Q52" s="5">
        <f>IF(P52=0,$AC$52,0)</f>
        <v>0</v>
      </c>
      <c r="S52" s="5">
        <v>1393</v>
      </c>
      <c r="T52" s="5">
        <v>1</v>
      </c>
      <c r="U52" s="5">
        <f>IF(T52=0,$AC$52,0)</f>
        <v>0</v>
      </c>
      <c r="W52" s="5">
        <v>3040</v>
      </c>
      <c r="X52" s="5">
        <v>1</v>
      </c>
      <c r="Y52" s="5">
        <f>IF(X52=0,$AC$52,0)</f>
        <v>0</v>
      </c>
      <c r="AA52" s="5">
        <f t="shared" si="3"/>
        <v>10536</v>
      </c>
      <c r="AB52" s="5">
        <f t="shared" si="4"/>
        <v>5</v>
      </c>
      <c r="AC52" s="5">
        <f t="shared" si="5"/>
        <v>2107</v>
      </c>
      <c r="AD52" s="7">
        <v>1</v>
      </c>
    </row>
    <row r="53" spans="1:30" x14ac:dyDescent="0.2">
      <c r="A53" s="6">
        <v>38691</v>
      </c>
      <c r="C53" s="5">
        <v>1956</v>
      </c>
      <c r="D53" s="5">
        <v>1</v>
      </c>
      <c r="E53" s="5">
        <f>IF(D53=0,$AC$53,0)</f>
        <v>0</v>
      </c>
      <c r="G53" s="5">
        <v>1575</v>
      </c>
      <c r="H53" s="5">
        <v>1</v>
      </c>
      <c r="I53" s="5">
        <f>IF(H53=0,$AC$53,0)</f>
        <v>0</v>
      </c>
      <c r="K53" s="5">
        <v>1760</v>
      </c>
      <c r="L53" s="5">
        <v>1</v>
      </c>
      <c r="M53" s="5">
        <f>IF(L53=0,$AC$53,0)</f>
        <v>0</v>
      </c>
      <c r="O53" s="5">
        <v>2025</v>
      </c>
      <c r="P53" s="5">
        <v>1</v>
      </c>
      <c r="Q53" s="5">
        <f>IF(P53=0,$AC$53,0)</f>
        <v>0</v>
      </c>
      <c r="S53" s="5">
        <v>1058</v>
      </c>
      <c r="T53" s="5">
        <v>1</v>
      </c>
      <c r="U53" s="5">
        <f>IF(T53=0,$AC$53,0)</f>
        <v>0</v>
      </c>
      <c r="W53" s="5">
        <v>1763</v>
      </c>
      <c r="X53" s="5">
        <v>1</v>
      </c>
      <c r="Y53" s="5">
        <f>IF(X53=0,$AC$53,0)</f>
        <v>0</v>
      </c>
      <c r="AA53" s="5">
        <f t="shared" si="3"/>
        <v>10137</v>
      </c>
      <c r="AB53" s="5">
        <f t="shared" si="4"/>
        <v>6</v>
      </c>
      <c r="AC53" s="5">
        <f t="shared" si="5"/>
        <v>1690</v>
      </c>
      <c r="AD53" s="7">
        <v>1</v>
      </c>
    </row>
    <row r="54" spans="1:30" x14ac:dyDescent="0.2">
      <c r="A54" s="6">
        <v>38697</v>
      </c>
      <c r="C54" s="5">
        <v>2348</v>
      </c>
      <c r="D54" s="5">
        <v>1</v>
      </c>
      <c r="E54" s="5">
        <f>IF(D54=0,$AC$54,0)</f>
        <v>0</v>
      </c>
      <c r="G54" s="5">
        <v>2022</v>
      </c>
      <c r="H54" s="5">
        <v>1</v>
      </c>
      <c r="I54" s="5">
        <f>IF(H54=0,$AC$54,0)</f>
        <v>0</v>
      </c>
      <c r="K54" s="5">
        <v>1588</v>
      </c>
      <c r="L54" s="5">
        <v>1</v>
      </c>
      <c r="M54" s="5">
        <f>IF(L54=0,$AC$54,0)</f>
        <v>0</v>
      </c>
      <c r="O54" s="5">
        <v>1292</v>
      </c>
      <c r="P54" s="5">
        <v>1</v>
      </c>
      <c r="Q54" s="5">
        <f>IF(P54=0,$AC$54,0)</f>
        <v>0</v>
      </c>
      <c r="S54" s="5">
        <v>1863</v>
      </c>
      <c r="T54" s="5">
        <v>1</v>
      </c>
      <c r="U54" s="5">
        <f>IF(T54=0,$AC$54,0)</f>
        <v>0</v>
      </c>
      <c r="X54" s="5">
        <v>0</v>
      </c>
      <c r="Y54" s="5">
        <v>2348</v>
      </c>
      <c r="AA54" s="5">
        <f t="shared" si="3"/>
        <v>9113</v>
      </c>
      <c r="AB54" s="5">
        <f t="shared" si="4"/>
        <v>5</v>
      </c>
      <c r="AC54" s="5">
        <f t="shared" si="5"/>
        <v>1823</v>
      </c>
      <c r="AD54" s="7">
        <v>1</v>
      </c>
    </row>
    <row r="55" spans="1:30" x14ac:dyDescent="0.2">
      <c r="A55" s="6">
        <v>38705</v>
      </c>
      <c r="C55" s="5">
        <v>1738</v>
      </c>
      <c r="D55" s="5">
        <v>1</v>
      </c>
      <c r="E55" s="5">
        <f>IF(D55=0,$AC$55,0)</f>
        <v>0</v>
      </c>
      <c r="G55" s="5">
        <v>1649</v>
      </c>
      <c r="H55" s="5">
        <v>1</v>
      </c>
      <c r="I55" s="5">
        <f>IF(H55=0,$AC$55,0)</f>
        <v>0</v>
      </c>
      <c r="L55" s="5">
        <v>0</v>
      </c>
      <c r="M55" s="5">
        <v>2166</v>
      </c>
      <c r="O55" s="5">
        <v>1198</v>
      </c>
      <c r="P55" s="5">
        <v>1</v>
      </c>
      <c r="Q55" s="5">
        <f>IF(P55=0,$AC$55,0)</f>
        <v>0</v>
      </c>
      <c r="S55" s="5">
        <v>1415</v>
      </c>
      <c r="T55" s="5">
        <v>1</v>
      </c>
      <c r="U55" s="5">
        <f>IF(T55=0,$AC$55,0)</f>
        <v>0</v>
      </c>
      <c r="W55" s="5">
        <v>2166</v>
      </c>
      <c r="X55" s="5">
        <v>1</v>
      </c>
      <c r="Y55" s="5">
        <f>IF(X55=0,$AC$55,0)</f>
        <v>0</v>
      </c>
      <c r="AA55" s="5">
        <f t="shared" si="3"/>
        <v>8166</v>
      </c>
      <c r="AB55" s="5">
        <f t="shared" si="4"/>
        <v>5</v>
      </c>
      <c r="AC55" s="5">
        <f t="shared" si="5"/>
        <v>1633</v>
      </c>
      <c r="AD55" s="7">
        <v>1</v>
      </c>
    </row>
    <row r="56" spans="1:30" x14ac:dyDescent="0.2">
      <c r="A56" s="6">
        <v>38712</v>
      </c>
      <c r="C56" s="5">
        <v>3558</v>
      </c>
      <c r="D56" s="5">
        <v>1</v>
      </c>
      <c r="E56" s="5">
        <f>IF(D56=0,#REF!,0)</f>
        <v>0</v>
      </c>
      <c r="G56" s="5">
        <v>2870</v>
      </c>
      <c r="H56" s="5">
        <v>1</v>
      </c>
      <c r="I56" s="5">
        <f>IF(H56=0,#REF!,0)</f>
        <v>0</v>
      </c>
      <c r="K56" s="5">
        <v>3673</v>
      </c>
      <c r="L56" s="5">
        <v>1</v>
      </c>
      <c r="M56" s="5">
        <f>IF(L56=0,#REF!,0)</f>
        <v>0</v>
      </c>
      <c r="O56" s="5">
        <v>3649</v>
      </c>
      <c r="P56" s="5">
        <v>1</v>
      </c>
      <c r="Q56" s="5">
        <f>IF(P56=0,#REF!,0)</f>
        <v>0</v>
      </c>
      <c r="S56" s="5">
        <v>3499</v>
      </c>
      <c r="T56" s="5">
        <v>1</v>
      </c>
      <c r="U56" s="5">
        <f>IF(T56=0,#REF!,0)</f>
        <v>0</v>
      </c>
      <c r="X56" s="5">
        <v>0</v>
      </c>
      <c r="Y56" s="5">
        <v>3673</v>
      </c>
      <c r="AA56" s="5">
        <f>C56+G56+K56+O56+S56+W56</f>
        <v>17249</v>
      </c>
      <c r="AB56" s="5">
        <f>D56+H56+L56+P56+T56+X56</f>
        <v>5</v>
      </c>
      <c r="AC56" s="5">
        <f>AA56/AB56</f>
        <v>3450</v>
      </c>
      <c r="AD56" s="7">
        <v>1</v>
      </c>
    </row>
    <row r="58" spans="1:30" x14ac:dyDescent="0.2">
      <c r="A58" s="3" t="s">
        <v>9</v>
      </c>
      <c r="C58" s="5">
        <f>SUM(C4:C56)</f>
        <v>129583</v>
      </c>
      <c r="D58" s="5">
        <f>SUM(D4:D56)</f>
        <v>53</v>
      </c>
      <c r="E58" s="5">
        <f>SUM(E4:E56)</f>
        <v>0</v>
      </c>
      <c r="G58" s="5">
        <f>SUM(G4:G56)</f>
        <v>119796</v>
      </c>
      <c r="H58" s="5">
        <f>SUM(H4:H56)</f>
        <v>50</v>
      </c>
      <c r="I58" s="5">
        <f>SUM(I4:I56)</f>
        <v>7693</v>
      </c>
      <c r="K58" s="5">
        <f>SUM(K4:K56)</f>
        <v>76364</v>
      </c>
      <c r="L58" s="5">
        <f>SUM(L4:L56)</f>
        <v>27</v>
      </c>
      <c r="M58" s="5">
        <f>SUM(M4:M56)</f>
        <v>72067</v>
      </c>
      <c r="O58" s="5">
        <f>SUM(O4:O56)</f>
        <v>111962</v>
      </c>
      <c r="P58" s="5">
        <f>SUM(P4:P56)</f>
        <v>50</v>
      </c>
      <c r="Q58" s="5">
        <f>SUM(Q4:Q56)</f>
        <v>7776</v>
      </c>
      <c r="S58" s="5">
        <f>SUM(S4:S56)</f>
        <v>113616</v>
      </c>
      <c r="T58" s="5">
        <f>SUM(T4:T56)</f>
        <v>53</v>
      </c>
      <c r="U58" s="5">
        <f>SUM(U4:U56)</f>
        <v>0</v>
      </c>
      <c r="W58" s="5">
        <f>SUM(W4:W56)</f>
        <v>72760</v>
      </c>
      <c r="X58" s="5">
        <f>SUM(X4:X56)</f>
        <v>28</v>
      </c>
      <c r="Y58" s="5">
        <f>SUM(Y4:Y56)</f>
        <v>72709</v>
      </c>
      <c r="AA58" s="5"/>
      <c r="AB58" s="5"/>
      <c r="AD58" s="5">
        <f>SUM(AD4:AD56)</f>
        <v>53</v>
      </c>
    </row>
    <row r="59" spans="1:30" x14ac:dyDescent="0.2">
      <c r="A59" s="3" t="s">
        <v>10</v>
      </c>
      <c r="C59" s="5">
        <f>C58/D58</f>
        <v>2445</v>
      </c>
      <c r="G59" s="5">
        <f>G58/H58</f>
        <v>2396</v>
      </c>
      <c r="K59" s="5">
        <f>K58/L58</f>
        <v>2828</v>
      </c>
      <c r="O59" s="5">
        <f>O58/P58</f>
        <v>2239</v>
      </c>
      <c r="S59" s="5">
        <f>S58/T58</f>
        <v>2144</v>
      </c>
      <c r="W59" s="5">
        <f>W58/X58</f>
        <v>2599</v>
      </c>
    </row>
    <row r="60" spans="1:30" x14ac:dyDescent="0.2">
      <c r="A60" s="3" t="s">
        <v>11</v>
      </c>
      <c r="C60" s="5">
        <f>(C58+E58)/$AD$58</f>
        <v>2445</v>
      </c>
      <c r="G60" s="5">
        <f>(G58+I58)/$AD$58</f>
        <v>2405</v>
      </c>
      <c r="K60" s="5">
        <f>(K58+M58)/$AD$58</f>
        <v>2801</v>
      </c>
      <c r="O60" s="5">
        <f>(O58+Q58)/$AD$58</f>
        <v>2259</v>
      </c>
      <c r="S60" s="5">
        <f>(S58+U58)/$AD$58</f>
        <v>2144</v>
      </c>
      <c r="W60" s="5">
        <f>(W58+Y58)/$AD$58</f>
        <v>2745</v>
      </c>
      <c r="AA60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D60"/>
  <sheetViews>
    <sheetView topLeftCell="A34" workbookViewId="0">
      <selection activeCell="A61" sqref="A61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38719</v>
      </c>
      <c r="C4" s="5">
        <v>1581</v>
      </c>
      <c r="D4" s="5">
        <v>1</v>
      </c>
      <c r="E4" s="5">
        <f>IF(D4=0,$AC$4,0)</f>
        <v>0</v>
      </c>
      <c r="G4" s="5">
        <v>1558</v>
      </c>
      <c r="H4" s="5">
        <v>1</v>
      </c>
      <c r="I4" s="5">
        <f>IF(H4=0,$AC$4,0)</f>
        <v>0</v>
      </c>
      <c r="K4" s="5">
        <v>2658</v>
      </c>
      <c r="L4" s="5">
        <v>1</v>
      </c>
      <c r="M4" s="5">
        <f>IF(L4=0,$AC$4,0)</f>
        <v>0</v>
      </c>
      <c r="O4" s="5">
        <v>2771</v>
      </c>
      <c r="P4" s="5">
        <v>1</v>
      </c>
      <c r="Q4" s="5">
        <f>IF(P4=0,$AC$4,0)</f>
        <v>0</v>
      </c>
      <c r="S4" s="5">
        <v>2246</v>
      </c>
      <c r="T4" s="5">
        <v>1</v>
      </c>
      <c r="U4" s="5">
        <f>IF(T4=0,$AC$4,0)</f>
        <v>0</v>
      </c>
      <c r="X4" s="5">
        <v>0</v>
      </c>
      <c r="Y4" s="5">
        <v>2771</v>
      </c>
      <c r="AA4" s="5">
        <f t="shared" ref="AA4:AA35" si="0">C4+G4+K4+O4+S4+W4</f>
        <v>10814</v>
      </c>
      <c r="AB4" s="5">
        <f t="shared" ref="AB4:AB35" si="1">D4+H4+L4+P4+T4+X4</f>
        <v>5</v>
      </c>
      <c r="AC4" s="5">
        <f t="shared" ref="AC4:AC35" si="2">AA4/AB4</f>
        <v>2163</v>
      </c>
      <c r="AD4" s="7">
        <v>1</v>
      </c>
    </row>
    <row r="5" spans="1:30" x14ac:dyDescent="0.2">
      <c r="A5" s="6">
        <v>38726</v>
      </c>
      <c r="C5" s="5">
        <v>2743</v>
      </c>
      <c r="D5" s="5">
        <v>1</v>
      </c>
      <c r="E5" s="5">
        <f>IF(D5=0,$AC$5,0)</f>
        <v>0</v>
      </c>
      <c r="G5" s="5">
        <v>2141</v>
      </c>
      <c r="H5" s="5">
        <v>1</v>
      </c>
      <c r="I5" s="5">
        <f>IF(H5=0,$AC$5,0)</f>
        <v>0</v>
      </c>
      <c r="L5" s="5">
        <v>0</v>
      </c>
      <c r="M5" s="5">
        <v>2743</v>
      </c>
      <c r="O5" s="5">
        <v>1684</v>
      </c>
      <c r="P5" s="5">
        <v>1</v>
      </c>
      <c r="Q5" s="5">
        <f>IF(P5=0,$AC$5,0)</f>
        <v>0</v>
      </c>
      <c r="S5" s="5">
        <v>2138</v>
      </c>
      <c r="T5" s="5">
        <v>1</v>
      </c>
      <c r="U5" s="5">
        <f>IF(T5=0,$AC$5,0)</f>
        <v>0</v>
      </c>
      <c r="X5" s="5">
        <v>0</v>
      </c>
      <c r="Y5" s="5">
        <v>2743</v>
      </c>
      <c r="AA5" s="5">
        <f t="shared" si="0"/>
        <v>8706</v>
      </c>
      <c r="AB5" s="5">
        <f t="shared" si="1"/>
        <v>4</v>
      </c>
      <c r="AC5" s="5">
        <f t="shared" si="2"/>
        <v>2177</v>
      </c>
      <c r="AD5" s="7">
        <v>1</v>
      </c>
    </row>
    <row r="6" spans="1:30" x14ac:dyDescent="0.2">
      <c r="A6" s="6">
        <v>38733</v>
      </c>
      <c r="C6" s="5">
        <v>1997</v>
      </c>
      <c r="D6" s="5">
        <v>1</v>
      </c>
      <c r="E6" s="5">
        <f>IF(D6=0,$AC$6,0)</f>
        <v>0</v>
      </c>
      <c r="G6" s="5">
        <v>1743</v>
      </c>
      <c r="H6" s="5">
        <v>1</v>
      </c>
      <c r="I6" s="5">
        <f>IF(H6=0,$AC$6,0)</f>
        <v>0</v>
      </c>
      <c r="L6" s="5">
        <v>0</v>
      </c>
      <c r="M6" s="5">
        <v>2325</v>
      </c>
      <c r="O6" s="5">
        <v>2325</v>
      </c>
      <c r="P6" s="5">
        <v>1</v>
      </c>
      <c r="Q6" s="5">
        <f>IF(P6=0,$AC$6,0)</f>
        <v>0</v>
      </c>
      <c r="S6" s="5">
        <v>2187</v>
      </c>
      <c r="T6" s="5">
        <v>1</v>
      </c>
      <c r="U6" s="5">
        <f>IF(T6=0,$AC$6,0)</f>
        <v>0</v>
      </c>
      <c r="W6" s="5">
        <v>1519</v>
      </c>
      <c r="X6" s="5">
        <v>1</v>
      </c>
      <c r="Y6" s="5">
        <f>IF(X6=0,$AC$6,0)</f>
        <v>0</v>
      </c>
      <c r="AA6" s="5">
        <f t="shared" si="0"/>
        <v>9771</v>
      </c>
      <c r="AB6" s="5">
        <f t="shared" si="1"/>
        <v>5</v>
      </c>
      <c r="AC6" s="5">
        <f t="shared" si="2"/>
        <v>1954</v>
      </c>
      <c r="AD6" s="7">
        <v>1</v>
      </c>
    </row>
    <row r="7" spans="1:30" x14ac:dyDescent="0.2">
      <c r="A7" s="6">
        <v>38740</v>
      </c>
      <c r="C7" s="5">
        <v>1053</v>
      </c>
      <c r="D7" s="5">
        <v>1</v>
      </c>
      <c r="E7" s="5">
        <f>IF(D7=0,$AC$7,0)</f>
        <v>0</v>
      </c>
      <c r="G7" s="5">
        <v>1779</v>
      </c>
      <c r="H7" s="5">
        <v>1</v>
      </c>
      <c r="I7" s="5">
        <f>IF(H7=0,$AC$7,0)</f>
        <v>0</v>
      </c>
      <c r="K7" s="5">
        <v>1406</v>
      </c>
      <c r="L7" s="5">
        <v>1</v>
      </c>
      <c r="M7" s="5">
        <f>IF(L7=0,$AC$7,0)</f>
        <v>0</v>
      </c>
      <c r="O7" s="5">
        <v>2351</v>
      </c>
      <c r="P7" s="5">
        <v>1</v>
      </c>
      <c r="Q7" s="5">
        <f>IF(P7=0,$AC$7,0)</f>
        <v>0</v>
      </c>
      <c r="S7" s="5">
        <v>1516</v>
      </c>
      <c r="T7" s="5">
        <v>1</v>
      </c>
      <c r="U7" s="5">
        <f>IF(T7=0,$AC$7,0)</f>
        <v>0</v>
      </c>
      <c r="W7" s="5">
        <v>1956</v>
      </c>
      <c r="X7" s="5">
        <v>1</v>
      </c>
      <c r="Y7" s="5">
        <f>IF(X7=0,$AC$7,0)</f>
        <v>0</v>
      </c>
      <c r="AA7" s="5">
        <f t="shared" si="0"/>
        <v>10061</v>
      </c>
      <c r="AB7" s="5">
        <f t="shared" si="1"/>
        <v>6</v>
      </c>
      <c r="AC7" s="5">
        <f t="shared" si="2"/>
        <v>1677</v>
      </c>
      <c r="AD7" s="7">
        <v>1</v>
      </c>
    </row>
    <row r="8" spans="1:30" x14ac:dyDescent="0.2">
      <c r="A8" s="6">
        <v>38747</v>
      </c>
      <c r="C8" s="5">
        <v>1325</v>
      </c>
      <c r="D8" s="5">
        <v>1</v>
      </c>
      <c r="E8" s="5">
        <f>IF(D8=0,$AC$8,0)</f>
        <v>0</v>
      </c>
      <c r="G8" s="5">
        <v>2630</v>
      </c>
      <c r="H8" s="5">
        <v>1</v>
      </c>
      <c r="I8" s="5">
        <f>IF(H8=0,$AC$8,0)</f>
        <v>0</v>
      </c>
      <c r="K8" s="5">
        <v>2191</v>
      </c>
      <c r="L8" s="5">
        <v>1</v>
      </c>
      <c r="M8" s="5">
        <f>IF(L8=0,$AC$8,0)</f>
        <v>0</v>
      </c>
      <c r="O8" s="5">
        <v>3030</v>
      </c>
      <c r="P8" s="5">
        <v>1</v>
      </c>
      <c r="Q8" s="5">
        <f>IF(P8=0,$AC$8,0)</f>
        <v>0</v>
      </c>
      <c r="S8" s="5">
        <v>1203</v>
      </c>
      <c r="T8" s="5">
        <v>1</v>
      </c>
      <c r="U8" s="5">
        <f>IF(T8=0,$AC$8,0)</f>
        <v>0</v>
      </c>
      <c r="X8" s="5">
        <v>0</v>
      </c>
      <c r="Y8" s="5">
        <v>3030</v>
      </c>
      <c r="AA8" s="5">
        <f t="shared" si="0"/>
        <v>10379</v>
      </c>
      <c r="AB8" s="5">
        <f t="shared" si="1"/>
        <v>5</v>
      </c>
      <c r="AC8" s="5">
        <f t="shared" si="2"/>
        <v>2076</v>
      </c>
      <c r="AD8" s="7">
        <v>1</v>
      </c>
    </row>
    <row r="9" spans="1:30" x14ac:dyDescent="0.2">
      <c r="A9" s="6">
        <v>38754</v>
      </c>
      <c r="C9" s="5">
        <v>1726</v>
      </c>
      <c r="D9" s="5">
        <v>1</v>
      </c>
      <c r="E9" s="5">
        <f>IF(D9=0,$AC$9,0)</f>
        <v>0</v>
      </c>
      <c r="G9" s="5">
        <v>1086</v>
      </c>
      <c r="H9" s="5">
        <v>1</v>
      </c>
      <c r="I9" s="5">
        <f>IF(H9=0,$AC$9,0)</f>
        <v>0</v>
      </c>
      <c r="K9" s="5">
        <v>1472</v>
      </c>
      <c r="L9" s="5">
        <v>1</v>
      </c>
      <c r="M9" s="5">
        <f>IF(L9=0,$AC$9,0)</f>
        <v>0</v>
      </c>
      <c r="O9" s="5">
        <v>1560</v>
      </c>
      <c r="P9" s="5">
        <v>1</v>
      </c>
      <c r="Q9" s="5">
        <f>IF(P9=0,$AC$9,0)</f>
        <v>0</v>
      </c>
      <c r="S9" s="5">
        <v>836</v>
      </c>
      <c r="T9" s="5">
        <v>1</v>
      </c>
      <c r="U9" s="5">
        <f>IF(T9=0,$AC$9,0)</f>
        <v>0</v>
      </c>
      <c r="W9" s="5">
        <v>1144</v>
      </c>
      <c r="X9" s="5">
        <v>1</v>
      </c>
      <c r="Y9" s="5">
        <f>IF(X9=0,$AC$9,0)</f>
        <v>0</v>
      </c>
      <c r="AA9" s="5">
        <f t="shared" si="0"/>
        <v>7824</v>
      </c>
      <c r="AB9" s="5">
        <f t="shared" si="1"/>
        <v>6</v>
      </c>
      <c r="AC9" s="5">
        <f t="shared" si="2"/>
        <v>1304</v>
      </c>
      <c r="AD9" s="7">
        <v>1</v>
      </c>
    </row>
    <row r="10" spans="1:30" x14ac:dyDescent="0.2">
      <c r="A10" s="6">
        <v>38761</v>
      </c>
      <c r="C10" s="5">
        <v>1175</v>
      </c>
      <c r="D10" s="5">
        <v>1</v>
      </c>
      <c r="E10" s="5">
        <f>IF(D10=0,$AC$10,0)</f>
        <v>0</v>
      </c>
      <c r="G10" s="5">
        <v>1940</v>
      </c>
      <c r="H10" s="5">
        <v>1</v>
      </c>
      <c r="I10" s="5">
        <f>IF(H10=0,$AC$10,0)</f>
        <v>0</v>
      </c>
      <c r="K10" s="5">
        <v>1433</v>
      </c>
      <c r="L10" s="5">
        <v>1</v>
      </c>
      <c r="M10" s="5">
        <f>IF(L10=0,$AC$10,0)</f>
        <v>0</v>
      </c>
      <c r="O10" s="5">
        <v>1993</v>
      </c>
      <c r="P10" s="5">
        <v>1</v>
      </c>
      <c r="Q10" s="5">
        <f>IF(P10=0,$AC$10,0)</f>
        <v>0</v>
      </c>
      <c r="S10" s="5">
        <v>1697</v>
      </c>
      <c r="T10" s="5">
        <v>1</v>
      </c>
      <c r="U10" s="5">
        <f>IF(T10=0,$AC$10,0)</f>
        <v>0</v>
      </c>
      <c r="W10" s="5">
        <v>1718</v>
      </c>
      <c r="X10" s="5">
        <v>1</v>
      </c>
      <c r="Y10" s="5">
        <f>IF(X10=0,$AC$10,0)</f>
        <v>0</v>
      </c>
      <c r="AA10" s="5">
        <f t="shared" si="0"/>
        <v>9956</v>
      </c>
      <c r="AB10" s="5">
        <f t="shared" si="1"/>
        <v>6</v>
      </c>
      <c r="AC10" s="5">
        <f t="shared" si="2"/>
        <v>1659</v>
      </c>
      <c r="AD10" s="7">
        <v>1</v>
      </c>
    </row>
    <row r="11" spans="1:30" x14ac:dyDescent="0.2">
      <c r="A11" s="6">
        <v>38768</v>
      </c>
      <c r="C11" s="5">
        <v>1088</v>
      </c>
      <c r="D11" s="5">
        <v>1</v>
      </c>
      <c r="E11" s="5">
        <f>IF(D11=0,$AC$11,0)</f>
        <v>0</v>
      </c>
      <c r="G11" s="5">
        <v>1459</v>
      </c>
      <c r="H11" s="5">
        <v>1</v>
      </c>
      <c r="I11" s="5">
        <f>IF(H11=0,$AC$11,0)</f>
        <v>0</v>
      </c>
      <c r="K11" s="5">
        <v>2027</v>
      </c>
      <c r="L11" s="5">
        <v>1</v>
      </c>
      <c r="M11" s="5">
        <f>IF(L11=0,$AC$11,0)</f>
        <v>0</v>
      </c>
      <c r="O11" s="5">
        <v>1165</v>
      </c>
      <c r="P11" s="5">
        <v>1</v>
      </c>
      <c r="Q11" s="5">
        <f>IF(P11=0,$AC$11,0)</f>
        <v>0</v>
      </c>
      <c r="S11" s="5">
        <v>1179</v>
      </c>
      <c r="T11" s="5">
        <v>1</v>
      </c>
      <c r="U11" s="5">
        <f>IF(T11=0,$AC$11,0)</f>
        <v>0</v>
      </c>
      <c r="W11" s="5">
        <v>1696</v>
      </c>
      <c r="X11" s="5">
        <v>1</v>
      </c>
      <c r="Y11" s="5">
        <f>IF(X11=0,$AC$11,0)</f>
        <v>0</v>
      </c>
      <c r="AA11" s="5">
        <f t="shared" si="0"/>
        <v>8614</v>
      </c>
      <c r="AB11" s="5">
        <f t="shared" si="1"/>
        <v>6</v>
      </c>
      <c r="AC11" s="5">
        <f t="shared" si="2"/>
        <v>1436</v>
      </c>
      <c r="AD11" s="7">
        <v>1</v>
      </c>
    </row>
    <row r="12" spans="1:30" x14ac:dyDescent="0.2">
      <c r="A12" s="6">
        <v>38775</v>
      </c>
      <c r="C12" s="5">
        <v>1776</v>
      </c>
      <c r="D12" s="5">
        <v>1</v>
      </c>
      <c r="E12" s="5">
        <f>IF(D12=0,$AC$12,0)</f>
        <v>0</v>
      </c>
      <c r="G12" s="5">
        <v>4268</v>
      </c>
      <c r="H12" s="5">
        <v>1</v>
      </c>
      <c r="I12" s="5">
        <f>IF(H12=0,$AC$12,0)</f>
        <v>0</v>
      </c>
      <c r="L12" s="5">
        <v>0</v>
      </c>
      <c r="M12" s="5">
        <v>4268</v>
      </c>
      <c r="O12" s="5">
        <v>2015</v>
      </c>
      <c r="P12" s="5">
        <v>1</v>
      </c>
      <c r="Q12" s="5">
        <f>IF(P12=0,$AC$12,0)</f>
        <v>0</v>
      </c>
      <c r="S12" s="5">
        <v>1605</v>
      </c>
      <c r="T12" s="5">
        <v>1</v>
      </c>
      <c r="U12" s="5">
        <f>IF(T12=0,$AC$12,0)</f>
        <v>0</v>
      </c>
      <c r="X12" s="5">
        <v>0</v>
      </c>
      <c r="Y12" s="5">
        <v>4268</v>
      </c>
      <c r="AA12" s="5">
        <f t="shared" si="0"/>
        <v>9664</v>
      </c>
      <c r="AB12" s="5">
        <f t="shared" si="1"/>
        <v>4</v>
      </c>
      <c r="AC12" s="5">
        <f t="shared" si="2"/>
        <v>2416</v>
      </c>
      <c r="AD12" s="7">
        <v>1</v>
      </c>
    </row>
    <row r="13" spans="1:30" x14ac:dyDescent="0.2">
      <c r="A13" s="6">
        <v>38782</v>
      </c>
      <c r="C13" s="5">
        <v>1389</v>
      </c>
      <c r="D13" s="5">
        <v>1</v>
      </c>
      <c r="E13" s="5">
        <f>IF(D13=0,$AC$13,0)</f>
        <v>0</v>
      </c>
      <c r="G13" s="5">
        <v>1882</v>
      </c>
      <c r="H13" s="5">
        <v>1</v>
      </c>
      <c r="I13" s="5">
        <f>IF(H13=0,$AC$13,0)</f>
        <v>0</v>
      </c>
      <c r="K13" s="5">
        <v>1082</v>
      </c>
      <c r="L13" s="5">
        <v>1</v>
      </c>
      <c r="M13" s="5">
        <f>IF(L13=0,$AC$13,0)</f>
        <v>0</v>
      </c>
      <c r="O13" s="5">
        <v>1074</v>
      </c>
      <c r="P13" s="5">
        <v>1</v>
      </c>
      <c r="Q13" s="5">
        <f>IF(P13=0,$AC$13,0)</f>
        <v>0</v>
      </c>
      <c r="S13" s="5">
        <v>1592</v>
      </c>
      <c r="T13" s="5">
        <v>1</v>
      </c>
      <c r="U13" s="5">
        <f>IF(T13=0,$AC$13,0)</f>
        <v>0</v>
      </c>
      <c r="X13" s="5">
        <v>0</v>
      </c>
      <c r="Y13" s="5">
        <v>1882</v>
      </c>
      <c r="AA13" s="5">
        <f t="shared" si="0"/>
        <v>7019</v>
      </c>
      <c r="AB13" s="5">
        <f t="shared" si="1"/>
        <v>5</v>
      </c>
      <c r="AC13" s="5">
        <f t="shared" si="2"/>
        <v>1404</v>
      </c>
      <c r="AD13" s="7">
        <v>1</v>
      </c>
    </row>
    <row r="14" spans="1:30" x14ac:dyDescent="0.2">
      <c r="A14" s="6">
        <v>38789</v>
      </c>
      <c r="C14" s="5">
        <v>2241</v>
      </c>
      <c r="D14" s="5">
        <v>1</v>
      </c>
      <c r="E14" s="5">
        <f>IF(D14=0,$AC$14,0)</f>
        <v>0</v>
      </c>
      <c r="G14" s="5">
        <v>2678</v>
      </c>
      <c r="H14" s="5">
        <v>1</v>
      </c>
      <c r="I14" s="5">
        <f>IF(H14=0,$AC$14,0)</f>
        <v>0</v>
      </c>
      <c r="K14" s="5">
        <v>1907</v>
      </c>
      <c r="L14" s="5">
        <v>1</v>
      </c>
      <c r="M14" s="5">
        <f>IF(L14=0,$AC$14,0)</f>
        <v>0</v>
      </c>
      <c r="O14" s="5">
        <v>2079</v>
      </c>
      <c r="P14" s="5">
        <v>1</v>
      </c>
      <c r="Q14" s="5">
        <f>IF(P14=0,$AC$14,0)</f>
        <v>0</v>
      </c>
      <c r="S14" s="5">
        <v>1579</v>
      </c>
      <c r="T14" s="5">
        <v>1</v>
      </c>
      <c r="U14" s="5">
        <f>IF(T14=0,$AC$14,0)</f>
        <v>0</v>
      </c>
      <c r="X14" s="5">
        <v>0</v>
      </c>
      <c r="Y14" s="5">
        <v>2678</v>
      </c>
      <c r="AA14" s="5">
        <f t="shared" si="0"/>
        <v>10484</v>
      </c>
      <c r="AB14" s="5">
        <f t="shared" si="1"/>
        <v>5</v>
      </c>
      <c r="AC14" s="5">
        <f t="shared" si="2"/>
        <v>2097</v>
      </c>
      <c r="AD14" s="7">
        <v>1</v>
      </c>
    </row>
    <row r="15" spans="1:30" x14ac:dyDescent="0.2">
      <c r="A15" s="6">
        <v>38796</v>
      </c>
      <c r="C15" s="5">
        <v>2730</v>
      </c>
      <c r="D15" s="5">
        <v>1</v>
      </c>
      <c r="E15" s="5">
        <f>IF(D15=0,$AC$15,0)</f>
        <v>0</v>
      </c>
      <c r="G15" s="5">
        <v>2274</v>
      </c>
      <c r="H15" s="5">
        <v>1</v>
      </c>
      <c r="I15" s="5">
        <f>IF(H15=0,$AC$15,0)</f>
        <v>0</v>
      </c>
      <c r="K15" s="5">
        <v>2633</v>
      </c>
      <c r="L15" s="5">
        <v>1</v>
      </c>
      <c r="M15" s="5">
        <f>IF(L15=0,$AC$15,0)</f>
        <v>0</v>
      </c>
      <c r="O15" s="5">
        <v>2195</v>
      </c>
      <c r="P15" s="5">
        <v>1</v>
      </c>
      <c r="Q15" s="5">
        <f>IF(P15=0,$AC$15,0)</f>
        <v>0</v>
      </c>
      <c r="S15" s="5">
        <v>2285</v>
      </c>
      <c r="T15" s="5">
        <v>1</v>
      </c>
      <c r="U15" s="5">
        <f>IF(T15=0,$AC$15,0)</f>
        <v>0</v>
      </c>
      <c r="X15" s="5">
        <v>0</v>
      </c>
      <c r="Y15" s="5">
        <v>2730</v>
      </c>
      <c r="AA15" s="5">
        <f t="shared" si="0"/>
        <v>12117</v>
      </c>
      <c r="AB15" s="5">
        <f t="shared" si="1"/>
        <v>5</v>
      </c>
      <c r="AC15" s="5">
        <f t="shared" si="2"/>
        <v>2423</v>
      </c>
      <c r="AD15" s="7">
        <v>1</v>
      </c>
    </row>
    <row r="16" spans="1:30" x14ac:dyDescent="0.2">
      <c r="A16" s="6">
        <v>38803</v>
      </c>
      <c r="C16" s="5">
        <v>1898</v>
      </c>
      <c r="D16" s="5">
        <v>1</v>
      </c>
      <c r="E16" s="5">
        <f>IF(D16=0,$AC$16,0)</f>
        <v>0</v>
      </c>
      <c r="G16" s="5">
        <v>2812</v>
      </c>
      <c r="H16" s="5">
        <v>1</v>
      </c>
      <c r="I16" s="5">
        <f>IF(H16=0,$AC$16,0)</f>
        <v>0</v>
      </c>
      <c r="K16" s="5">
        <v>2623</v>
      </c>
      <c r="L16" s="5">
        <v>1</v>
      </c>
      <c r="M16" s="5">
        <f>IF(L16=0,$AC$16,0)</f>
        <v>0</v>
      </c>
      <c r="O16" s="5">
        <v>2971</v>
      </c>
      <c r="P16" s="5">
        <v>1</v>
      </c>
      <c r="Q16" s="5">
        <f>IF(P16=0,$AC$16,0)</f>
        <v>0</v>
      </c>
      <c r="S16" s="5">
        <v>1179</v>
      </c>
      <c r="T16" s="5">
        <v>1</v>
      </c>
      <c r="U16" s="5">
        <f>IF(T16=0,$AC$16,0)</f>
        <v>0</v>
      </c>
      <c r="X16" s="5">
        <v>0</v>
      </c>
      <c r="Y16" s="5">
        <v>2971</v>
      </c>
      <c r="AA16" s="5">
        <f t="shared" si="0"/>
        <v>11483</v>
      </c>
      <c r="AB16" s="5">
        <f t="shared" si="1"/>
        <v>5</v>
      </c>
      <c r="AC16" s="5">
        <f t="shared" si="2"/>
        <v>2297</v>
      </c>
      <c r="AD16" s="7">
        <v>1</v>
      </c>
    </row>
    <row r="17" spans="1:30" x14ac:dyDescent="0.2">
      <c r="A17" s="6">
        <v>38810</v>
      </c>
      <c r="C17" s="5">
        <v>1417</v>
      </c>
      <c r="D17" s="5">
        <v>1</v>
      </c>
      <c r="E17" s="5">
        <f>IF(D17=0,$AC$17,0)</f>
        <v>0</v>
      </c>
      <c r="G17" s="5">
        <v>1279</v>
      </c>
      <c r="H17" s="5">
        <v>1</v>
      </c>
      <c r="I17" s="5">
        <f>IF(H17=0,$AC$17,0)</f>
        <v>0</v>
      </c>
      <c r="K17" s="5">
        <v>1453</v>
      </c>
      <c r="L17" s="5">
        <v>1</v>
      </c>
      <c r="M17" s="5">
        <f>IF(L17=0,$AC$17,0)</f>
        <v>0</v>
      </c>
      <c r="O17" s="5">
        <v>675</v>
      </c>
      <c r="P17" s="5">
        <v>1</v>
      </c>
      <c r="Q17" s="5">
        <f>IF(P17=0,$AC$17,0)</f>
        <v>0</v>
      </c>
      <c r="S17" s="5">
        <v>843</v>
      </c>
      <c r="T17" s="5">
        <v>1</v>
      </c>
      <c r="U17" s="5">
        <f>IF(T17=0,$AC$17,0)</f>
        <v>0</v>
      </c>
      <c r="X17" s="5">
        <v>0</v>
      </c>
      <c r="Y17" s="5">
        <v>1453</v>
      </c>
      <c r="AA17" s="5">
        <f t="shared" si="0"/>
        <v>5667</v>
      </c>
      <c r="AB17" s="5">
        <f t="shared" si="1"/>
        <v>5</v>
      </c>
      <c r="AC17" s="5">
        <f t="shared" si="2"/>
        <v>1133</v>
      </c>
      <c r="AD17" s="7">
        <v>1</v>
      </c>
    </row>
    <row r="18" spans="1:30" x14ac:dyDescent="0.2">
      <c r="A18" s="6">
        <v>38817</v>
      </c>
      <c r="C18" s="5">
        <v>2531</v>
      </c>
      <c r="D18" s="5">
        <v>1</v>
      </c>
      <c r="E18" s="5">
        <f>IF(D18=0,$AC$18,0)</f>
        <v>0</v>
      </c>
      <c r="G18" s="5">
        <v>3206</v>
      </c>
      <c r="H18" s="5">
        <v>1</v>
      </c>
      <c r="I18" s="5">
        <f>IF(H18=0,$AC$18,0)</f>
        <v>0</v>
      </c>
      <c r="L18" s="5">
        <v>0</v>
      </c>
      <c r="M18" s="5">
        <v>3206</v>
      </c>
      <c r="O18" s="5">
        <v>2058</v>
      </c>
      <c r="P18" s="5">
        <v>1</v>
      </c>
      <c r="Q18" s="5">
        <f>IF(P18=0,$AC$18,0)</f>
        <v>0</v>
      </c>
      <c r="S18" s="5">
        <v>2076</v>
      </c>
      <c r="T18" s="5">
        <v>1</v>
      </c>
      <c r="U18" s="5">
        <f>IF(T18=0,$AC$18,0)</f>
        <v>0</v>
      </c>
      <c r="X18" s="5">
        <v>0</v>
      </c>
      <c r="Y18" s="5">
        <v>3206</v>
      </c>
      <c r="AA18" s="5">
        <f t="shared" si="0"/>
        <v>9871</v>
      </c>
      <c r="AB18" s="5">
        <f t="shared" si="1"/>
        <v>4</v>
      </c>
      <c r="AC18" s="5">
        <f t="shared" si="2"/>
        <v>2468</v>
      </c>
      <c r="AD18" s="7">
        <v>1</v>
      </c>
    </row>
    <row r="19" spans="1:30" x14ac:dyDescent="0.2">
      <c r="A19" s="6">
        <v>38824</v>
      </c>
      <c r="C19" s="5">
        <v>4261</v>
      </c>
      <c r="D19" s="5">
        <v>1</v>
      </c>
      <c r="E19" s="5">
        <f>IF(D19=0,$AC$19,0)</f>
        <v>0</v>
      </c>
      <c r="G19" s="5">
        <v>4084</v>
      </c>
      <c r="H19" s="5">
        <v>1</v>
      </c>
      <c r="I19" s="5">
        <f>IF(H19=0,$AC$19,0)</f>
        <v>0</v>
      </c>
      <c r="L19" s="5">
        <v>0</v>
      </c>
      <c r="M19" s="5">
        <v>4569</v>
      </c>
      <c r="O19" s="5">
        <v>4569</v>
      </c>
      <c r="P19" s="5">
        <v>1</v>
      </c>
      <c r="Q19" s="5">
        <f>IF(P19=0,$AC$19,0)</f>
        <v>0</v>
      </c>
      <c r="S19" s="5">
        <v>3546</v>
      </c>
      <c r="T19" s="5">
        <v>1</v>
      </c>
      <c r="U19" s="5">
        <f>IF(T19=0,$AC$19,0)</f>
        <v>0</v>
      </c>
      <c r="X19" s="5">
        <v>0</v>
      </c>
      <c r="Y19" s="5">
        <v>4569</v>
      </c>
      <c r="AA19" s="5">
        <f t="shared" si="0"/>
        <v>16460</v>
      </c>
      <c r="AB19" s="5">
        <f t="shared" si="1"/>
        <v>4</v>
      </c>
      <c r="AC19" s="5">
        <f t="shared" si="2"/>
        <v>4115</v>
      </c>
      <c r="AD19" s="7">
        <v>1</v>
      </c>
    </row>
    <row r="20" spans="1:30" x14ac:dyDescent="0.2">
      <c r="A20" s="6">
        <v>38831</v>
      </c>
      <c r="C20" s="5">
        <v>2131</v>
      </c>
      <c r="D20" s="5">
        <v>1</v>
      </c>
      <c r="E20" s="5">
        <f>IF(D20=0,$AC$20,0)</f>
        <v>0</v>
      </c>
      <c r="G20" s="5">
        <v>1321</v>
      </c>
      <c r="H20" s="5">
        <v>1</v>
      </c>
      <c r="I20" s="5">
        <f>IF(H20=0,$AC$20,0)</f>
        <v>0</v>
      </c>
      <c r="K20" s="5">
        <v>1936</v>
      </c>
      <c r="L20" s="5">
        <v>1</v>
      </c>
      <c r="M20" s="5">
        <f>IF(L20=0,$AC$20,0)</f>
        <v>0</v>
      </c>
      <c r="O20" s="5">
        <v>1731</v>
      </c>
      <c r="P20" s="5">
        <v>1</v>
      </c>
      <c r="Q20" s="5">
        <f>IF(P20=0,$AC$20,0)</f>
        <v>0</v>
      </c>
      <c r="S20" s="5">
        <v>2296</v>
      </c>
      <c r="T20" s="5">
        <v>1</v>
      </c>
      <c r="U20" s="5">
        <f>IF(T20=0,$AC$20,0)</f>
        <v>0</v>
      </c>
      <c r="X20" s="5">
        <v>0</v>
      </c>
      <c r="Y20" s="5">
        <v>2296</v>
      </c>
      <c r="AA20" s="5">
        <f t="shared" si="0"/>
        <v>9415</v>
      </c>
      <c r="AB20" s="5">
        <f t="shared" si="1"/>
        <v>5</v>
      </c>
      <c r="AC20" s="5">
        <f t="shared" si="2"/>
        <v>1883</v>
      </c>
      <c r="AD20" s="7">
        <v>1</v>
      </c>
    </row>
    <row r="21" spans="1:30" x14ac:dyDescent="0.2">
      <c r="A21" s="6">
        <v>38839</v>
      </c>
      <c r="C21" s="5">
        <v>1114</v>
      </c>
      <c r="D21" s="5">
        <v>1</v>
      </c>
      <c r="E21" s="5">
        <f>IF(D21=0,$AC$21,0)</f>
        <v>0</v>
      </c>
      <c r="G21" s="5">
        <v>1473</v>
      </c>
      <c r="H21" s="5">
        <v>1</v>
      </c>
      <c r="I21" s="5">
        <f>IF(H21=0,$AC$21,0)</f>
        <v>0</v>
      </c>
      <c r="K21" s="5">
        <v>1420</v>
      </c>
      <c r="L21" s="5">
        <v>1</v>
      </c>
      <c r="M21" s="5">
        <f>IF(L21=0,$AC$21,0)</f>
        <v>0</v>
      </c>
      <c r="O21" s="5">
        <v>1031</v>
      </c>
      <c r="P21" s="5">
        <v>1</v>
      </c>
      <c r="Q21" s="5">
        <f>IF(P21=0,$AC$21,0)</f>
        <v>0</v>
      </c>
      <c r="S21" s="5">
        <v>1556</v>
      </c>
      <c r="T21" s="5">
        <v>1</v>
      </c>
      <c r="U21" s="5">
        <f>IF(T21=0,$AC$21,0)</f>
        <v>0</v>
      </c>
      <c r="W21" s="5">
        <v>1407</v>
      </c>
      <c r="X21" s="5">
        <v>1</v>
      </c>
      <c r="Y21" s="5">
        <f>IF(X21=0,$AC$21,0)</f>
        <v>0</v>
      </c>
      <c r="AA21" s="5">
        <f t="shared" si="0"/>
        <v>8001</v>
      </c>
      <c r="AB21" s="5">
        <f t="shared" si="1"/>
        <v>6</v>
      </c>
      <c r="AC21" s="5">
        <f t="shared" si="2"/>
        <v>1334</v>
      </c>
      <c r="AD21" s="7">
        <v>1</v>
      </c>
    </row>
    <row r="22" spans="1:30" x14ac:dyDescent="0.2">
      <c r="A22" s="6">
        <v>38845</v>
      </c>
      <c r="C22" s="5">
        <v>1397</v>
      </c>
      <c r="D22" s="5">
        <v>1</v>
      </c>
      <c r="E22" s="5">
        <f>IF(D22=0,$AC$22,0)</f>
        <v>0</v>
      </c>
      <c r="G22" s="5">
        <v>1808</v>
      </c>
      <c r="H22" s="5">
        <v>1</v>
      </c>
      <c r="I22" s="5">
        <f>IF(H22=0,$AC$22,0)</f>
        <v>0</v>
      </c>
      <c r="K22" s="5">
        <v>2041</v>
      </c>
      <c r="L22" s="5">
        <v>1</v>
      </c>
      <c r="M22" s="5">
        <f>IF(L22=0,$AC$22,0)</f>
        <v>0</v>
      </c>
      <c r="O22" s="5">
        <v>1004</v>
      </c>
      <c r="P22" s="5">
        <v>1</v>
      </c>
      <c r="Q22" s="5">
        <f>IF(P22=0,$AC$22,0)</f>
        <v>0</v>
      </c>
      <c r="S22" s="5">
        <v>1292</v>
      </c>
      <c r="T22" s="5">
        <v>1</v>
      </c>
      <c r="U22" s="5">
        <f>IF(T22=0,$AC$22,0)</f>
        <v>0</v>
      </c>
      <c r="X22" s="5">
        <v>0</v>
      </c>
      <c r="Y22" s="5">
        <v>2041</v>
      </c>
      <c r="AA22" s="5">
        <f t="shared" si="0"/>
        <v>7542</v>
      </c>
      <c r="AB22" s="5">
        <f t="shared" si="1"/>
        <v>5</v>
      </c>
      <c r="AC22" s="5">
        <f t="shared" si="2"/>
        <v>1508</v>
      </c>
      <c r="AD22" s="7">
        <v>1</v>
      </c>
    </row>
    <row r="23" spans="1:30" x14ac:dyDescent="0.2">
      <c r="A23" s="6">
        <v>38852</v>
      </c>
      <c r="C23" s="5">
        <v>2395</v>
      </c>
      <c r="D23" s="5">
        <v>1</v>
      </c>
      <c r="E23" s="5">
        <f>IF(D23=0,$AC$23,0)</f>
        <v>0</v>
      </c>
      <c r="G23" s="5">
        <v>2280</v>
      </c>
      <c r="H23" s="5">
        <v>1</v>
      </c>
      <c r="I23" s="5">
        <f>IF(H23=0,$AC$23,0)</f>
        <v>0</v>
      </c>
      <c r="L23" s="5">
        <v>0</v>
      </c>
      <c r="M23" s="5">
        <v>2611</v>
      </c>
      <c r="O23" s="5">
        <v>2310</v>
      </c>
      <c r="P23" s="5">
        <v>1</v>
      </c>
      <c r="Q23" s="5">
        <f>IF(P23=0,$AC$23,0)</f>
        <v>0</v>
      </c>
      <c r="S23" s="5">
        <v>2611</v>
      </c>
      <c r="T23" s="5">
        <v>1</v>
      </c>
      <c r="U23" s="5">
        <f>IF(T23=0,$AC$23,0)</f>
        <v>0</v>
      </c>
      <c r="X23" s="5">
        <v>0</v>
      </c>
      <c r="Y23" s="5">
        <v>2611</v>
      </c>
      <c r="AA23" s="5">
        <f t="shared" si="0"/>
        <v>9596</v>
      </c>
      <c r="AB23" s="5">
        <f t="shared" si="1"/>
        <v>4</v>
      </c>
      <c r="AC23" s="5">
        <f t="shared" si="2"/>
        <v>2399</v>
      </c>
      <c r="AD23" s="7">
        <v>1</v>
      </c>
    </row>
    <row r="24" spans="1:30" x14ac:dyDescent="0.2">
      <c r="A24" s="6">
        <v>38859</v>
      </c>
      <c r="C24" s="5">
        <v>1565</v>
      </c>
      <c r="D24" s="5">
        <v>1</v>
      </c>
      <c r="E24" s="5">
        <f>IF(D24=0,$AC$24,0)</f>
        <v>0</v>
      </c>
      <c r="G24" s="5">
        <v>1501</v>
      </c>
      <c r="H24" s="5">
        <v>1</v>
      </c>
      <c r="I24" s="5">
        <f>IF(H24=0,$AC$24,0)</f>
        <v>0</v>
      </c>
      <c r="K24" s="5">
        <v>1831</v>
      </c>
      <c r="L24" s="5">
        <v>1</v>
      </c>
      <c r="M24" s="5">
        <f>IF(L24=0,$AC$24,0)</f>
        <v>0</v>
      </c>
      <c r="O24" s="5">
        <v>756</v>
      </c>
      <c r="P24" s="5">
        <v>1</v>
      </c>
      <c r="Q24" s="5">
        <f>IF(P24=0,$AC$24,0)</f>
        <v>0</v>
      </c>
      <c r="S24" s="5">
        <v>1336</v>
      </c>
      <c r="T24" s="5">
        <v>1</v>
      </c>
      <c r="U24" s="5">
        <f>IF(T24=0,$AC$24,0)</f>
        <v>0</v>
      </c>
      <c r="W24" s="5">
        <v>2266</v>
      </c>
      <c r="X24" s="5">
        <v>1</v>
      </c>
      <c r="Y24" s="5">
        <f>IF(X24=0,$AC$24,0)</f>
        <v>0</v>
      </c>
      <c r="AA24" s="5">
        <f t="shared" si="0"/>
        <v>9255</v>
      </c>
      <c r="AB24" s="5">
        <f t="shared" si="1"/>
        <v>6</v>
      </c>
      <c r="AC24" s="5">
        <f t="shared" si="2"/>
        <v>1543</v>
      </c>
      <c r="AD24" s="7">
        <v>1</v>
      </c>
    </row>
    <row r="25" spans="1:30" x14ac:dyDescent="0.2">
      <c r="A25" s="6">
        <v>38866</v>
      </c>
      <c r="C25" s="5">
        <v>2041</v>
      </c>
      <c r="D25" s="5">
        <v>1</v>
      </c>
      <c r="E25" s="5">
        <f>IF(D25=0,$AC$25,0)</f>
        <v>0</v>
      </c>
      <c r="H25" s="5">
        <v>0</v>
      </c>
      <c r="I25" s="5">
        <v>2548</v>
      </c>
      <c r="L25" s="5">
        <v>0</v>
      </c>
      <c r="M25" s="5">
        <v>2548</v>
      </c>
      <c r="O25" s="5">
        <v>2459</v>
      </c>
      <c r="P25" s="5">
        <v>1</v>
      </c>
      <c r="Q25" s="5">
        <f>IF(P25=0,$AC$25,0)</f>
        <v>0</v>
      </c>
      <c r="S25" s="5">
        <v>2548</v>
      </c>
      <c r="T25" s="5">
        <v>1</v>
      </c>
      <c r="U25" s="5">
        <f>IF(T25=0,$AC$25,0)</f>
        <v>0</v>
      </c>
      <c r="X25" s="5">
        <v>0</v>
      </c>
      <c r="Y25" s="5">
        <v>2548</v>
      </c>
      <c r="AA25" s="5">
        <f t="shared" si="0"/>
        <v>7048</v>
      </c>
      <c r="AB25" s="5">
        <f t="shared" si="1"/>
        <v>3</v>
      </c>
      <c r="AC25" s="5">
        <f t="shared" si="2"/>
        <v>2349</v>
      </c>
      <c r="AD25" s="7">
        <v>1</v>
      </c>
    </row>
    <row r="26" spans="1:30" x14ac:dyDescent="0.2">
      <c r="A26" s="6">
        <v>38872</v>
      </c>
      <c r="C26" s="5">
        <v>2134</v>
      </c>
      <c r="D26" s="5">
        <v>1</v>
      </c>
      <c r="E26" s="5">
        <f>IF(D26=0,$AC$26,0)</f>
        <v>0</v>
      </c>
      <c r="H26" s="5">
        <v>0</v>
      </c>
      <c r="I26" s="5">
        <v>3339</v>
      </c>
      <c r="L26" s="5">
        <v>0</v>
      </c>
      <c r="M26" s="5">
        <v>3339</v>
      </c>
      <c r="O26" s="5">
        <v>3339</v>
      </c>
      <c r="P26" s="5">
        <v>1</v>
      </c>
      <c r="Q26" s="5">
        <f>IF(P26=0,$AC$26,0)</f>
        <v>0</v>
      </c>
      <c r="S26" s="5">
        <v>2026</v>
      </c>
      <c r="T26" s="5">
        <v>1</v>
      </c>
      <c r="U26" s="5">
        <f>IF(T26=0,$AC$26,0)</f>
        <v>0</v>
      </c>
      <c r="X26" s="5">
        <v>0</v>
      </c>
      <c r="Y26" s="5">
        <v>3339</v>
      </c>
      <c r="AA26" s="5">
        <f t="shared" si="0"/>
        <v>7499</v>
      </c>
      <c r="AB26" s="5">
        <f t="shared" si="1"/>
        <v>3</v>
      </c>
      <c r="AC26" s="5">
        <f t="shared" si="2"/>
        <v>2500</v>
      </c>
      <c r="AD26" s="7">
        <v>1</v>
      </c>
    </row>
    <row r="27" spans="1:30" x14ac:dyDescent="0.2">
      <c r="A27" s="6">
        <v>38880</v>
      </c>
      <c r="C27" s="5">
        <v>2110</v>
      </c>
      <c r="D27" s="5">
        <v>1</v>
      </c>
      <c r="E27" s="5">
        <f>IF(D27=0,$AC$27,0)</f>
        <v>0</v>
      </c>
      <c r="G27" s="5">
        <v>1972</v>
      </c>
      <c r="H27" s="5">
        <v>1</v>
      </c>
      <c r="I27" s="5">
        <f>IF(H27=0,$AC$27,0)</f>
        <v>0</v>
      </c>
      <c r="K27" s="5">
        <v>1866</v>
      </c>
      <c r="L27" s="5">
        <v>1</v>
      </c>
      <c r="M27" s="5">
        <f>IF(L27=0,$AC$27,0)</f>
        <v>0</v>
      </c>
      <c r="O27" s="5">
        <v>1368</v>
      </c>
      <c r="P27" s="5">
        <v>1</v>
      </c>
      <c r="Q27" s="5">
        <f>IF(P27=0,$AC$27,0)</f>
        <v>0</v>
      </c>
      <c r="S27" s="5">
        <v>1689</v>
      </c>
      <c r="T27" s="5">
        <v>1</v>
      </c>
      <c r="U27" s="5">
        <f>IF(T27=0,$AC$27,0)</f>
        <v>0</v>
      </c>
      <c r="X27" s="5">
        <v>0</v>
      </c>
      <c r="Y27" s="5">
        <v>2110</v>
      </c>
      <c r="AA27" s="5">
        <f t="shared" si="0"/>
        <v>9005</v>
      </c>
      <c r="AB27" s="5">
        <f t="shared" si="1"/>
        <v>5</v>
      </c>
      <c r="AC27" s="5">
        <f t="shared" si="2"/>
        <v>1801</v>
      </c>
      <c r="AD27" s="7">
        <v>1</v>
      </c>
    </row>
    <row r="28" spans="1:30" x14ac:dyDescent="0.2">
      <c r="A28" s="6">
        <v>38887</v>
      </c>
      <c r="C28" s="5">
        <v>1299</v>
      </c>
      <c r="D28" s="5">
        <v>1</v>
      </c>
      <c r="E28" s="5">
        <f>IF(D28=0,$AC$28,0)</f>
        <v>0</v>
      </c>
      <c r="G28" s="5">
        <v>1235</v>
      </c>
      <c r="H28" s="5">
        <v>1</v>
      </c>
      <c r="I28" s="5">
        <f>IF(H28=0,$AC$28,0)</f>
        <v>0</v>
      </c>
      <c r="K28" s="5">
        <v>2119</v>
      </c>
      <c r="L28" s="5">
        <v>1</v>
      </c>
      <c r="M28" s="5">
        <f>IF(L28=0,$AC$28,0)</f>
        <v>0</v>
      </c>
      <c r="O28" s="5">
        <v>1511</v>
      </c>
      <c r="P28" s="5">
        <v>1</v>
      </c>
      <c r="Q28" s="5">
        <f>IF(P28=0,$AC$28,0)</f>
        <v>0</v>
      </c>
      <c r="S28" s="5">
        <v>1725</v>
      </c>
      <c r="T28" s="5">
        <v>1</v>
      </c>
      <c r="U28" s="5">
        <f>IF(T28=0,$AC$28,0)</f>
        <v>0</v>
      </c>
      <c r="W28" s="5">
        <v>1894</v>
      </c>
      <c r="X28" s="5">
        <v>1</v>
      </c>
      <c r="Y28" s="5">
        <f>IF(X28=0,$AC$28,0)</f>
        <v>0</v>
      </c>
      <c r="AA28" s="5">
        <f t="shared" si="0"/>
        <v>9783</v>
      </c>
      <c r="AB28" s="5">
        <f t="shared" si="1"/>
        <v>6</v>
      </c>
      <c r="AC28" s="5">
        <f t="shared" si="2"/>
        <v>1631</v>
      </c>
      <c r="AD28" s="7">
        <v>1</v>
      </c>
    </row>
    <row r="29" spans="1:30" x14ac:dyDescent="0.2">
      <c r="A29" s="6">
        <v>38894</v>
      </c>
      <c r="C29" s="5">
        <v>1516</v>
      </c>
      <c r="D29" s="5">
        <v>1</v>
      </c>
      <c r="E29" s="5">
        <f>IF(D29=0,$AC$29,0)</f>
        <v>0</v>
      </c>
      <c r="G29" s="5">
        <v>1439</v>
      </c>
      <c r="H29" s="5">
        <v>1</v>
      </c>
      <c r="I29" s="5">
        <f>IF(H29=0,$AC$29,0)</f>
        <v>0</v>
      </c>
      <c r="K29" s="5">
        <v>2105</v>
      </c>
      <c r="L29" s="5">
        <v>1</v>
      </c>
      <c r="M29" s="5">
        <f>IF(L29=0,$AC$29,0)</f>
        <v>0</v>
      </c>
      <c r="O29" s="5">
        <v>1485</v>
      </c>
      <c r="P29" s="5">
        <v>1</v>
      </c>
      <c r="Q29" s="5">
        <f>IF(P29=0,$AC$29,0)</f>
        <v>0</v>
      </c>
      <c r="S29" s="5">
        <v>1584</v>
      </c>
      <c r="T29" s="5">
        <v>1</v>
      </c>
      <c r="U29" s="5">
        <f>IF(T29=0,$AC$29,0)</f>
        <v>0</v>
      </c>
      <c r="X29" s="5">
        <v>0</v>
      </c>
      <c r="Y29" s="5">
        <v>2105</v>
      </c>
      <c r="AA29" s="5">
        <f t="shared" si="0"/>
        <v>8129</v>
      </c>
      <c r="AB29" s="5">
        <f t="shared" si="1"/>
        <v>5</v>
      </c>
      <c r="AC29" s="5">
        <f t="shared" si="2"/>
        <v>1626</v>
      </c>
      <c r="AD29" s="7">
        <v>1</v>
      </c>
    </row>
    <row r="30" spans="1:30" x14ac:dyDescent="0.2">
      <c r="A30" s="6">
        <v>38901</v>
      </c>
      <c r="C30" s="5">
        <v>1860</v>
      </c>
      <c r="D30" s="5">
        <v>1</v>
      </c>
      <c r="E30" s="5">
        <f>IF(D30=0,$AC$30,0)</f>
        <v>0</v>
      </c>
      <c r="G30" s="5">
        <v>1256</v>
      </c>
      <c r="H30" s="5">
        <v>1</v>
      </c>
      <c r="I30" s="5">
        <f>IF(H30=0,$AC$30,0)</f>
        <v>0</v>
      </c>
      <c r="K30" s="5">
        <v>1848</v>
      </c>
      <c r="L30" s="5">
        <v>1</v>
      </c>
      <c r="M30" s="5">
        <f>IF(L30=0,$AC$30,0)</f>
        <v>0</v>
      </c>
      <c r="O30" s="5">
        <v>1840</v>
      </c>
      <c r="P30" s="5">
        <v>1</v>
      </c>
      <c r="Q30" s="5">
        <f>IF(P30=0,$AC$30,0)</f>
        <v>0</v>
      </c>
      <c r="S30" s="5">
        <v>1840</v>
      </c>
      <c r="T30" s="5">
        <v>1</v>
      </c>
      <c r="U30" s="5">
        <f>IF(T30=0,$AC$30,0)</f>
        <v>0</v>
      </c>
      <c r="X30" s="5">
        <v>0</v>
      </c>
      <c r="Y30" s="5">
        <v>1860</v>
      </c>
      <c r="AA30" s="5">
        <f t="shared" si="0"/>
        <v>8644</v>
      </c>
      <c r="AB30" s="5">
        <f t="shared" si="1"/>
        <v>5</v>
      </c>
      <c r="AC30" s="5">
        <f t="shared" si="2"/>
        <v>1729</v>
      </c>
      <c r="AD30" s="7">
        <v>1</v>
      </c>
    </row>
    <row r="31" spans="1:30" x14ac:dyDescent="0.2">
      <c r="A31" s="6">
        <v>38908</v>
      </c>
      <c r="C31" s="5">
        <v>1814</v>
      </c>
      <c r="D31" s="5">
        <v>1</v>
      </c>
      <c r="E31" s="5">
        <f>IF(D31=0,$AC$31,0)</f>
        <v>0</v>
      </c>
      <c r="G31" s="5">
        <v>982</v>
      </c>
      <c r="H31" s="5">
        <v>1</v>
      </c>
      <c r="I31" s="5">
        <f>IF(H31=0,$AC$31,0)</f>
        <v>0</v>
      </c>
      <c r="K31" s="5">
        <v>1161</v>
      </c>
      <c r="L31" s="5">
        <v>1</v>
      </c>
      <c r="M31" s="5">
        <f>IF(L31=0,$AC$31,0)</f>
        <v>0</v>
      </c>
      <c r="O31" s="5">
        <v>1586</v>
      </c>
      <c r="P31" s="5">
        <v>1</v>
      </c>
      <c r="Q31" s="5">
        <f>IF(P31=0,$AC$31,0)</f>
        <v>0</v>
      </c>
      <c r="S31" s="5">
        <v>1572</v>
      </c>
      <c r="T31" s="5">
        <v>1</v>
      </c>
      <c r="U31" s="5">
        <f>IF(T31=0,$AC$31,0)</f>
        <v>0</v>
      </c>
      <c r="W31" s="5">
        <v>1459</v>
      </c>
      <c r="X31" s="5">
        <v>1</v>
      </c>
      <c r="Y31" s="5">
        <f>IF(X31=0,$AC$31,0)</f>
        <v>0</v>
      </c>
      <c r="AA31" s="5">
        <f t="shared" si="0"/>
        <v>8574</v>
      </c>
      <c r="AB31" s="5">
        <f t="shared" si="1"/>
        <v>6</v>
      </c>
      <c r="AC31" s="5">
        <f t="shared" si="2"/>
        <v>1429</v>
      </c>
      <c r="AD31" s="7">
        <v>1</v>
      </c>
    </row>
    <row r="32" spans="1:30" x14ac:dyDescent="0.2">
      <c r="A32" s="6">
        <v>38915</v>
      </c>
      <c r="C32" s="5">
        <v>1580</v>
      </c>
      <c r="D32" s="5">
        <v>1</v>
      </c>
      <c r="E32" s="5">
        <f>IF(D32=0,$AC$32,0)</f>
        <v>0</v>
      </c>
      <c r="G32" s="5">
        <v>1851</v>
      </c>
      <c r="H32" s="5">
        <v>1</v>
      </c>
      <c r="I32" s="5">
        <f>IF(H32=0,$AC$32,0)</f>
        <v>0</v>
      </c>
      <c r="K32" s="5">
        <v>2010</v>
      </c>
      <c r="L32" s="5">
        <v>1</v>
      </c>
      <c r="M32" s="5">
        <f>IF(L32=0,$AC$32,0)</f>
        <v>0</v>
      </c>
      <c r="O32" s="5">
        <v>1658</v>
      </c>
      <c r="P32" s="5">
        <v>1</v>
      </c>
      <c r="Q32" s="5">
        <f>IF(P32=0,$AC$32,0)</f>
        <v>0</v>
      </c>
      <c r="S32" s="5">
        <v>1708</v>
      </c>
      <c r="T32" s="5">
        <v>1</v>
      </c>
      <c r="U32" s="5">
        <f>IF(T32=0,$AC$32,0)</f>
        <v>0</v>
      </c>
      <c r="X32" s="5">
        <v>0</v>
      </c>
      <c r="Y32" s="5">
        <v>2010</v>
      </c>
      <c r="AA32" s="5">
        <f t="shared" si="0"/>
        <v>8807</v>
      </c>
      <c r="AB32" s="5">
        <f t="shared" si="1"/>
        <v>5</v>
      </c>
      <c r="AC32" s="5">
        <f t="shared" si="2"/>
        <v>1761</v>
      </c>
      <c r="AD32" s="7">
        <v>1</v>
      </c>
    </row>
    <row r="33" spans="1:30" x14ac:dyDescent="0.2">
      <c r="A33" s="6">
        <v>38922</v>
      </c>
      <c r="C33" s="5">
        <v>2511</v>
      </c>
      <c r="D33" s="5">
        <v>1</v>
      </c>
      <c r="E33" s="5">
        <f>IF(D33=0,$AC$33,0)</f>
        <v>0</v>
      </c>
      <c r="G33" s="5">
        <v>1667</v>
      </c>
      <c r="H33" s="5">
        <v>1</v>
      </c>
      <c r="I33" s="5">
        <f>IF(H33=0,$AC$33,0)</f>
        <v>0</v>
      </c>
      <c r="K33" s="5">
        <v>1777</v>
      </c>
      <c r="L33" s="5">
        <v>1</v>
      </c>
      <c r="M33" s="5">
        <f>IF(L33=0,$AC$33,0)</f>
        <v>0</v>
      </c>
      <c r="O33" s="5">
        <v>1453</v>
      </c>
      <c r="P33" s="5">
        <v>1</v>
      </c>
      <c r="Q33" s="5">
        <f>IF(P33=0,$AC$33,0)</f>
        <v>0</v>
      </c>
      <c r="S33" s="5">
        <v>1478</v>
      </c>
      <c r="T33" s="5">
        <v>1</v>
      </c>
      <c r="U33" s="5">
        <f>IF(T33=0,$AC$33,0)</f>
        <v>0</v>
      </c>
      <c r="X33" s="5">
        <v>0</v>
      </c>
      <c r="Y33" s="5">
        <v>2511</v>
      </c>
      <c r="AA33" s="5">
        <f t="shared" si="0"/>
        <v>8886</v>
      </c>
      <c r="AB33" s="5">
        <f t="shared" si="1"/>
        <v>5</v>
      </c>
      <c r="AC33" s="5">
        <f t="shared" si="2"/>
        <v>1777</v>
      </c>
      <c r="AD33" s="7">
        <v>1</v>
      </c>
    </row>
    <row r="34" spans="1:30" x14ac:dyDescent="0.2">
      <c r="A34" s="6">
        <v>38929</v>
      </c>
      <c r="C34" s="5">
        <v>1978</v>
      </c>
      <c r="D34" s="5">
        <v>1</v>
      </c>
      <c r="E34" s="5">
        <f>IF(D34=0,$AC$34,0)</f>
        <v>0</v>
      </c>
      <c r="G34" s="5">
        <v>1827</v>
      </c>
      <c r="H34" s="5">
        <v>1</v>
      </c>
      <c r="I34" s="5">
        <f>IF(H34=0,$AC$34,0)</f>
        <v>0</v>
      </c>
      <c r="K34" s="5">
        <v>2166</v>
      </c>
      <c r="L34" s="5">
        <v>1</v>
      </c>
      <c r="M34" s="5">
        <f>IF(L34=0,$AC$34,0)</f>
        <v>0</v>
      </c>
      <c r="O34" s="5">
        <v>982</v>
      </c>
      <c r="P34" s="5">
        <v>1</v>
      </c>
      <c r="Q34" s="5">
        <f>IF(P34=0,$AC$34,0)</f>
        <v>0</v>
      </c>
      <c r="S34" s="5">
        <v>1454</v>
      </c>
      <c r="T34" s="5">
        <v>1</v>
      </c>
      <c r="U34" s="5">
        <f>IF(T34=0,$AC$34,0)</f>
        <v>0</v>
      </c>
      <c r="W34" s="5">
        <v>2243</v>
      </c>
      <c r="X34" s="5">
        <v>1</v>
      </c>
      <c r="Y34" s="5">
        <f>IF(X34=0,$AC$34,0)</f>
        <v>0</v>
      </c>
      <c r="AA34" s="5">
        <f t="shared" si="0"/>
        <v>10650</v>
      </c>
      <c r="AB34" s="5">
        <f t="shared" si="1"/>
        <v>6</v>
      </c>
      <c r="AC34" s="5">
        <f t="shared" si="2"/>
        <v>1775</v>
      </c>
      <c r="AD34" s="7">
        <v>1</v>
      </c>
    </row>
    <row r="35" spans="1:30" x14ac:dyDescent="0.2">
      <c r="A35" s="6">
        <v>38936</v>
      </c>
      <c r="C35" s="5">
        <v>1474</v>
      </c>
      <c r="D35" s="5">
        <v>1</v>
      </c>
      <c r="E35" s="5">
        <f>IF(D35=0,$AC$35,0)</f>
        <v>0</v>
      </c>
      <c r="G35" s="5">
        <v>1547</v>
      </c>
      <c r="H35" s="5">
        <v>1</v>
      </c>
      <c r="I35" s="5">
        <f>IF(H35=0,$AC$35,0)</f>
        <v>0</v>
      </c>
      <c r="K35" s="5">
        <v>1681</v>
      </c>
      <c r="L35" s="5">
        <v>1</v>
      </c>
      <c r="M35" s="5">
        <f>IF(L35=0,$AC$35,0)</f>
        <v>0</v>
      </c>
      <c r="O35" s="5">
        <v>1567</v>
      </c>
      <c r="P35" s="5">
        <v>1</v>
      </c>
      <c r="Q35" s="5">
        <f>IF(P35=0,$AC$35,0)</f>
        <v>0</v>
      </c>
      <c r="S35" s="5">
        <v>1111</v>
      </c>
      <c r="T35" s="5">
        <v>1</v>
      </c>
      <c r="U35" s="5">
        <f>IF(T35=0,$AC$35,0)</f>
        <v>0</v>
      </c>
      <c r="X35" s="5">
        <v>0</v>
      </c>
      <c r="Y35" s="5">
        <v>1681</v>
      </c>
      <c r="AA35" s="5">
        <f t="shared" si="0"/>
        <v>7380</v>
      </c>
      <c r="AB35" s="5">
        <f t="shared" si="1"/>
        <v>5</v>
      </c>
      <c r="AC35" s="5">
        <f t="shared" si="2"/>
        <v>1476</v>
      </c>
      <c r="AD35" s="7">
        <v>1</v>
      </c>
    </row>
    <row r="36" spans="1:30" x14ac:dyDescent="0.2">
      <c r="A36" s="6">
        <v>38943</v>
      </c>
      <c r="C36" s="5">
        <v>1167</v>
      </c>
      <c r="D36" s="5">
        <v>1</v>
      </c>
      <c r="E36" s="5">
        <f>IF(D36=0,$AC$36,0)</f>
        <v>0</v>
      </c>
      <c r="G36" s="5">
        <v>2109</v>
      </c>
      <c r="H36" s="5">
        <v>1</v>
      </c>
      <c r="I36" s="5">
        <f>IF(H36=0,$AC$36,0)</f>
        <v>0</v>
      </c>
      <c r="K36" s="5">
        <v>1510</v>
      </c>
      <c r="L36" s="5">
        <v>1</v>
      </c>
      <c r="M36" s="5">
        <f>IF(L36=0,$AC$36,0)</f>
        <v>0</v>
      </c>
      <c r="P36" s="5">
        <v>0</v>
      </c>
      <c r="Q36" s="5">
        <v>2313</v>
      </c>
      <c r="S36" s="5">
        <v>2313</v>
      </c>
      <c r="T36" s="5">
        <v>1</v>
      </c>
      <c r="U36" s="5">
        <f>IF(T36=0,$AC$36,0)</f>
        <v>0</v>
      </c>
      <c r="W36" s="5">
        <v>1820</v>
      </c>
      <c r="X36" s="5">
        <v>1</v>
      </c>
      <c r="Y36" s="5">
        <f>IF(X36=0,$AC$36,0)</f>
        <v>0</v>
      </c>
      <c r="AA36" s="5">
        <f t="shared" ref="AA36:AA56" si="3">C36+G36+K36+O36+S36+W36</f>
        <v>8919</v>
      </c>
      <c r="AB36" s="5">
        <f t="shared" ref="AB36:AB56" si="4">D36+H36+L36+P36+T36+X36</f>
        <v>5</v>
      </c>
      <c r="AC36" s="5">
        <f t="shared" ref="AC36:AC56" si="5">AA36/AB36</f>
        <v>1784</v>
      </c>
      <c r="AD36" s="7">
        <v>1</v>
      </c>
    </row>
    <row r="37" spans="1:30" x14ac:dyDescent="0.2">
      <c r="A37" s="6">
        <v>38950</v>
      </c>
      <c r="C37" s="5">
        <v>1115</v>
      </c>
      <c r="D37" s="5">
        <v>1</v>
      </c>
      <c r="E37" s="5">
        <f>IF(D37=0,$AC$37,0)</f>
        <v>0</v>
      </c>
      <c r="G37" s="5">
        <v>689</v>
      </c>
      <c r="H37" s="5">
        <v>1</v>
      </c>
      <c r="I37" s="5">
        <f>IF(H37=0,$AC$37,0)</f>
        <v>0</v>
      </c>
      <c r="K37" s="5">
        <v>2527</v>
      </c>
      <c r="L37" s="5">
        <v>1</v>
      </c>
      <c r="M37" s="5">
        <f>IF(L37=0,$AC$37,0)</f>
        <v>0</v>
      </c>
      <c r="P37" s="5">
        <v>0</v>
      </c>
      <c r="Q37" s="5">
        <v>2527</v>
      </c>
      <c r="S37" s="5">
        <v>1118</v>
      </c>
      <c r="T37" s="5">
        <v>1</v>
      </c>
      <c r="U37" s="5">
        <f>IF(T37=0,$AC$37,0)</f>
        <v>0</v>
      </c>
      <c r="W37" s="5">
        <v>2478</v>
      </c>
      <c r="X37" s="5">
        <v>1</v>
      </c>
      <c r="Y37" s="5">
        <f>IF(X37=0,$AC$37,0)</f>
        <v>0</v>
      </c>
      <c r="AA37" s="5">
        <f t="shared" si="3"/>
        <v>7927</v>
      </c>
      <c r="AB37" s="5">
        <f t="shared" si="4"/>
        <v>5</v>
      </c>
      <c r="AC37" s="5">
        <f t="shared" si="5"/>
        <v>1585</v>
      </c>
      <c r="AD37" s="7">
        <v>1</v>
      </c>
    </row>
    <row r="38" spans="1:30" x14ac:dyDescent="0.2">
      <c r="A38" s="6">
        <v>38957</v>
      </c>
      <c r="C38" s="5">
        <v>1682</v>
      </c>
      <c r="D38" s="5">
        <v>1</v>
      </c>
      <c r="E38" s="5">
        <f>IF(D38=0,$AC$38,0)</f>
        <v>0</v>
      </c>
      <c r="G38" s="5">
        <v>2265</v>
      </c>
      <c r="H38" s="5">
        <v>1</v>
      </c>
      <c r="I38" s="5">
        <f>IF(H38=0,$AC$38,0)</f>
        <v>0</v>
      </c>
      <c r="L38" s="5">
        <v>0</v>
      </c>
      <c r="M38" s="5">
        <v>2273</v>
      </c>
      <c r="O38" s="5">
        <v>970</v>
      </c>
      <c r="P38" s="5">
        <v>1</v>
      </c>
      <c r="Q38" s="5">
        <f>IF(P38=0,$AC$38,0)</f>
        <v>0</v>
      </c>
      <c r="S38" s="5">
        <v>2273</v>
      </c>
      <c r="T38" s="5">
        <v>1</v>
      </c>
      <c r="U38" s="5">
        <f>IF(T38=0,$AC$38,0)</f>
        <v>0</v>
      </c>
      <c r="W38" s="5">
        <v>1549</v>
      </c>
      <c r="X38" s="5">
        <v>1</v>
      </c>
      <c r="Y38" s="5">
        <f>IF(X38=0,$AC$38,0)</f>
        <v>0</v>
      </c>
      <c r="AA38" s="5">
        <f t="shared" si="3"/>
        <v>8739</v>
      </c>
      <c r="AB38" s="5">
        <f t="shared" si="4"/>
        <v>5</v>
      </c>
      <c r="AC38" s="5">
        <f t="shared" si="5"/>
        <v>1748</v>
      </c>
      <c r="AD38" s="7">
        <v>1</v>
      </c>
    </row>
    <row r="39" spans="1:30" x14ac:dyDescent="0.2">
      <c r="A39" s="6">
        <v>38964</v>
      </c>
      <c r="C39" s="5">
        <v>2334</v>
      </c>
      <c r="D39" s="5">
        <v>1</v>
      </c>
      <c r="E39" s="5">
        <f>IF(D39=0,$AC$39,0)</f>
        <v>0</v>
      </c>
      <c r="H39" s="5">
        <v>0</v>
      </c>
      <c r="I39" s="5">
        <v>2334</v>
      </c>
      <c r="L39" s="5">
        <v>0</v>
      </c>
      <c r="M39" s="5">
        <v>2334</v>
      </c>
      <c r="O39" s="5">
        <v>2096</v>
      </c>
      <c r="P39" s="5">
        <v>1</v>
      </c>
      <c r="Q39" s="5">
        <f>IF(P39=0,$AC$39,0)</f>
        <v>0</v>
      </c>
      <c r="S39" s="5">
        <v>1181</v>
      </c>
      <c r="T39" s="5">
        <v>1</v>
      </c>
      <c r="U39" s="5">
        <f>IF(T39=0,$AC$39,0)</f>
        <v>0</v>
      </c>
      <c r="X39" s="5">
        <v>0</v>
      </c>
      <c r="Y39" s="5">
        <v>2334</v>
      </c>
      <c r="AA39" s="5">
        <f t="shared" si="3"/>
        <v>5611</v>
      </c>
      <c r="AB39" s="5">
        <f t="shared" si="4"/>
        <v>3</v>
      </c>
      <c r="AC39" s="5">
        <f t="shared" si="5"/>
        <v>1870</v>
      </c>
      <c r="AD39" s="7">
        <v>1</v>
      </c>
    </row>
    <row r="40" spans="1:30" x14ac:dyDescent="0.2">
      <c r="A40" s="6">
        <v>38971</v>
      </c>
      <c r="C40" s="5">
        <v>1837</v>
      </c>
      <c r="D40" s="5">
        <v>1</v>
      </c>
      <c r="E40" s="5">
        <f>IF(D40=0,$AC$40,0)</f>
        <v>0</v>
      </c>
      <c r="G40" s="5">
        <v>1657</v>
      </c>
      <c r="H40" s="5">
        <v>1</v>
      </c>
      <c r="I40" s="5">
        <f>IF(H40=0,$AC$40,0)</f>
        <v>0</v>
      </c>
      <c r="K40" s="5">
        <v>3152</v>
      </c>
      <c r="L40" s="5">
        <v>1</v>
      </c>
      <c r="M40" s="5">
        <f>IF(L40=0,$AC$40,0)</f>
        <v>0</v>
      </c>
      <c r="O40" s="5">
        <v>2731</v>
      </c>
      <c r="P40" s="5">
        <v>1</v>
      </c>
      <c r="Q40" s="5">
        <f>IF(P40=0,$AC$40,0)</f>
        <v>0</v>
      </c>
      <c r="S40" s="5">
        <v>1932</v>
      </c>
      <c r="T40" s="5">
        <v>1</v>
      </c>
      <c r="U40" s="5">
        <f>IF(T40=0,$AC$40,0)</f>
        <v>0</v>
      </c>
      <c r="X40" s="5">
        <v>0</v>
      </c>
      <c r="Y40" s="5">
        <v>3152</v>
      </c>
      <c r="AA40" s="5">
        <f t="shared" si="3"/>
        <v>11309</v>
      </c>
      <c r="AB40" s="5">
        <f t="shared" si="4"/>
        <v>5</v>
      </c>
      <c r="AC40" s="5">
        <f t="shared" si="5"/>
        <v>2262</v>
      </c>
      <c r="AD40" s="7">
        <v>1</v>
      </c>
    </row>
    <row r="41" spans="1:30" x14ac:dyDescent="0.2">
      <c r="A41" s="6">
        <v>38978</v>
      </c>
      <c r="C41" s="5">
        <v>2869</v>
      </c>
      <c r="D41" s="5">
        <v>1</v>
      </c>
      <c r="E41" s="5">
        <f>IF(D41=0,$AC$41,0)</f>
        <v>0</v>
      </c>
      <c r="G41" s="5">
        <v>974</v>
      </c>
      <c r="H41" s="5">
        <v>1</v>
      </c>
      <c r="I41" s="5">
        <f>IF(H41=0,$AC$41,0)</f>
        <v>0</v>
      </c>
      <c r="K41" s="5">
        <v>2691</v>
      </c>
      <c r="L41" s="5">
        <v>1</v>
      </c>
      <c r="M41" s="5">
        <f>IF(L41=0,$AC$41,0)</f>
        <v>0</v>
      </c>
      <c r="O41" s="5">
        <v>1960</v>
      </c>
      <c r="P41" s="5">
        <v>1</v>
      </c>
      <c r="Q41" s="5">
        <f>IF(P41=0,$AC$41,0)</f>
        <v>0</v>
      </c>
      <c r="S41" s="5">
        <v>1591</v>
      </c>
      <c r="T41" s="5">
        <v>1</v>
      </c>
      <c r="U41" s="5">
        <f>IF(T41=0,$AC$41,0)</f>
        <v>0</v>
      </c>
      <c r="W41" s="5">
        <v>1743</v>
      </c>
      <c r="X41" s="5">
        <v>1</v>
      </c>
      <c r="Y41" s="5">
        <f>IF(X41=0,$AC$41,0)</f>
        <v>0</v>
      </c>
      <c r="AA41" s="5">
        <f t="shared" si="3"/>
        <v>11828</v>
      </c>
      <c r="AB41" s="5">
        <f t="shared" si="4"/>
        <v>6</v>
      </c>
      <c r="AC41" s="5">
        <f t="shared" si="5"/>
        <v>1971</v>
      </c>
      <c r="AD41" s="7">
        <v>1</v>
      </c>
    </row>
    <row r="42" spans="1:30" x14ac:dyDescent="0.2">
      <c r="A42" s="6">
        <v>38985</v>
      </c>
      <c r="C42" s="5">
        <v>1701</v>
      </c>
      <c r="D42" s="5">
        <v>1</v>
      </c>
      <c r="E42" s="5">
        <f>IF(D42=0,$AC$42,0)</f>
        <v>0</v>
      </c>
      <c r="G42" s="5">
        <v>1270</v>
      </c>
      <c r="H42" s="5">
        <v>1</v>
      </c>
      <c r="I42" s="5">
        <f>IF(H42=0,$AC$42,0)</f>
        <v>0</v>
      </c>
      <c r="K42" s="5">
        <v>1725</v>
      </c>
      <c r="L42" s="5">
        <v>1</v>
      </c>
      <c r="M42" s="5">
        <f>IF(L42=0,$AC$42,0)</f>
        <v>0</v>
      </c>
      <c r="O42" s="5">
        <v>1044</v>
      </c>
      <c r="P42" s="5">
        <v>1</v>
      </c>
      <c r="Q42" s="5">
        <f>IF(P42=0,$AC$42,0)</f>
        <v>0</v>
      </c>
      <c r="S42" s="5">
        <v>1125</v>
      </c>
      <c r="T42" s="5">
        <v>1</v>
      </c>
      <c r="U42" s="5">
        <f>IF(T42=0,$AC$42,0)</f>
        <v>0</v>
      </c>
      <c r="X42" s="5">
        <v>0</v>
      </c>
      <c r="Y42" s="5">
        <v>1725</v>
      </c>
      <c r="AA42" s="5">
        <f t="shared" si="3"/>
        <v>6865</v>
      </c>
      <c r="AB42" s="5">
        <f t="shared" si="4"/>
        <v>5</v>
      </c>
      <c r="AC42" s="5">
        <f t="shared" si="5"/>
        <v>1373</v>
      </c>
      <c r="AD42" s="7">
        <v>1</v>
      </c>
    </row>
    <row r="43" spans="1:30" x14ac:dyDescent="0.2">
      <c r="A43" s="6">
        <v>38992</v>
      </c>
      <c r="C43" s="5">
        <v>4063</v>
      </c>
      <c r="D43" s="5">
        <v>1</v>
      </c>
      <c r="E43" s="5">
        <f>IF(D43=0,$AC$43,0)</f>
        <v>0</v>
      </c>
      <c r="G43" s="5">
        <v>5200</v>
      </c>
      <c r="H43" s="5">
        <v>1</v>
      </c>
      <c r="I43" s="5">
        <f>IF(H43=0,$AC$43,0)</f>
        <v>0</v>
      </c>
      <c r="L43" s="5">
        <v>0</v>
      </c>
      <c r="M43" s="5">
        <v>6066</v>
      </c>
      <c r="O43" s="5">
        <v>4345</v>
      </c>
      <c r="P43" s="5">
        <v>1</v>
      </c>
      <c r="Q43" s="5">
        <f>IF(P43=0,$AC$43,0)</f>
        <v>0</v>
      </c>
      <c r="S43" s="5">
        <v>6066</v>
      </c>
      <c r="T43" s="5">
        <v>1</v>
      </c>
      <c r="U43" s="5">
        <f>IF(T43=0,$AC$43,0)</f>
        <v>0</v>
      </c>
      <c r="X43" s="5">
        <v>0</v>
      </c>
      <c r="Y43" s="5">
        <v>6066</v>
      </c>
      <c r="AA43" s="5">
        <f t="shared" si="3"/>
        <v>19674</v>
      </c>
      <c r="AB43" s="5">
        <f t="shared" si="4"/>
        <v>4</v>
      </c>
      <c r="AC43" s="5">
        <f t="shared" si="5"/>
        <v>4919</v>
      </c>
      <c r="AD43" s="7">
        <v>1</v>
      </c>
    </row>
    <row r="44" spans="1:30" x14ac:dyDescent="0.2">
      <c r="A44" s="6">
        <v>38999</v>
      </c>
      <c r="C44" s="5">
        <v>2856</v>
      </c>
      <c r="D44" s="5">
        <v>1</v>
      </c>
      <c r="E44" s="5">
        <f>IF(D44=0,$AC$44,0)</f>
        <v>0</v>
      </c>
      <c r="G44" s="5">
        <v>1202</v>
      </c>
      <c r="H44" s="5">
        <v>1</v>
      </c>
      <c r="I44" s="5">
        <f>IF(H44=0,$AC$44,0)</f>
        <v>0</v>
      </c>
      <c r="K44" s="5">
        <v>2251</v>
      </c>
      <c r="L44" s="5">
        <v>1</v>
      </c>
      <c r="M44" s="5">
        <f>IF(L44=0,$AC$44,0)</f>
        <v>0</v>
      </c>
      <c r="O44" s="5">
        <v>938</v>
      </c>
      <c r="P44" s="5">
        <v>1</v>
      </c>
      <c r="Q44" s="5">
        <f>IF(P44=0,$AC$44,0)</f>
        <v>0</v>
      </c>
      <c r="S44" s="5">
        <v>1293</v>
      </c>
      <c r="T44" s="5">
        <v>1</v>
      </c>
      <c r="U44" s="5">
        <f>IF(T44=0,$AC$44,0)</f>
        <v>0</v>
      </c>
      <c r="X44" s="5">
        <v>0</v>
      </c>
      <c r="Y44" s="5">
        <v>2856</v>
      </c>
      <c r="AA44" s="5">
        <f t="shared" si="3"/>
        <v>8540</v>
      </c>
      <c r="AB44" s="5">
        <f t="shared" si="4"/>
        <v>5</v>
      </c>
      <c r="AC44" s="5">
        <f t="shared" si="5"/>
        <v>1708</v>
      </c>
      <c r="AD44" s="7">
        <v>1</v>
      </c>
    </row>
    <row r="45" spans="1:30" x14ac:dyDescent="0.2">
      <c r="A45" s="6" t="s">
        <v>16</v>
      </c>
      <c r="C45" s="5">
        <v>12667</v>
      </c>
      <c r="D45" s="5">
        <v>1</v>
      </c>
      <c r="E45" s="5">
        <f>IF(D45=0,$AC$45,0)</f>
        <v>0</v>
      </c>
      <c r="G45" s="5">
        <v>15443</v>
      </c>
      <c r="H45" s="5">
        <v>1</v>
      </c>
      <c r="I45" s="5">
        <f>IF(H45=0,$AC$45,0)</f>
        <v>0</v>
      </c>
      <c r="K45" s="5">
        <v>13345</v>
      </c>
      <c r="L45" s="5">
        <v>1</v>
      </c>
      <c r="M45" s="5">
        <f>IF(L45=0,$AC$45,0)</f>
        <v>0</v>
      </c>
      <c r="O45" s="5">
        <v>11002</v>
      </c>
      <c r="P45" s="5">
        <v>1</v>
      </c>
      <c r="Q45" s="5">
        <f>IF(P45=0,$AC$45,0)</f>
        <v>0</v>
      </c>
      <c r="S45" s="5">
        <v>11749</v>
      </c>
      <c r="T45" s="5">
        <v>1</v>
      </c>
      <c r="U45" s="5">
        <f>IF(T45=0,$AC$45,0)</f>
        <v>0</v>
      </c>
      <c r="X45" s="5">
        <v>0</v>
      </c>
      <c r="Y45" s="5">
        <v>15443</v>
      </c>
      <c r="AA45" s="5">
        <f t="shared" si="3"/>
        <v>64206</v>
      </c>
      <c r="AB45" s="5">
        <f t="shared" si="4"/>
        <v>5</v>
      </c>
      <c r="AC45" s="5">
        <f t="shared" si="5"/>
        <v>12841</v>
      </c>
      <c r="AD45" s="7">
        <v>1</v>
      </c>
    </row>
    <row r="46" spans="1:30" x14ac:dyDescent="0.2">
      <c r="A46" s="6">
        <v>39006</v>
      </c>
      <c r="C46" s="5">
        <v>2298</v>
      </c>
      <c r="D46" s="5">
        <v>1</v>
      </c>
      <c r="E46" s="5">
        <f>IF(D46=0,$AC$46,0)</f>
        <v>0</v>
      </c>
      <c r="G46" s="5">
        <v>2214</v>
      </c>
      <c r="H46" s="5">
        <v>1</v>
      </c>
      <c r="I46" s="5">
        <f>IF(H46=0,$AC$46,0)</f>
        <v>0</v>
      </c>
      <c r="K46" s="5">
        <v>1286</v>
      </c>
      <c r="L46" s="5">
        <v>1</v>
      </c>
      <c r="M46" s="5">
        <f>IF(L46=0,$AC$46,0)</f>
        <v>0</v>
      </c>
      <c r="O46" s="5">
        <v>1957</v>
      </c>
      <c r="P46" s="5">
        <v>1</v>
      </c>
      <c r="Q46" s="5">
        <f>IF(P46=0,$AC$46,0)</f>
        <v>0</v>
      </c>
      <c r="S46" s="5">
        <v>1765</v>
      </c>
      <c r="T46" s="5">
        <v>1</v>
      </c>
      <c r="U46" s="5">
        <f>IF(T46=0,$AC$46,0)</f>
        <v>0</v>
      </c>
      <c r="X46" s="5">
        <v>0</v>
      </c>
      <c r="Y46" s="5">
        <v>2298</v>
      </c>
      <c r="AA46" s="5">
        <f t="shared" si="3"/>
        <v>9520</v>
      </c>
      <c r="AB46" s="5">
        <f t="shared" si="4"/>
        <v>5</v>
      </c>
      <c r="AC46" s="5">
        <f t="shared" si="5"/>
        <v>1904</v>
      </c>
      <c r="AD46" s="7">
        <v>1</v>
      </c>
    </row>
    <row r="47" spans="1:30" x14ac:dyDescent="0.2">
      <c r="A47" s="6">
        <v>39013</v>
      </c>
      <c r="C47" s="5">
        <v>1214</v>
      </c>
      <c r="D47" s="5">
        <v>1</v>
      </c>
      <c r="E47" s="5">
        <f>IF(D47=0,$AC$47,0)</f>
        <v>0</v>
      </c>
      <c r="G47" s="5">
        <v>1180</v>
      </c>
      <c r="H47" s="5">
        <v>1</v>
      </c>
      <c r="I47" s="5">
        <f>IF(H47=0,$AC$47,0)</f>
        <v>0</v>
      </c>
      <c r="L47" s="5">
        <v>0</v>
      </c>
      <c r="M47" s="5">
        <v>1506</v>
      </c>
      <c r="O47" s="5">
        <v>962</v>
      </c>
      <c r="P47" s="5">
        <v>1</v>
      </c>
      <c r="Q47" s="5">
        <f>IF(P47=0,$AC$47,0)</f>
        <v>0</v>
      </c>
      <c r="S47" s="5">
        <v>1294</v>
      </c>
      <c r="T47" s="5">
        <v>1</v>
      </c>
      <c r="U47" s="5">
        <f>IF(T47=0,$AC$47,0)</f>
        <v>0</v>
      </c>
      <c r="W47" s="5">
        <v>1506</v>
      </c>
      <c r="X47" s="5">
        <v>1</v>
      </c>
      <c r="Y47" s="5">
        <f>IF(X47=0,$AC$47,0)</f>
        <v>0</v>
      </c>
      <c r="AA47" s="5">
        <f t="shared" si="3"/>
        <v>6156</v>
      </c>
      <c r="AB47" s="5">
        <f t="shared" si="4"/>
        <v>5</v>
      </c>
      <c r="AC47" s="5">
        <f t="shared" si="5"/>
        <v>1231</v>
      </c>
      <c r="AD47" s="7">
        <v>1</v>
      </c>
    </row>
    <row r="48" spans="1:30" x14ac:dyDescent="0.2">
      <c r="A48" s="6">
        <v>39020</v>
      </c>
      <c r="C48" s="5">
        <v>2713</v>
      </c>
      <c r="D48" s="5">
        <v>1</v>
      </c>
      <c r="E48" s="5">
        <f>IF(D48=0,$AC$48,0)</f>
        <v>0</v>
      </c>
      <c r="G48" s="5">
        <v>2477</v>
      </c>
      <c r="H48" s="5">
        <v>1</v>
      </c>
      <c r="I48" s="5">
        <f>IF(H48=0,$AC$48,0)</f>
        <v>0</v>
      </c>
      <c r="L48" s="5">
        <v>0</v>
      </c>
      <c r="M48" s="5">
        <v>2713</v>
      </c>
      <c r="O48" s="5">
        <v>2441</v>
      </c>
      <c r="P48" s="5">
        <v>1</v>
      </c>
      <c r="Q48" s="5">
        <f>IF(P48=0,$AC$48,0)</f>
        <v>0</v>
      </c>
      <c r="S48" s="5">
        <v>2506</v>
      </c>
      <c r="T48" s="5">
        <v>1</v>
      </c>
      <c r="U48" s="5">
        <f>IF(T48=0,$AC$48,0)</f>
        <v>0</v>
      </c>
      <c r="X48" s="5">
        <v>0</v>
      </c>
      <c r="Y48" s="5">
        <v>2713</v>
      </c>
      <c r="AA48" s="5">
        <f t="shared" si="3"/>
        <v>10137</v>
      </c>
      <c r="AB48" s="5">
        <f t="shared" si="4"/>
        <v>4</v>
      </c>
      <c r="AC48" s="5">
        <f t="shared" si="5"/>
        <v>2534</v>
      </c>
      <c r="AD48" s="7">
        <v>1</v>
      </c>
    </row>
    <row r="49" spans="1:30" x14ac:dyDescent="0.2">
      <c r="A49" s="6">
        <v>39027</v>
      </c>
      <c r="C49" s="5">
        <v>2377</v>
      </c>
      <c r="D49" s="5">
        <v>1</v>
      </c>
      <c r="E49" s="5">
        <f>IF(D49=0,$AC$49,0)</f>
        <v>0</v>
      </c>
      <c r="G49" s="5">
        <v>1450</v>
      </c>
      <c r="H49" s="5">
        <v>1</v>
      </c>
      <c r="I49" s="5">
        <f>IF(H49=0,$AC$49,0)</f>
        <v>0</v>
      </c>
      <c r="K49" s="5">
        <v>2115</v>
      </c>
      <c r="L49" s="5">
        <v>1</v>
      </c>
      <c r="M49" s="5">
        <f>IF(L49=0,$AC$49,0)</f>
        <v>0</v>
      </c>
      <c r="O49" s="5">
        <v>1935</v>
      </c>
      <c r="P49" s="5">
        <v>1</v>
      </c>
      <c r="Q49" s="5">
        <f>IF(P49=0,$AC$49,0)</f>
        <v>0</v>
      </c>
      <c r="S49" s="5">
        <v>1383</v>
      </c>
      <c r="T49" s="5">
        <v>1</v>
      </c>
      <c r="U49" s="5">
        <f>IF(T49=0,$AC$49,0)</f>
        <v>0</v>
      </c>
      <c r="X49" s="5">
        <v>0</v>
      </c>
      <c r="Y49" s="5">
        <v>2377</v>
      </c>
      <c r="AA49" s="5">
        <f t="shared" si="3"/>
        <v>9260</v>
      </c>
      <c r="AB49" s="5">
        <f t="shared" si="4"/>
        <v>5</v>
      </c>
      <c r="AC49" s="5">
        <f t="shared" si="5"/>
        <v>1852</v>
      </c>
      <c r="AD49" s="7">
        <v>1</v>
      </c>
    </row>
    <row r="50" spans="1:30" x14ac:dyDescent="0.2">
      <c r="A50" s="6">
        <v>39034</v>
      </c>
      <c r="C50" s="5">
        <v>1061</v>
      </c>
      <c r="D50" s="5">
        <v>1</v>
      </c>
      <c r="E50" s="5">
        <f>IF(D50=0,$AC$50,0)</f>
        <v>0</v>
      </c>
      <c r="G50" s="5">
        <v>1171</v>
      </c>
      <c r="H50" s="5">
        <v>1</v>
      </c>
      <c r="I50" s="5">
        <f>IF(H50=0,$AC$50,0)</f>
        <v>0</v>
      </c>
      <c r="K50" s="5">
        <v>1030</v>
      </c>
      <c r="L50" s="5">
        <v>1</v>
      </c>
      <c r="M50" s="5">
        <f>IF(L50=0,$AC$50,0)</f>
        <v>0</v>
      </c>
      <c r="O50" s="5">
        <v>1042</v>
      </c>
      <c r="P50" s="5">
        <v>1</v>
      </c>
      <c r="Q50" s="5">
        <f>IF(P50=0,$AC$50,0)</f>
        <v>0</v>
      </c>
      <c r="S50" s="5">
        <v>1406</v>
      </c>
      <c r="T50" s="5">
        <v>1</v>
      </c>
      <c r="U50" s="5">
        <f>IF(T50=0,$AC$50,0)</f>
        <v>0</v>
      </c>
      <c r="W50" s="5">
        <v>1547</v>
      </c>
      <c r="X50" s="5">
        <v>1</v>
      </c>
      <c r="Y50" s="5">
        <f>IF(X50=0,$AC$50,0)</f>
        <v>0</v>
      </c>
      <c r="AA50" s="5">
        <f t="shared" si="3"/>
        <v>7257</v>
      </c>
      <c r="AB50" s="5">
        <f t="shared" si="4"/>
        <v>6</v>
      </c>
      <c r="AC50" s="5">
        <f t="shared" si="5"/>
        <v>1210</v>
      </c>
      <c r="AD50" s="7">
        <v>1</v>
      </c>
    </row>
    <row r="51" spans="1:30" x14ac:dyDescent="0.2">
      <c r="A51" s="6">
        <v>39041</v>
      </c>
      <c r="C51" s="5">
        <v>2359</v>
      </c>
      <c r="D51" s="5">
        <v>1</v>
      </c>
      <c r="E51" s="5">
        <f>IF(D51=0,$AC$51,0)</f>
        <v>0</v>
      </c>
      <c r="G51" s="5">
        <v>3638</v>
      </c>
      <c r="H51" s="5">
        <v>1</v>
      </c>
      <c r="I51" s="5">
        <f>IF(H51=0,$AC$51,0)</f>
        <v>0</v>
      </c>
      <c r="K51" s="5">
        <v>2641</v>
      </c>
      <c r="L51" s="5">
        <v>1</v>
      </c>
      <c r="M51" s="5">
        <f>IF(L51=0,$AC$51,0)</f>
        <v>0</v>
      </c>
      <c r="O51" s="5">
        <v>2383</v>
      </c>
      <c r="P51" s="5">
        <v>1</v>
      </c>
      <c r="Q51" s="5">
        <f>IF(P51=0,$AC$51,0)</f>
        <v>0</v>
      </c>
      <c r="S51" s="5">
        <v>1210</v>
      </c>
      <c r="T51" s="5">
        <v>1</v>
      </c>
      <c r="U51" s="5">
        <f>IF(T51=0,$AC$51,0)</f>
        <v>0</v>
      </c>
      <c r="X51" s="5">
        <v>0</v>
      </c>
      <c r="Y51" s="5">
        <v>3638</v>
      </c>
      <c r="AA51" s="5">
        <f t="shared" si="3"/>
        <v>12231</v>
      </c>
      <c r="AB51" s="5">
        <f t="shared" si="4"/>
        <v>5</v>
      </c>
      <c r="AC51" s="5">
        <f t="shared" si="5"/>
        <v>2446</v>
      </c>
      <c r="AD51" s="7">
        <v>1</v>
      </c>
    </row>
    <row r="52" spans="1:30" x14ac:dyDescent="0.2">
      <c r="A52" s="6">
        <v>39048</v>
      </c>
      <c r="C52" s="5">
        <v>2320</v>
      </c>
      <c r="D52" s="5">
        <v>1</v>
      </c>
      <c r="E52" s="5">
        <f>IF(D52=0,$AC$52,0)</f>
        <v>0</v>
      </c>
      <c r="G52" s="5">
        <v>2111</v>
      </c>
      <c r="H52" s="5">
        <v>1</v>
      </c>
      <c r="I52" s="5">
        <f>IF(H52=0,$AC$52,0)</f>
        <v>0</v>
      </c>
      <c r="K52" s="5">
        <v>1792</v>
      </c>
      <c r="L52" s="5">
        <v>1</v>
      </c>
      <c r="M52" s="5">
        <f>IF(L52=0,$AC$52,0)</f>
        <v>0</v>
      </c>
      <c r="O52" s="5">
        <v>2518</v>
      </c>
      <c r="P52" s="5">
        <v>1</v>
      </c>
      <c r="Q52" s="5">
        <f>IF(P52=0,$AC$52,0)</f>
        <v>0</v>
      </c>
      <c r="S52" s="5">
        <v>1883</v>
      </c>
      <c r="T52" s="5">
        <v>1</v>
      </c>
      <c r="U52" s="5">
        <f>IF(T52=0,$AC$52,0)</f>
        <v>0</v>
      </c>
      <c r="X52" s="5">
        <v>0</v>
      </c>
      <c r="Y52" s="5">
        <v>2518</v>
      </c>
      <c r="AA52" s="5">
        <f t="shared" si="3"/>
        <v>10624</v>
      </c>
      <c r="AB52" s="5">
        <f t="shared" si="4"/>
        <v>5</v>
      </c>
      <c r="AC52" s="5">
        <f t="shared" si="5"/>
        <v>2125</v>
      </c>
      <c r="AD52" s="7">
        <v>1</v>
      </c>
    </row>
    <row r="53" spans="1:30" x14ac:dyDescent="0.2">
      <c r="A53" s="6">
        <v>39055</v>
      </c>
      <c r="C53" s="5">
        <v>1406</v>
      </c>
      <c r="D53" s="5">
        <v>1</v>
      </c>
      <c r="E53" s="5">
        <f>IF(D53=0,$AC$53,0)</f>
        <v>0</v>
      </c>
      <c r="G53" s="5">
        <v>1432</v>
      </c>
      <c r="H53" s="5">
        <v>1</v>
      </c>
      <c r="I53" s="5">
        <f>IF(H53=0,$AC$53,0)</f>
        <v>0</v>
      </c>
      <c r="K53" s="5">
        <v>1315</v>
      </c>
      <c r="L53" s="5">
        <v>1</v>
      </c>
      <c r="M53" s="5">
        <f>IF(L53=0,$AC$53,0)</f>
        <v>0</v>
      </c>
      <c r="O53" s="5">
        <v>1994</v>
      </c>
      <c r="P53" s="5">
        <v>1</v>
      </c>
      <c r="Q53" s="5">
        <f>IF(P53=0,$AC$53,0)</f>
        <v>0</v>
      </c>
      <c r="S53" s="5">
        <v>1916</v>
      </c>
      <c r="T53" s="5">
        <v>1</v>
      </c>
      <c r="U53" s="5">
        <f>IF(T53=0,$AC$53,0)</f>
        <v>0</v>
      </c>
      <c r="W53" s="5">
        <v>1582</v>
      </c>
      <c r="X53" s="5">
        <v>1</v>
      </c>
      <c r="Y53" s="5">
        <f>IF(X53=0,$AC$53,0)</f>
        <v>0</v>
      </c>
      <c r="AA53" s="5">
        <f t="shared" si="3"/>
        <v>9645</v>
      </c>
      <c r="AB53" s="5">
        <f t="shared" si="4"/>
        <v>6</v>
      </c>
      <c r="AC53" s="5">
        <f t="shared" si="5"/>
        <v>1608</v>
      </c>
      <c r="AD53" s="7">
        <v>1</v>
      </c>
    </row>
    <row r="54" spans="1:30" x14ac:dyDescent="0.2">
      <c r="A54" s="6">
        <v>39062</v>
      </c>
      <c r="C54" s="5">
        <v>1366</v>
      </c>
      <c r="D54" s="5">
        <v>1</v>
      </c>
      <c r="E54" s="5">
        <f>IF(D54=0,$AC$54,0)</f>
        <v>0</v>
      </c>
      <c r="G54" s="5">
        <v>3409</v>
      </c>
      <c r="H54" s="5">
        <v>1</v>
      </c>
      <c r="I54" s="5">
        <f>IF(H54=0,$AC$54,0)</f>
        <v>0</v>
      </c>
      <c r="K54" s="5">
        <v>3504</v>
      </c>
      <c r="L54" s="5">
        <v>1</v>
      </c>
      <c r="M54" s="5">
        <f>IF(L54=0,$AC$54,0)</f>
        <v>0</v>
      </c>
      <c r="O54" s="5">
        <v>2119</v>
      </c>
      <c r="P54" s="5">
        <v>1</v>
      </c>
      <c r="Q54" s="5">
        <f>IF(P54=0,$AC$54,0)</f>
        <v>0</v>
      </c>
      <c r="T54" s="5">
        <v>0</v>
      </c>
      <c r="U54" s="5">
        <v>3504</v>
      </c>
      <c r="W54" s="5">
        <v>2453</v>
      </c>
      <c r="X54" s="5">
        <v>1</v>
      </c>
      <c r="Y54" s="5">
        <f>IF(X54=0,$AC$54,0)</f>
        <v>0</v>
      </c>
      <c r="AA54" s="5">
        <f t="shared" si="3"/>
        <v>12851</v>
      </c>
      <c r="AB54" s="5">
        <f t="shared" si="4"/>
        <v>5</v>
      </c>
      <c r="AC54" s="5">
        <f t="shared" si="5"/>
        <v>2570</v>
      </c>
      <c r="AD54" s="7">
        <v>1</v>
      </c>
    </row>
    <row r="55" spans="1:30" x14ac:dyDescent="0.2">
      <c r="A55" s="6">
        <v>39069</v>
      </c>
      <c r="C55" s="5">
        <v>1779</v>
      </c>
      <c r="D55" s="5">
        <v>1</v>
      </c>
      <c r="E55" s="5">
        <f>IF(D55=0,$AC$55,0)</f>
        <v>0</v>
      </c>
      <c r="G55" s="5">
        <v>1573</v>
      </c>
      <c r="H55" s="5">
        <v>1</v>
      </c>
      <c r="I55" s="5">
        <f>IF(H55=0,$AC$55,0)</f>
        <v>0</v>
      </c>
      <c r="K55" s="5">
        <v>1838</v>
      </c>
      <c r="L55" s="5">
        <v>1</v>
      </c>
      <c r="M55" s="5">
        <f>IF(L55=0,$AC$55,0)</f>
        <v>0</v>
      </c>
      <c r="O55" s="5">
        <v>1728</v>
      </c>
      <c r="P55" s="5">
        <v>1</v>
      </c>
      <c r="Q55" s="5">
        <f>IF(P55=0,$AC$55,0)</f>
        <v>0</v>
      </c>
      <c r="S55" s="5">
        <v>1707</v>
      </c>
      <c r="T55" s="5">
        <v>1</v>
      </c>
      <c r="U55" s="5">
        <f>IF(T55=0,$AC$55,0)</f>
        <v>0</v>
      </c>
      <c r="X55" s="5">
        <v>0</v>
      </c>
      <c r="Y55" s="5">
        <f>IF(X55=0,$AC$55,0)</f>
        <v>1725</v>
      </c>
      <c r="AA55" s="5">
        <f t="shared" si="3"/>
        <v>8625</v>
      </c>
      <c r="AB55" s="5">
        <f t="shared" si="4"/>
        <v>5</v>
      </c>
      <c r="AC55" s="5">
        <f t="shared" si="5"/>
        <v>1725</v>
      </c>
      <c r="AD55" s="7">
        <v>1</v>
      </c>
    </row>
    <row r="56" spans="1:30" x14ac:dyDescent="0.2">
      <c r="A56" s="6">
        <v>39081</v>
      </c>
      <c r="C56" s="5">
        <v>2677</v>
      </c>
      <c r="D56" s="5">
        <v>1</v>
      </c>
      <c r="E56" s="5">
        <f>IF(D56=0,$AC$56,0)</f>
        <v>0</v>
      </c>
      <c r="G56" s="5">
        <v>1840</v>
      </c>
      <c r="H56" s="5">
        <v>1</v>
      </c>
      <c r="I56" s="5">
        <f>IF(H56=0,$AC$56,0)</f>
        <v>0</v>
      </c>
      <c r="L56" s="5">
        <v>0</v>
      </c>
      <c r="M56" s="5">
        <v>2700</v>
      </c>
      <c r="O56" s="5">
        <v>1922</v>
      </c>
      <c r="P56" s="5">
        <v>1</v>
      </c>
      <c r="Q56" s="5">
        <f>IF(P56=0,$AC$56,0)</f>
        <v>0</v>
      </c>
      <c r="T56" s="5">
        <v>0</v>
      </c>
      <c r="U56" s="5">
        <v>2700</v>
      </c>
      <c r="Y56" s="5">
        <f>IF(X56=0,$AC$56,0)</f>
        <v>2146</v>
      </c>
      <c r="AA56" s="5">
        <f t="shared" si="3"/>
        <v>6439</v>
      </c>
      <c r="AB56" s="5">
        <f t="shared" si="4"/>
        <v>3</v>
      </c>
      <c r="AC56" s="5">
        <f t="shared" si="5"/>
        <v>2146</v>
      </c>
      <c r="AD56" s="7">
        <v>1</v>
      </c>
    </row>
    <row r="58" spans="1:30" x14ac:dyDescent="0.2">
      <c r="A58" s="3" t="s">
        <v>9</v>
      </c>
      <c r="C58" s="5">
        <f>SUM(C4:C56)</f>
        <v>113711</v>
      </c>
      <c r="D58" s="5">
        <f>SUM(D4:D56)</f>
        <v>53</v>
      </c>
      <c r="E58" s="5">
        <f>SUM(E4:E56)</f>
        <v>0</v>
      </c>
      <c r="G58" s="5">
        <f>SUM(G4:G56)</f>
        <v>112282</v>
      </c>
      <c r="H58" s="5">
        <f>SUM(H4:H56)</f>
        <v>50</v>
      </c>
      <c r="I58" s="5">
        <f>SUM(I4:I56)</f>
        <v>8221</v>
      </c>
      <c r="K58" s="5">
        <f>SUM(K4:K56)</f>
        <v>87568</v>
      </c>
      <c r="L58" s="5">
        <f>SUM(L4:L56)</f>
        <v>39</v>
      </c>
      <c r="M58" s="5">
        <f>SUM(M4:M56)</f>
        <v>43201</v>
      </c>
      <c r="O58" s="5">
        <f>SUM(O4:O56)</f>
        <v>106682</v>
      </c>
      <c r="P58" s="5">
        <f>SUM(P4:P56)</f>
        <v>51</v>
      </c>
      <c r="Q58" s="5">
        <f>SUM(Q4:Q56)</f>
        <v>4840</v>
      </c>
      <c r="S58" s="5">
        <f>SUM(S4:S56)</f>
        <v>101244</v>
      </c>
      <c r="T58" s="5">
        <f>SUM(T4:T56)</f>
        <v>51</v>
      </c>
      <c r="U58" s="5">
        <f>SUM(U4:U56)</f>
        <v>6204</v>
      </c>
      <c r="W58" s="5">
        <f>SUM(W4:W56)</f>
        <v>31980</v>
      </c>
      <c r="X58" s="5">
        <f>SUM(X4:X56)</f>
        <v>18</v>
      </c>
      <c r="Y58" s="5">
        <f>SUM(Y4:Y56)</f>
        <v>106404</v>
      </c>
      <c r="AA58" s="5"/>
      <c r="AB58" s="5"/>
      <c r="AD58" s="5">
        <f>SUM(AD4:AD56)</f>
        <v>53</v>
      </c>
    </row>
    <row r="59" spans="1:30" x14ac:dyDescent="0.2">
      <c r="A59" s="3" t="s">
        <v>10</v>
      </c>
      <c r="C59" s="5">
        <f>C58/D58</f>
        <v>2145</v>
      </c>
      <c r="G59" s="5">
        <f>G58/H58</f>
        <v>2246</v>
      </c>
      <c r="K59" s="5">
        <f>K58/L58</f>
        <v>2245</v>
      </c>
      <c r="O59" s="5">
        <f>O58/P58</f>
        <v>2092</v>
      </c>
      <c r="S59" s="5">
        <f>S58/T58</f>
        <v>1985</v>
      </c>
      <c r="W59" s="5">
        <f>W58/X58</f>
        <v>1777</v>
      </c>
    </row>
    <row r="60" spans="1:30" x14ac:dyDescent="0.2">
      <c r="A60" s="3" t="s">
        <v>11</v>
      </c>
      <c r="C60" s="5">
        <f>(C58+E58)/$AD$58</f>
        <v>2145</v>
      </c>
      <c r="G60" s="5">
        <f>(G58+I58)/$AD$58</f>
        <v>2274</v>
      </c>
      <c r="K60" s="5">
        <f>(K58+M58)/$AD$58</f>
        <v>2467</v>
      </c>
      <c r="O60" s="5">
        <f>(O58+Q58)/$AD$58</f>
        <v>2104</v>
      </c>
      <c r="S60" s="5">
        <f>(S58+U58)/$AD$58</f>
        <v>2027</v>
      </c>
      <c r="W60" s="5">
        <f>(W58+Y58)/$AD$58</f>
        <v>2611</v>
      </c>
      <c r="AA60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D59"/>
  <sheetViews>
    <sheetView topLeftCell="A31" workbookViewId="0">
      <selection activeCell="A60" sqref="A60"/>
    </sheetView>
  </sheetViews>
  <sheetFormatPr baseColWidth="10" defaultRowHeight="12.75" x14ac:dyDescent="0.2"/>
  <cols>
    <col min="1" max="1" width="11.42578125" style="3"/>
    <col min="2" max="2" width="2.7109375" style="3" customWidth="1"/>
    <col min="3" max="5" width="7.7109375" style="5" customWidth="1"/>
    <col min="6" max="6" width="2.7109375" style="5" customWidth="1"/>
    <col min="7" max="9" width="7.7109375" style="5" customWidth="1"/>
    <col min="10" max="10" width="2.7109375" style="5" customWidth="1"/>
    <col min="11" max="13" width="7.7109375" style="5" customWidth="1"/>
    <col min="14" max="14" width="2.7109375" style="5" customWidth="1"/>
    <col min="15" max="17" width="7.7109375" style="5" customWidth="1"/>
    <col min="18" max="18" width="2.7109375" style="5" customWidth="1"/>
    <col min="19" max="21" width="7.7109375" style="5" customWidth="1"/>
    <col min="22" max="22" width="2.7109375" style="5" customWidth="1"/>
    <col min="23" max="23" width="8.85546875" style="5" bestFit="1" customWidth="1"/>
    <col min="24" max="25" width="7.7109375" style="5" customWidth="1"/>
    <col min="26" max="26" width="2.7109375" style="5" customWidth="1"/>
    <col min="27" max="28" width="7.7109375" customWidth="1"/>
    <col min="29" max="29" width="7.7109375" style="5" customWidth="1"/>
    <col min="30" max="30" width="5.7109375" style="7" bestFit="1" customWidth="1"/>
  </cols>
  <sheetData>
    <row r="2" spans="1:30" s="1" customFormat="1" x14ac:dyDescent="0.2">
      <c r="A2" s="2" t="s">
        <v>0</v>
      </c>
      <c r="B2" s="2"/>
      <c r="C2" s="4" t="s">
        <v>1</v>
      </c>
      <c r="D2" s="4" t="s">
        <v>7</v>
      </c>
      <c r="E2" s="4" t="s">
        <v>6</v>
      </c>
      <c r="F2" s="4"/>
      <c r="G2" s="4" t="s">
        <v>2</v>
      </c>
      <c r="H2" s="4" t="s">
        <v>7</v>
      </c>
      <c r="I2" s="4" t="s">
        <v>6</v>
      </c>
      <c r="J2" s="4"/>
      <c r="K2" s="4" t="s">
        <v>3</v>
      </c>
      <c r="L2" s="4" t="s">
        <v>7</v>
      </c>
      <c r="M2" s="4" t="s">
        <v>6</v>
      </c>
      <c r="N2" s="4"/>
      <c r="O2" s="4" t="s">
        <v>4</v>
      </c>
      <c r="P2" s="4" t="s">
        <v>7</v>
      </c>
      <c r="Q2" s="4" t="s">
        <v>6</v>
      </c>
      <c r="R2" s="4"/>
      <c r="S2" s="4" t="s">
        <v>26</v>
      </c>
      <c r="T2" s="4" t="s">
        <v>7</v>
      </c>
      <c r="U2" s="4" t="s">
        <v>6</v>
      </c>
      <c r="V2" s="4"/>
      <c r="W2" s="4" t="s">
        <v>5</v>
      </c>
      <c r="X2" s="4" t="s">
        <v>7</v>
      </c>
      <c r="Y2" s="4" t="s">
        <v>6</v>
      </c>
      <c r="Z2" s="4"/>
      <c r="AA2" s="1" t="s">
        <v>8</v>
      </c>
      <c r="AB2" s="1" t="s">
        <v>7</v>
      </c>
      <c r="AC2" s="4" t="s">
        <v>6</v>
      </c>
      <c r="AD2" s="1" t="s">
        <v>12</v>
      </c>
    </row>
    <row r="4" spans="1:30" x14ac:dyDescent="0.2">
      <c r="A4" s="6">
        <v>39090</v>
      </c>
      <c r="C4" s="5">
        <v>1604</v>
      </c>
      <c r="D4" s="5">
        <v>1</v>
      </c>
      <c r="E4" s="5">
        <f>IF(D4=0,$AC$4,0)</f>
        <v>0</v>
      </c>
      <c r="G4" s="5">
        <v>1639</v>
      </c>
      <c r="H4" s="5">
        <v>1</v>
      </c>
      <c r="I4" s="5">
        <f>IF(H4=0,$AC$4,0)</f>
        <v>0</v>
      </c>
      <c r="K4" s="5">
        <v>1517</v>
      </c>
      <c r="L4" s="5">
        <v>1</v>
      </c>
      <c r="M4" s="5">
        <f>IF(L4=0,$AC$4,0)</f>
        <v>0</v>
      </c>
      <c r="O4" s="5">
        <v>1272</v>
      </c>
      <c r="P4" s="5">
        <v>1</v>
      </c>
      <c r="Q4" s="5">
        <f>IF(P4=0,$AC$4,0)</f>
        <v>0</v>
      </c>
      <c r="S4" s="5">
        <v>1340</v>
      </c>
      <c r="T4" s="5">
        <v>1</v>
      </c>
      <c r="U4" s="5">
        <f>IF(T4=0,$AC$4,0)</f>
        <v>0</v>
      </c>
      <c r="W4" s="5">
        <v>1204</v>
      </c>
      <c r="X4" s="5">
        <v>1</v>
      </c>
      <c r="Y4" s="5">
        <f>IF(X4=0,$AC$4,0)</f>
        <v>0</v>
      </c>
      <c r="AA4" s="5">
        <f t="shared" ref="AA4:AA35" si="0">C4+G4+K4+O4+S4+W4</f>
        <v>8576</v>
      </c>
      <c r="AB4" s="5">
        <f t="shared" ref="AB4:AB35" si="1">D4+H4+L4+P4+T4+X4</f>
        <v>6</v>
      </c>
      <c r="AC4" s="5">
        <f t="shared" ref="AC4:AC35" si="2">AA4/AB4</f>
        <v>1429</v>
      </c>
      <c r="AD4" s="7">
        <v>1</v>
      </c>
    </row>
    <row r="5" spans="1:30" x14ac:dyDescent="0.2">
      <c r="A5" s="6">
        <v>39097</v>
      </c>
      <c r="C5" s="5">
        <v>1214</v>
      </c>
      <c r="D5" s="5">
        <v>1</v>
      </c>
      <c r="E5" s="5">
        <f>IF(D5=0,$AC$5,0)</f>
        <v>0</v>
      </c>
      <c r="G5" s="5">
        <v>864</v>
      </c>
      <c r="H5" s="5">
        <v>1</v>
      </c>
      <c r="I5" s="5">
        <f>IF(H5=0,$AC$5,0)</f>
        <v>0</v>
      </c>
      <c r="K5" s="5">
        <v>1536</v>
      </c>
      <c r="L5" s="5">
        <v>1</v>
      </c>
      <c r="M5" s="5">
        <f>IF(L5=0,$AC$5,0)</f>
        <v>0</v>
      </c>
      <c r="O5" s="5">
        <v>975</v>
      </c>
      <c r="P5" s="5">
        <v>1</v>
      </c>
      <c r="Q5" s="5">
        <f>IF(P5=0,$AC$5,0)</f>
        <v>0</v>
      </c>
      <c r="S5" s="5">
        <v>2229</v>
      </c>
      <c r="T5" s="5">
        <v>1</v>
      </c>
      <c r="U5" s="5">
        <f>IF(T5=0,$AC$5,0)</f>
        <v>0</v>
      </c>
      <c r="X5" s="5">
        <v>0</v>
      </c>
      <c r="Y5" s="5">
        <v>2229</v>
      </c>
      <c r="AA5" s="5">
        <f t="shared" si="0"/>
        <v>6818</v>
      </c>
      <c r="AB5" s="5">
        <f t="shared" si="1"/>
        <v>5</v>
      </c>
      <c r="AC5" s="5">
        <f t="shared" si="2"/>
        <v>1364</v>
      </c>
      <c r="AD5" s="7">
        <v>1</v>
      </c>
    </row>
    <row r="6" spans="1:30" x14ac:dyDescent="0.2">
      <c r="A6" s="6">
        <v>39104</v>
      </c>
      <c r="C6" s="5">
        <v>1995</v>
      </c>
      <c r="D6" s="5">
        <v>1</v>
      </c>
      <c r="E6" s="5">
        <f>IF(D6=0,$AC$6,0)</f>
        <v>0</v>
      </c>
      <c r="G6" s="5">
        <v>2155</v>
      </c>
      <c r="H6" s="5">
        <v>1</v>
      </c>
      <c r="I6" s="5">
        <f>IF(H6=0,$AC$6,0)</f>
        <v>0</v>
      </c>
      <c r="K6" s="5">
        <v>2358</v>
      </c>
      <c r="L6" s="5">
        <v>1</v>
      </c>
      <c r="M6" s="5">
        <f>IF(L6=0,$AC$6,0)</f>
        <v>0</v>
      </c>
      <c r="O6" s="5">
        <v>2145</v>
      </c>
      <c r="P6" s="5">
        <v>1</v>
      </c>
      <c r="Q6" s="5">
        <f>IF(P6=0,$AC$6,0)</f>
        <v>0</v>
      </c>
      <c r="S6" s="5">
        <v>1050</v>
      </c>
      <c r="T6" s="5">
        <v>1</v>
      </c>
      <c r="U6" s="5">
        <f>IF(T6=0,$AC$6,0)</f>
        <v>0</v>
      </c>
      <c r="X6" s="5">
        <v>0</v>
      </c>
      <c r="Y6" s="5">
        <v>2358</v>
      </c>
      <c r="AA6" s="5">
        <f t="shared" si="0"/>
        <v>9703</v>
      </c>
      <c r="AB6" s="5">
        <f t="shared" si="1"/>
        <v>5</v>
      </c>
      <c r="AC6" s="5">
        <f t="shared" si="2"/>
        <v>1941</v>
      </c>
      <c r="AD6" s="7">
        <v>1</v>
      </c>
    </row>
    <row r="7" spans="1:30" x14ac:dyDescent="0.2">
      <c r="A7" s="6">
        <v>39111</v>
      </c>
      <c r="C7" s="5">
        <v>1190</v>
      </c>
      <c r="D7" s="5">
        <v>1</v>
      </c>
      <c r="E7" s="5">
        <f>IF(D7=0,$AC$7,0)</f>
        <v>0</v>
      </c>
      <c r="G7" s="5">
        <v>2373</v>
      </c>
      <c r="H7" s="5">
        <v>1</v>
      </c>
      <c r="I7" s="5">
        <f>IF(H7=0,$AC$7,0)</f>
        <v>0</v>
      </c>
      <c r="K7" s="5">
        <v>1737</v>
      </c>
      <c r="L7" s="5">
        <v>1</v>
      </c>
      <c r="M7" s="5">
        <f>IF(L7=0,$AC$7,0)</f>
        <v>0</v>
      </c>
      <c r="O7" s="5">
        <v>1663</v>
      </c>
      <c r="P7" s="5">
        <v>1</v>
      </c>
      <c r="Q7" s="5">
        <f>IF(P7=0,$AC$7,0)</f>
        <v>0</v>
      </c>
      <c r="S7" s="5">
        <v>1803</v>
      </c>
      <c r="T7" s="5">
        <v>1</v>
      </c>
      <c r="U7" s="5">
        <f>IF(T7=0,$AC$7,0)</f>
        <v>0</v>
      </c>
      <c r="W7" s="5">
        <v>1407</v>
      </c>
      <c r="X7" s="5">
        <v>1</v>
      </c>
      <c r="Y7" s="5">
        <f>IF(X7=0,$AC$7,0)</f>
        <v>0</v>
      </c>
      <c r="AA7" s="5">
        <f t="shared" si="0"/>
        <v>10173</v>
      </c>
      <c r="AB7" s="5">
        <f t="shared" si="1"/>
        <v>6</v>
      </c>
      <c r="AC7" s="5">
        <f t="shared" si="2"/>
        <v>1696</v>
      </c>
      <c r="AD7" s="7">
        <v>1</v>
      </c>
    </row>
    <row r="8" spans="1:30" x14ac:dyDescent="0.2">
      <c r="A8" s="6">
        <v>39118</v>
      </c>
      <c r="C8" s="5">
        <v>2495</v>
      </c>
      <c r="D8" s="5">
        <v>1</v>
      </c>
      <c r="E8" s="5">
        <f>IF(D8=0,$AC$8,0)</f>
        <v>0</v>
      </c>
      <c r="G8" s="5">
        <v>1542</v>
      </c>
      <c r="H8" s="5">
        <v>1</v>
      </c>
      <c r="I8" s="5">
        <f>IF(H8=0,$AC$8,0)</f>
        <v>0</v>
      </c>
      <c r="L8" s="5">
        <v>0</v>
      </c>
      <c r="M8" s="5">
        <v>2495</v>
      </c>
      <c r="P8" s="5">
        <v>0</v>
      </c>
      <c r="Q8" s="5">
        <v>2495</v>
      </c>
      <c r="T8" s="5">
        <v>0</v>
      </c>
      <c r="U8" s="5">
        <v>2495</v>
      </c>
      <c r="W8" s="5">
        <v>2459</v>
      </c>
      <c r="X8" s="5">
        <v>1</v>
      </c>
      <c r="Y8" s="5">
        <f>IF(X8=0,$AC$8,0)</f>
        <v>0</v>
      </c>
      <c r="AA8" s="5">
        <f t="shared" si="0"/>
        <v>6496</v>
      </c>
      <c r="AB8" s="5">
        <f t="shared" si="1"/>
        <v>3</v>
      </c>
      <c r="AC8" s="5">
        <f t="shared" si="2"/>
        <v>2165</v>
      </c>
      <c r="AD8" s="7">
        <v>1</v>
      </c>
    </row>
    <row r="9" spans="1:30" x14ac:dyDescent="0.2">
      <c r="A9" s="6">
        <v>39125</v>
      </c>
      <c r="C9" s="5">
        <v>668</v>
      </c>
      <c r="D9" s="5">
        <v>1</v>
      </c>
      <c r="E9" s="5">
        <f>IF(D9=0,$AC$9,0)</f>
        <v>0</v>
      </c>
      <c r="G9" s="5">
        <v>1597</v>
      </c>
      <c r="H9" s="5">
        <v>1</v>
      </c>
      <c r="I9" s="5">
        <f>IF(H9=0,$AC$9,0)</f>
        <v>0</v>
      </c>
      <c r="L9" s="5">
        <v>0</v>
      </c>
      <c r="M9" s="5">
        <v>1674</v>
      </c>
      <c r="O9" s="5">
        <v>1164</v>
      </c>
      <c r="P9" s="5">
        <v>1</v>
      </c>
      <c r="Q9" s="5">
        <f>IF(P9=0,$AC$9,0)</f>
        <v>0</v>
      </c>
      <c r="S9" s="5">
        <v>1601</v>
      </c>
      <c r="T9" s="5">
        <v>1</v>
      </c>
      <c r="U9" s="5">
        <f>IF(T9=0,$AC$9,0)</f>
        <v>0</v>
      </c>
      <c r="W9" s="5">
        <v>1674</v>
      </c>
      <c r="X9" s="5">
        <v>1</v>
      </c>
      <c r="Y9" s="5">
        <f>IF(X9=0,$AC$9,0)</f>
        <v>0</v>
      </c>
      <c r="AA9" s="5">
        <f t="shared" si="0"/>
        <v>6704</v>
      </c>
      <c r="AB9" s="5">
        <f t="shared" si="1"/>
        <v>5</v>
      </c>
      <c r="AC9" s="5">
        <f t="shared" si="2"/>
        <v>1341</v>
      </c>
      <c r="AD9" s="7">
        <v>1</v>
      </c>
    </row>
    <row r="10" spans="1:30" x14ac:dyDescent="0.2">
      <c r="A10" s="6">
        <v>39132</v>
      </c>
      <c r="C10" s="5">
        <v>2658</v>
      </c>
      <c r="D10" s="5">
        <v>1</v>
      </c>
      <c r="E10" s="5">
        <f>IF(D10=0,$AC$10,0)</f>
        <v>0</v>
      </c>
      <c r="G10" s="5">
        <v>2514</v>
      </c>
      <c r="H10" s="5">
        <v>1</v>
      </c>
      <c r="I10" s="5">
        <f>IF(H10=0,$AC$10,0)</f>
        <v>0</v>
      </c>
      <c r="L10" s="5">
        <v>0</v>
      </c>
      <c r="M10" s="5">
        <v>3326</v>
      </c>
      <c r="O10" s="5">
        <v>3326</v>
      </c>
      <c r="P10" s="5">
        <v>1</v>
      </c>
      <c r="Q10" s="5">
        <f>IF(P10=0,$AC$10,0)</f>
        <v>0</v>
      </c>
      <c r="S10" s="5">
        <v>3097</v>
      </c>
      <c r="T10" s="5">
        <v>1</v>
      </c>
      <c r="U10" s="5">
        <f>IF(T10=0,$AC$10,0)</f>
        <v>0</v>
      </c>
      <c r="X10" s="5">
        <v>0</v>
      </c>
      <c r="Y10" s="5">
        <v>3326</v>
      </c>
      <c r="AA10" s="5">
        <f t="shared" si="0"/>
        <v>11595</v>
      </c>
      <c r="AB10" s="5">
        <f t="shared" si="1"/>
        <v>4</v>
      </c>
      <c r="AC10" s="5">
        <f t="shared" si="2"/>
        <v>2899</v>
      </c>
      <c r="AD10" s="7">
        <v>1</v>
      </c>
    </row>
    <row r="11" spans="1:30" x14ac:dyDescent="0.2">
      <c r="A11" s="6">
        <v>39139</v>
      </c>
      <c r="C11" s="5">
        <v>1648</v>
      </c>
      <c r="D11" s="5">
        <v>1</v>
      </c>
      <c r="E11" s="5">
        <f>IF(D11=0,$AC$11,0)</f>
        <v>0</v>
      </c>
      <c r="H11" s="5">
        <v>0</v>
      </c>
      <c r="I11" s="5">
        <v>2541</v>
      </c>
      <c r="K11" s="5">
        <v>1852</v>
      </c>
      <c r="L11" s="5">
        <v>1</v>
      </c>
      <c r="M11" s="5">
        <f>IF(L11=0,$AC$11,0)</f>
        <v>0</v>
      </c>
      <c r="O11" s="5">
        <v>1885</v>
      </c>
      <c r="P11" s="5">
        <v>1</v>
      </c>
      <c r="Q11" s="5">
        <f>IF(P11=0,$AC$11,0)</f>
        <v>0</v>
      </c>
      <c r="S11" s="5">
        <v>1507</v>
      </c>
      <c r="T11" s="5">
        <v>1</v>
      </c>
      <c r="U11" s="5">
        <f>IF(T11=0,$AC$11,0)</f>
        <v>0</v>
      </c>
      <c r="W11" s="5">
        <v>2541</v>
      </c>
      <c r="X11" s="5">
        <v>1</v>
      </c>
      <c r="Y11" s="5">
        <f>IF(X11=0,$AC$11,0)</f>
        <v>0</v>
      </c>
      <c r="AA11" s="5">
        <f t="shared" si="0"/>
        <v>9433</v>
      </c>
      <c r="AB11" s="5">
        <f t="shared" si="1"/>
        <v>5</v>
      </c>
      <c r="AC11" s="5">
        <f t="shared" si="2"/>
        <v>1887</v>
      </c>
      <c r="AD11" s="7">
        <v>1</v>
      </c>
    </row>
    <row r="12" spans="1:30" x14ac:dyDescent="0.2">
      <c r="A12" s="6">
        <v>39146</v>
      </c>
      <c r="C12" s="5">
        <v>1941</v>
      </c>
      <c r="D12" s="5">
        <v>1</v>
      </c>
      <c r="E12" s="5">
        <f>IF(D12=0,$AC$12,0)</f>
        <v>0</v>
      </c>
      <c r="G12" s="5">
        <v>1848</v>
      </c>
      <c r="H12" s="5">
        <v>1</v>
      </c>
      <c r="I12" s="5">
        <f>IF(H12=0,$AC$12,0)</f>
        <v>0</v>
      </c>
      <c r="K12" s="5">
        <v>3087</v>
      </c>
      <c r="L12" s="5">
        <v>1</v>
      </c>
      <c r="M12" s="5">
        <f>IF(L12=0,$AC$12,0)</f>
        <v>0</v>
      </c>
      <c r="O12" s="5">
        <v>2211</v>
      </c>
      <c r="P12" s="5">
        <v>1</v>
      </c>
      <c r="Q12" s="5">
        <f>IF(P12=0,$AC$12,0)</f>
        <v>0</v>
      </c>
      <c r="S12" s="5">
        <v>1986</v>
      </c>
      <c r="T12" s="5">
        <v>1</v>
      </c>
      <c r="U12" s="5">
        <f>IF(T12=0,$AC$12,0)</f>
        <v>0</v>
      </c>
      <c r="X12" s="5">
        <v>0</v>
      </c>
      <c r="Y12" s="5">
        <v>3087</v>
      </c>
      <c r="AA12" s="5">
        <f t="shared" si="0"/>
        <v>11073</v>
      </c>
      <c r="AB12" s="5">
        <f t="shared" si="1"/>
        <v>5</v>
      </c>
      <c r="AC12" s="5">
        <f t="shared" si="2"/>
        <v>2215</v>
      </c>
      <c r="AD12" s="7">
        <v>1</v>
      </c>
    </row>
    <row r="13" spans="1:30" x14ac:dyDescent="0.2">
      <c r="A13" s="6">
        <v>39153</v>
      </c>
      <c r="C13" s="5">
        <v>1494</v>
      </c>
      <c r="D13" s="5">
        <v>1</v>
      </c>
      <c r="E13" s="5">
        <f>IF(D13=0,$AC$13,0)</f>
        <v>0</v>
      </c>
      <c r="G13" s="5">
        <v>3410</v>
      </c>
      <c r="H13" s="5">
        <v>1</v>
      </c>
      <c r="I13" s="5">
        <f>IF(H13=0,$AC$13,0)</f>
        <v>0</v>
      </c>
      <c r="K13" s="5">
        <v>3329</v>
      </c>
      <c r="L13" s="5">
        <v>1</v>
      </c>
      <c r="M13" s="5">
        <f>IF(L13=0,$AC$13,0)</f>
        <v>0</v>
      </c>
      <c r="O13" s="5">
        <v>1779</v>
      </c>
      <c r="P13" s="5">
        <v>1</v>
      </c>
      <c r="Q13" s="5">
        <f>IF(P13=0,$AC$13,0)</f>
        <v>0</v>
      </c>
      <c r="S13" s="5">
        <v>1411</v>
      </c>
      <c r="T13" s="5">
        <v>1</v>
      </c>
      <c r="U13" s="5">
        <f>IF(T13=0,$AC$13,0)</f>
        <v>0</v>
      </c>
      <c r="W13" s="5">
        <v>1607</v>
      </c>
      <c r="X13" s="5">
        <v>1</v>
      </c>
      <c r="Y13" s="5">
        <f>IF(X13=0,$AC$13,0)</f>
        <v>0</v>
      </c>
      <c r="AA13" s="5">
        <f t="shared" si="0"/>
        <v>13030</v>
      </c>
      <c r="AB13" s="5">
        <f t="shared" si="1"/>
        <v>6</v>
      </c>
      <c r="AC13" s="5">
        <f t="shared" si="2"/>
        <v>2172</v>
      </c>
      <c r="AD13" s="7">
        <v>1</v>
      </c>
    </row>
    <row r="14" spans="1:30" x14ac:dyDescent="0.2">
      <c r="A14" s="6">
        <v>39160</v>
      </c>
      <c r="C14" s="5">
        <v>949</v>
      </c>
      <c r="D14" s="5">
        <v>1</v>
      </c>
      <c r="E14" s="5">
        <f>IF(D14=0,$AC$14,0)</f>
        <v>0</v>
      </c>
      <c r="G14" s="5">
        <v>1851</v>
      </c>
      <c r="H14" s="5">
        <v>1</v>
      </c>
      <c r="I14" s="5">
        <f>IF(H14=0,$AC$14,0)</f>
        <v>0</v>
      </c>
      <c r="K14" s="5">
        <v>962</v>
      </c>
      <c r="L14" s="5">
        <v>1</v>
      </c>
      <c r="M14" s="5">
        <f>IF(L14=0,$AC$14,0)</f>
        <v>0</v>
      </c>
      <c r="O14" s="5">
        <v>919</v>
      </c>
      <c r="P14" s="5">
        <v>1</v>
      </c>
      <c r="Q14" s="5">
        <f>IF(P14=0,$AC$14,0)</f>
        <v>0</v>
      </c>
      <c r="S14" s="5">
        <v>828</v>
      </c>
      <c r="T14" s="5">
        <v>1</v>
      </c>
      <c r="U14" s="5">
        <f>IF(T14=0,$AC$14,0)</f>
        <v>0</v>
      </c>
      <c r="W14" s="5">
        <v>1360</v>
      </c>
      <c r="X14" s="5">
        <v>1</v>
      </c>
      <c r="Y14" s="5">
        <f>IF(X14=0,$AC$14,0)</f>
        <v>0</v>
      </c>
      <c r="AA14" s="5">
        <f t="shared" si="0"/>
        <v>6869</v>
      </c>
      <c r="AB14" s="5">
        <f t="shared" si="1"/>
        <v>6</v>
      </c>
      <c r="AC14" s="5">
        <f t="shared" si="2"/>
        <v>1145</v>
      </c>
      <c r="AD14" s="7">
        <v>1</v>
      </c>
    </row>
    <row r="15" spans="1:30" x14ac:dyDescent="0.2">
      <c r="A15" s="6">
        <v>39167</v>
      </c>
      <c r="C15" s="5">
        <v>1898</v>
      </c>
      <c r="D15" s="5">
        <v>1</v>
      </c>
      <c r="E15" s="5">
        <f>IF(D15=0,$AC$15,0)</f>
        <v>0</v>
      </c>
      <c r="G15" s="5">
        <v>1418</v>
      </c>
      <c r="H15" s="5">
        <v>1</v>
      </c>
      <c r="I15" s="5">
        <f>IF(H15=0,$AC$15,0)</f>
        <v>0</v>
      </c>
      <c r="K15" s="5">
        <v>1407</v>
      </c>
      <c r="L15" s="5">
        <v>1</v>
      </c>
      <c r="M15" s="5">
        <f>IF(L15=0,$AC$15,0)</f>
        <v>0</v>
      </c>
      <c r="O15" s="5">
        <v>1440</v>
      </c>
      <c r="P15" s="5">
        <v>1</v>
      </c>
      <c r="Q15" s="5">
        <f>IF(P15=0,$AC$15,0)</f>
        <v>0</v>
      </c>
      <c r="S15" s="5">
        <v>1841</v>
      </c>
      <c r="T15" s="5">
        <v>1</v>
      </c>
      <c r="U15" s="5">
        <f>IF(T15=0,$AC$15,0)</f>
        <v>0</v>
      </c>
      <c r="W15" s="5">
        <v>1361</v>
      </c>
      <c r="X15" s="5">
        <v>1</v>
      </c>
      <c r="Y15" s="5">
        <f>IF(X15=0,$AC$15,0)</f>
        <v>0</v>
      </c>
      <c r="AA15" s="5">
        <f t="shared" si="0"/>
        <v>9365</v>
      </c>
      <c r="AB15" s="5">
        <f t="shared" si="1"/>
        <v>6</v>
      </c>
      <c r="AC15" s="5">
        <f t="shared" si="2"/>
        <v>1561</v>
      </c>
      <c r="AD15" s="7">
        <v>1</v>
      </c>
    </row>
    <row r="16" spans="1:30" x14ac:dyDescent="0.2">
      <c r="A16" s="6">
        <v>39174</v>
      </c>
      <c r="C16" s="5">
        <v>1625</v>
      </c>
      <c r="D16" s="5">
        <v>1</v>
      </c>
      <c r="E16" s="5">
        <f>IF(D16=0,$AC$16,0)</f>
        <v>0</v>
      </c>
      <c r="G16" s="5">
        <v>1411</v>
      </c>
      <c r="H16" s="5">
        <v>1</v>
      </c>
      <c r="I16" s="5">
        <f>IF(H16=0,$AC$16,0)</f>
        <v>0</v>
      </c>
      <c r="K16" s="5">
        <v>1201</v>
      </c>
      <c r="L16" s="5">
        <v>1</v>
      </c>
      <c r="M16" s="5">
        <f>IF(L16=0,$AC$16,0)</f>
        <v>0</v>
      </c>
      <c r="O16" s="5">
        <v>1114</v>
      </c>
      <c r="P16" s="5">
        <v>1</v>
      </c>
      <c r="Q16" s="5">
        <f>IF(P16=0,$AC$16,0)</f>
        <v>0</v>
      </c>
      <c r="S16" s="5">
        <v>1354</v>
      </c>
      <c r="T16" s="5">
        <v>1</v>
      </c>
      <c r="U16" s="5">
        <f>IF(T16=0,$AC$16,0)</f>
        <v>0</v>
      </c>
      <c r="W16" s="5">
        <v>2049</v>
      </c>
      <c r="X16" s="5">
        <v>1</v>
      </c>
      <c r="Y16" s="5">
        <f>IF(X16=0,$AC$16,0)</f>
        <v>0</v>
      </c>
      <c r="AA16" s="5">
        <f t="shared" si="0"/>
        <v>8754</v>
      </c>
      <c r="AB16" s="5">
        <f t="shared" si="1"/>
        <v>6</v>
      </c>
      <c r="AC16" s="5">
        <f t="shared" si="2"/>
        <v>1459</v>
      </c>
      <c r="AD16" s="7">
        <v>1</v>
      </c>
    </row>
    <row r="17" spans="1:30" x14ac:dyDescent="0.2">
      <c r="A17" s="6">
        <v>39181</v>
      </c>
      <c r="C17" s="5">
        <v>1803</v>
      </c>
      <c r="D17" s="5">
        <v>1</v>
      </c>
      <c r="E17" s="5">
        <f>IF(D17=0,$AC$17,0)</f>
        <v>0</v>
      </c>
      <c r="G17" s="5">
        <v>2156</v>
      </c>
      <c r="H17" s="5">
        <v>1</v>
      </c>
      <c r="I17" s="5">
        <f>IF(H17=0,$AC$17,0)</f>
        <v>0</v>
      </c>
      <c r="K17" s="5">
        <v>2424</v>
      </c>
      <c r="L17" s="5">
        <v>1</v>
      </c>
      <c r="M17" s="5">
        <f>IF(L17=0,$AC$17,0)</f>
        <v>0</v>
      </c>
      <c r="O17" s="5">
        <v>2713</v>
      </c>
      <c r="P17" s="5">
        <v>1</v>
      </c>
      <c r="Q17" s="5">
        <f>IF(P17=0,$AC$17,0)</f>
        <v>0</v>
      </c>
      <c r="S17" s="5">
        <v>2745</v>
      </c>
      <c r="T17" s="5">
        <v>1</v>
      </c>
      <c r="U17" s="5">
        <f>IF(T17=0,$AC$17,0)</f>
        <v>0</v>
      </c>
      <c r="W17" s="5">
        <v>1716</v>
      </c>
      <c r="X17" s="5">
        <v>1</v>
      </c>
      <c r="Y17" s="5">
        <f>IF(X17=0,$AC$17,0)</f>
        <v>0</v>
      </c>
      <c r="AA17" s="5">
        <f t="shared" si="0"/>
        <v>13557</v>
      </c>
      <c r="AB17" s="5">
        <f t="shared" si="1"/>
        <v>6</v>
      </c>
      <c r="AC17" s="5">
        <f t="shared" si="2"/>
        <v>2260</v>
      </c>
      <c r="AD17" s="7">
        <v>1</v>
      </c>
    </row>
    <row r="18" spans="1:30" x14ac:dyDescent="0.2">
      <c r="A18" s="6" t="s">
        <v>17</v>
      </c>
      <c r="C18" s="5">
        <v>14130</v>
      </c>
      <c r="D18" s="5">
        <v>1</v>
      </c>
      <c r="E18" s="5">
        <f>IF(D18=0,$AC$18,0)</f>
        <v>0</v>
      </c>
      <c r="G18" s="5">
        <v>12633</v>
      </c>
      <c r="H18" s="5">
        <v>1</v>
      </c>
      <c r="I18" s="5">
        <f>IF(H18=0,$AC$18,0)</f>
        <v>0</v>
      </c>
      <c r="K18" s="5">
        <v>11251</v>
      </c>
      <c r="L18" s="5">
        <v>1</v>
      </c>
      <c r="M18" s="5">
        <f>IF(L18=0,$AC$18,0)</f>
        <v>0</v>
      </c>
      <c r="O18" s="5">
        <v>12739</v>
      </c>
      <c r="P18" s="5">
        <v>1</v>
      </c>
      <c r="Q18" s="5">
        <f>IF(P18=0,$AC$18,0)</f>
        <v>0</v>
      </c>
      <c r="S18" s="5">
        <v>10893</v>
      </c>
      <c r="T18" s="5">
        <v>1</v>
      </c>
      <c r="U18" s="5">
        <f>IF(T18=0,$AC$18,0)</f>
        <v>0</v>
      </c>
      <c r="W18" s="5">
        <v>13067</v>
      </c>
      <c r="X18" s="5">
        <v>1</v>
      </c>
      <c r="Y18" s="5">
        <f>IF(X18=0,$AC$18,0)</f>
        <v>0</v>
      </c>
      <c r="AA18" s="5">
        <f t="shared" si="0"/>
        <v>74713</v>
      </c>
      <c r="AB18" s="5">
        <f t="shared" si="1"/>
        <v>6</v>
      </c>
      <c r="AC18" s="5">
        <f t="shared" si="2"/>
        <v>12452</v>
      </c>
      <c r="AD18" s="7">
        <v>1</v>
      </c>
    </row>
    <row r="19" spans="1:30" x14ac:dyDescent="0.2">
      <c r="A19" s="6">
        <v>39188</v>
      </c>
      <c r="C19" s="5">
        <v>1041</v>
      </c>
      <c r="D19" s="5">
        <v>1</v>
      </c>
      <c r="E19" s="5">
        <f>IF(D19=0,$AC$19,0)</f>
        <v>0</v>
      </c>
      <c r="G19" s="5">
        <v>1234</v>
      </c>
      <c r="H19" s="5">
        <v>1</v>
      </c>
      <c r="I19" s="5">
        <f>IF(H19=0,$AC$19,0)</f>
        <v>0</v>
      </c>
      <c r="K19" s="5">
        <v>895</v>
      </c>
      <c r="L19" s="5">
        <v>1</v>
      </c>
      <c r="M19" s="5">
        <f>IF(L19=0,$AC$19,0)</f>
        <v>0</v>
      </c>
      <c r="O19" s="5">
        <v>1507</v>
      </c>
      <c r="P19" s="5">
        <v>1</v>
      </c>
      <c r="Q19" s="5">
        <f>IF(P19=0,$AC$19,0)</f>
        <v>0</v>
      </c>
      <c r="S19" s="5">
        <v>1157</v>
      </c>
      <c r="T19" s="5">
        <v>1</v>
      </c>
      <c r="U19" s="5">
        <f>IF(T19=0,$AC$19,0)</f>
        <v>0</v>
      </c>
      <c r="W19" s="5">
        <v>779</v>
      </c>
      <c r="X19" s="5">
        <v>1</v>
      </c>
      <c r="Y19" s="5">
        <f>IF(X19=0,$AC$19,0)</f>
        <v>0</v>
      </c>
      <c r="AA19" s="5">
        <f t="shared" si="0"/>
        <v>6613</v>
      </c>
      <c r="AB19" s="5">
        <f t="shared" si="1"/>
        <v>6</v>
      </c>
      <c r="AC19" s="5">
        <f t="shared" si="2"/>
        <v>1102</v>
      </c>
      <c r="AD19" s="7">
        <v>1</v>
      </c>
    </row>
    <row r="20" spans="1:30" x14ac:dyDescent="0.2">
      <c r="A20" s="6">
        <v>39195</v>
      </c>
      <c r="C20" s="5">
        <v>1878</v>
      </c>
      <c r="D20" s="5">
        <v>1</v>
      </c>
      <c r="E20" s="5">
        <f>IF(D20=0,$AC$20,0)</f>
        <v>0</v>
      </c>
      <c r="G20" s="5">
        <v>1269</v>
      </c>
      <c r="H20" s="5">
        <v>1</v>
      </c>
      <c r="I20" s="5">
        <f>IF(H20=0,$AC$20,0)</f>
        <v>0</v>
      </c>
      <c r="K20" s="5">
        <v>1171</v>
      </c>
      <c r="L20" s="5">
        <v>1</v>
      </c>
      <c r="M20" s="5">
        <f>IF(L20=0,$AC$20,0)</f>
        <v>0</v>
      </c>
      <c r="O20" s="5">
        <v>1350</v>
      </c>
      <c r="P20" s="5">
        <v>1</v>
      </c>
      <c r="Q20" s="5">
        <f>IF(P20=0,$AC$20,0)</f>
        <v>0</v>
      </c>
      <c r="S20" s="5">
        <v>696</v>
      </c>
      <c r="T20" s="5">
        <v>1</v>
      </c>
      <c r="U20" s="5">
        <f>IF(T20=0,$AC$20,0)</f>
        <v>0</v>
      </c>
      <c r="W20" s="5">
        <v>1201</v>
      </c>
      <c r="X20" s="5">
        <v>1</v>
      </c>
      <c r="Y20" s="5">
        <f>IF(X20=0,$AC$20,0)</f>
        <v>0</v>
      </c>
      <c r="AA20" s="5">
        <f t="shared" si="0"/>
        <v>7565</v>
      </c>
      <c r="AB20" s="5">
        <f t="shared" si="1"/>
        <v>6</v>
      </c>
      <c r="AC20" s="5">
        <f t="shared" si="2"/>
        <v>1261</v>
      </c>
      <c r="AD20" s="7">
        <v>1</v>
      </c>
    </row>
    <row r="21" spans="1:30" x14ac:dyDescent="0.2">
      <c r="A21" s="6">
        <v>39201</v>
      </c>
      <c r="C21" s="5">
        <v>2536</v>
      </c>
      <c r="D21" s="5">
        <v>1</v>
      </c>
      <c r="E21" s="5">
        <f>IF(D21=0,$AC$21,0)</f>
        <v>0</v>
      </c>
      <c r="G21" s="5">
        <v>919</v>
      </c>
      <c r="H21" s="5">
        <v>1</v>
      </c>
      <c r="I21" s="5">
        <f>IF(H21=0,$AC$21,0)</f>
        <v>0</v>
      </c>
      <c r="K21" s="5">
        <v>1457</v>
      </c>
      <c r="L21" s="5">
        <v>1</v>
      </c>
      <c r="M21" s="5">
        <f>IF(L21=0,$AC$21,0)</f>
        <v>0</v>
      </c>
      <c r="O21" s="5">
        <v>2924</v>
      </c>
      <c r="P21" s="5">
        <v>1</v>
      </c>
      <c r="Q21" s="5">
        <f>IF(P21=0,$AC$21,0)</f>
        <v>0</v>
      </c>
      <c r="S21" s="5">
        <v>1586</v>
      </c>
      <c r="T21" s="5">
        <v>1</v>
      </c>
      <c r="U21" s="5">
        <f>IF(T21=0,$AC$21,0)</f>
        <v>0</v>
      </c>
      <c r="X21" s="5">
        <v>0</v>
      </c>
      <c r="Y21" s="5">
        <v>2924</v>
      </c>
      <c r="AA21" s="5">
        <f t="shared" si="0"/>
        <v>9422</v>
      </c>
      <c r="AB21" s="5">
        <f t="shared" si="1"/>
        <v>5</v>
      </c>
      <c r="AC21" s="5">
        <f t="shared" si="2"/>
        <v>1884</v>
      </c>
      <c r="AD21" s="7">
        <v>1</v>
      </c>
    </row>
    <row r="22" spans="1:30" x14ac:dyDescent="0.2">
      <c r="A22" s="6">
        <v>39209</v>
      </c>
      <c r="C22" s="5">
        <v>2071</v>
      </c>
      <c r="D22" s="5">
        <v>1</v>
      </c>
      <c r="E22" s="5">
        <f>IF(D22=0,$AC$22,0)</f>
        <v>0</v>
      </c>
      <c r="G22" s="5">
        <v>1642</v>
      </c>
      <c r="H22" s="5">
        <v>1</v>
      </c>
      <c r="I22" s="5">
        <f>IF(H22=0,$AC$22,0)</f>
        <v>0</v>
      </c>
      <c r="K22" s="5">
        <v>1882</v>
      </c>
      <c r="L22" s="5">
        <v>1</v>
      </c>
      <c r="M22" s="5">
        <f>IF(L22=0,$AC$22,0)</f>
        <v>0</v>
      </c>
      <c r="O22" s="5">
        <v>1216</v>
      </c>
      <c r="P22" s="5">
        <v>1</v>
      </c>
      <c r="Q22" s="5">
        <f>IF(P22=0,$AC$22,0)</f>
        <v>0</v>
      </c>
      <c r="S22" s="5">
        <v>1214</v>
      </c>
      <c r="T22" s="5">
        <v>1</v>
      </c>
      <c r="U22" s="5">
        <f>IF(T22=0,$AC$22,0)</f>
        <v>0</v>
      </c>
      <c r="W22" s="5">
        <v>1108</v>
      </c>
      <c r="X22" s="5">
        <v>1</v>
      </c>
      <c r="Y22" s="5">
        <f>IF(X22=0,$AC$22,0)</f>
        <v>0</v>
      </c>
      <c r="AA22" s="5">
        <f t="shared" si="0"/>
        <v>9133</v>
      </c>
      <c r="AB22" s="5">
        <f t="shared" si="1"/>
        <v>6</v>
      </c>
      <c r="AC22" s="5">
        <f t="shared" si="2"/>
        <v>1522</v>
      </c>
      <c r="AD22" s="7">
        <v>1</v>
      </c>
    </row>
    <row r="23" spans="1:30" x14ac:dyDescent="0.2">
      <c r="A23" s="6">
        <v>39216</v>
      </c>
      <c r="C23" s="5">
        <v>1352</v>
      </c>
      <c r="D23" s="5">
        <v>1</v>
      </c>
      <c r="E23" s="5">
        <f>IF(D23=0,$AC$23,0)</f>
        <v>0</v>
      </c>
      <c r="G23" s="5">
        <v>2107</v>
      </c>
      <c r="H23" s="5">
        <v>1</v>
      </c>
      <c r="I23" s="5">
        <f>IF(H23=0,$AC$23,0)</f>
        <v>0</v>
      </c>
      <c r="K23" s="5">
        <v>2159</v>
      </c>
      <c r="L23" s="5">
        <v>1</v>
      </c>
      <c r="M23" s="5">
        <f>IF(L23=0,$AC$23,0)</f>
        <v>0</v>
      </c>
      <c r="O23" s="5">
        <v>1746</v>
      </c>
      <c r="P23" s="5">
        <v>1</v>
      </c>
      <c r="Q23" s="5">
        <f>IF(P23=0,$AC$23,0)</f>
        <v>0</v>
      </c>
      <c r="S23" s="5">
        <v>1731</v>
      </c>
      <c r="T23" s="5">
        <v>1</v>
      </c>
      <c r="U23" s="5">
        <f>IF(T23=0,$AC$23,0)</f>
        <v>0</v>
      </c>
      <c r="W23" s="5">
        <v>1956</v>
      </c>
      <c r="X23" s="5">
        <v>1</v>
      </c>
      <c r="Y23" s="5">
        <f>IF(X23=0,$AC$23,0)</f>
        <v>0</v>
      </c>
      <c r="AA23" s="5">
        <f t="shared" si="0"/>
        <v>11051</v>
      </c>
      <c r="AB23" s="5">
        <f t="shared" si="1"/>
        <v>6</v>
      </c>
      <c r="AC23" s="5">
        <f t="shared" si="2"/>
        <v>1842</v>
      </c>
      <c r="AD23" s="7">
        <v>1</v>
      </c>
    </row>
    <row r="24" spans="1:30" x14ac:dyDescent="0.2">
      <c r="A24" s="6">
        <v>39223</v>
      </c>
      <c r="C24" s="5">
        <v>2059</v>
      </c>
      <c r="D24" s="5">
        <v>1</v>
      </c>
      <c r="E24" s="5">
        <f>IF(D24=0,$AC$24,0)</f>
        <v>0</v>
      </c>
      <c r="G24" s="5">
        <v>2152</v>
      </c>
      <c r="H24" s="5">
        <v>1</v>
      </c>
      <c r="I24" s="5">
        <f>IF(H24=0,$AC$24,0)</f>
        <v>0</v>
      </c>
      <c r="K24" s="5">
        <v>2820</v>
      </c>
      <c r="L24" s="5">
        <v>1</v>
      </c>
      <c r="M24" s="5">
        <f>IF(L24=0,$AC$24,0)</f>
        <v>0</v>
      </c>
      <c r="O24" s="5">
        <v>2651</v>
      </c>
      <c r="P24" s="5">
        <v>1</v>
      </c>
      <c r="Q24" s="5">
        <f>IF(P24=0,$AC$24,0)</f>
        <v>0</v>
      </c>
      <c r="S24" s="5">
        <v>2431</v>
      </c>
      <c r="T24" s="5">
        <v>1</v>
      </c>
      <c r="U24" s="5">
        <f>IF(T24=0,$AC$24,0)</f>
        <v>0</v>
      </c>
      <c r="W24" s="5">
        <v>1370</v>
      </c>
      <c r="X24" s="5">
        <v>1</v>
      </c>
      <c r="Y24" s="5">
        <f>IF(X24=0,$AC$24,0)</f>
        <v>0</v>
      </c>
      <c r="AA24" s="5">
        <f t="shared" si="0"/>
        <v>13483</v>
      </c>
      <c r="AB24" s="5">
        <f t="shared" si="1"/>
        <v>6</v>
      </c>
      <c r="AC24" s="5">
        <f t="shared" si="2"/>
        <v>2247</v>
      </c>
      <c r="AD24" s="7">
        <v>1</v>
      </c>
    </row>
    <row r="25" spans="1:30" x14ac:dyDescent="0.2">
      <c r="A25" s="6">
        <v>39230</v>
      </c>
      <c r="C25" s="5">
        <v>3699</v>
      </c>
      <c r="D25" s="5">
        <v>1</v>
      </c>
      <c r="E25" s="5">
        <f>IF(D25=0,$AC$25,0)</f>
        <v>0</v>
      </c>
      <c r="G25" s="5">
        <v>2599</v>
      </c>
      <c r="H25" s="5">
        <v>1</v>
      </c>
      <c r="I25" s="5">
        <f>IF(H25=0,$AC$25,0)</f>
        <v>0</v>
      </c>
      <c r="L25" s="5">
        <v>0</v>
      </c>
      <c r="M25" s="5">
        <v>3941</v>
      </c>
      <c r="O25" s="5">
        <v>3941</v>
      </c>
      <c r="P25" s="5">
        <v>1</v>
      </c>
      <c r="Q25" s="5">
        <f>IF(P25=0,$AC$25,0)</f>
        <v>0</v>
      </c>
      <c r="S25" s="5">
        <v>2127</v>
      </c>
      <c r="T25" s="5">
        <v>1</v>
      </c>
      <c r="U25" s="5">
        <f>IF(T25=0,$AC$25,0)</f>
        <v>0</v>
      </c>
      <c r="W25" s="5">
        <v>3001</v>
      </c>
      <c r="X25" s="5">
        <v>1</v>
      </c>
      <c r="Y25" s="5">
        <f>IF(X25=0,$AC$25,0)</f>
        <v>0</v>
      </c>
      <c r="AA25" s="5">
        <f t="shared" si="0"/>
        <v>15367</v>
      </c>
      <c r="AB25" s="5">
        <f t="shared" si="1"/>
        <v>5</v>
      </c>
      <c r="AC25" s="5">
        <f t="shared" si="2"/>
        <v>3073</v>
      </c>
      <c r="AD25" s="7">
        <v>1</v>
      </c>
    </row>
    <row r="26" spans="1:30" x14ac:dyDescent="0.2">
      <c r="A26" s="6">
        <v>39237</v>
      </c>
      <c r="C26" s="5">
        <v>1280</v>
      </c>
      <c r="D26" s="5">
        <v>1</v>
      </c>
      <c r="E26" s="5">
        <f>IF(D26=0,$AC$26,0)</f>
        <v>0</v>
      </c>
      <c r="G26" s="5">
        <v>1854</v>
      </c>
      <c r="H26" s="5">
        <v>1</v>
      </c>
      <c r="I26" s="5">
        <f>IF(H26=0,$AC$26,0)</f>
        <v>0</v>
      </c>
      <c r="L26" s="5">
        <v>0</v>
      </c>
      <c r="M26" s="5">
        <v>1854</v>
      </c>
      <c r="O26" s="5">
        <v>1397</v>
      </c>
      <c r="P26" s="5">
        <v>1</v>
      </c>
      <c r="Q26" s="5">
        <f>IF(P26=0,$AC$26,0)</f>
        <v>0</v>
      </c>
      <c r="S26" s="5">
        <v>1554</v>
      </c>
      <c r="T26" s="5">
        <v>1</v>
      </c>
      <c r="U26" s="5">
        <f>IF(T26=0,$AC$26,0)</f>
        <v>0</v>
      </c>
      <c r="W26" s="5">
        <v>1246</v>
      </c>
      <c r="X26" s="5">
        <v>1</v>
      </c>
      <c r="Y26" s="5">
        <f>IF(X26=0,$AC$26,0)</f>
        <v>0</v>
      </c>
      <c r="AA26" s="5">
        <f t="shared" si="0"/>
        <v>7331</v>
      </c>
      <c r="AB26" s="5">
        <f t="shared" si="1"/>
        <v>5</v>
      </c>
      <c r="AC26" s="5">
        <f t="shared" si="2"/>
        <v>1466</v>
      </c>
      <c r="AD26" s="7">
        <v>1</v>
      </c>
    </row>
    <row r="27" spans="1:30" x14ac:dyDescent="0.2">
      <c r="A27" s="6">
        <v>39244</v>
      </c>
      <c r="C27" s="5">
        <v>2783</v>
      </c>
      <c r="D27" s="5">
        <v>1</v>
      </c>
      <c r="E27" s="5">
        <f>IF(D27=0,$AC$27,0)</f>
        <v>0</v>
      </c>
      <c r="G27" s="5">
        <v>3045</v>
      </c>
      <c r="H27" s="5">
        <v>1</v>
      </c>
      <c r="I27" s="5">
        <f>IF(H27=0,$AC$27,0)</f>
        <v>0</v>
      </c>
      <c r="K27" s="5">
        <v>2345</v>
      </c>
      <c r="L27" s="5">
        <v>1</v>
      </c>
      <c r="M27" s="5">
        <f>IF(L27=0,$AC$27,0)</f>
        <v>0</v>
      </c>
      <c r="P27" s="5">
        <v>0</v>
      </c>
      <c r="Q27" s="5">
        <v>3045</v>
      </c>
      <c r="S27" s="5">
        <v>1657</v>
      </c>
      <c r="T27" s="5">
        <v>1</v>
      </c>
      <c r="U27" s="5">
        <f>IF(T27=0,$AC$27,0)</f>
        <v>0</v>
      </c>
      <c r="W27" s="5">
        <v>1280</v>
      </c>
      <c r="X27" s="5">
        <v>1</v>
      </c>
      <c r="Y27" s="5">
        <f>IF(X27=0,$AC$27,0)</f>
        <v>0</v>
      </c>
      <c r="AA27" s="5">
        <f t="shared" si="0"/>
        <v>11110</v>
      </c>
      <c r="AB27" s="5">
        <f t="shared" si="1"/>
        <v>5</v>
      </c>
      <c r="AC27" s="5">
        <f t="shared" si="2"/>
        <v>2222</v>
      </c>
      <c r="AD27" s="7">
        <v>1</v>
      </c>
    </row>
    <row r="28" spans="1:30" x14ac:dyDescent="0.2">
      <c r="A28" s="6">
        <v>39251</v>
      </c>
      <c r="C28" s="5">
        <v>1734</v>
      </c>
      <c r="D28" s="5">
        <v>1</v>
      </c>
      <c r="E28" s="5">
        <f>IF(D28=0,$AC$28,0)</f>
        <v>0</v>
      </c>
      <c r="G28" s="5">
        <v>1948</v>
      </c>
      <c r="H28" s="5">
        <v>1</v>
      </c>
      <c r="I28" s="5">
        <f>IF(H28=0,$AC$28,0)</f>
        <v>0</v>
      </c>
      <c r="K28" s="5">
        <v>2243</v>
      </c>
      <c r="L28" s="5">
        <v>1</v>
      </c>
      <c r="M28" s="5">
        <f>IF(L28=0,$AC$28,0)</f>
        <v>0</v>
      </c>
      <c r="O28" s="5">
        <v>2481</v>
      </c>
      <c r="P28" s="5">
        <v>1</v>
      </c>
      <c r="Q28" s="5">
        <f>IF(P28=0,$AC$28,0)</f>
        <v>0</v>
      </c>
      <c r="S28" s="5">
        <v>828</v>
      </c>
      <c r="T28" s="5">
        <v>1</v>
      </c>
      <c r="U28" s="5">
        <f>IF(T28=0,$AC$28,0)</f>
        <v>0</v>
      </c>
      <c r="W28" s="5">
        <v>1268</v>
      </c>
      <c r="X28" s="5">
        <v>1</v>
      </c>
      <c r="Y28" s="5">
        <f>IF(X28=0,$AC$28,0)</f>
        <v>0</v>
      </c>
      <c r="AA28" s="5">
        <f t="shared" si="0"/>
        <v>10502</v>
      </c>
      <c r="AB28" s="5">
        <f t="shared" si="1"/>
        <v>6</v>
      </c>
      <c r="AC28" s="5">
        <f t="shared" si="2"/>
        <v>1750</v>
      </c>
      <c r="AD28" s="7">
        <v>1</v>
      </c>
    </row>
    <row r="29" spans="1:30" x14ac:dyDescent="0.2">
      <c r="A29" s="6">
        <v>39258</v>
      </c>
      <c r="C29" s="5">
        <v>2132</v>
      </c>
      <c r="D29" s="5">
        <v>1</v>
      </c>
      <c r="E29" s="5">
        <f>IF(D29=0,$AC$29,0)</f>
        <v>0</v>
      </c>
      <c r="G29" s="5">
        <v>1396</v>
      </c>
      <c r="H29" s="5">
        <v>1</v>
      </c>
      <c r="I29" s="5">
        <f>IF(H29=0,$AC$29,0)</f>
        <v>0</v>
      </c>
      <c r="K29" s="5">
        <v>1941</v>
      </c>
      <c r="L29" s="5">
        <v>1</v>
      </c>
      <c r="M29" s="5">
        <f>IF(L29=0,$AC$29,0)</f>
        <v>0</v>
      </c>
      <c r="O29" s="5">
        <v>1088</v>
      </c>
      <c r="P29" s="5">
        <v>1</v>
      </c>
      <c r="Q29" s="5">
        <f>IF(P29=0,$AC$29,0)</f>
        <v>0</v>
      </c>
      <c r="S29" s="5">
        <v>1465</v>
      </c>
      <c r="T29" s="5">
        <v>1</v>
      </c>
      <c r="U29" s="5">
        <f>IF(T29=0,$AC$29,0)</f>
        <v>0</v>
      </c>
      <c r="W29" s="5">
        <v>1618</v>
      </c>
      <c r="X29" s="5">
        <v>1</v>
      </c>
      <c r="Y29" s="5">
        <f>IF(X29=0,$AC$29,0)</f>
        <v>0</v>
      </c>
      <c r="AA29" s="5">
        <f t="shared" si="0"/>
        <v>9640</v>
      </c>
      <c r="AB29" s="5">
        <f t="shared" si="1"/>
        <v>6</v>
      </c>
      <c r="AC29" s="5">
        <f t="shared" si="2"/>
        <v>1607</v>
      </c>
      <c r="AD29" s="7">
        <v>1</v>
      </c>
    </row>
    <row r="30" spans="1:30" x14ac:dyDescent="0.2">
      <c r="A30" s="6">
        <v>39265</v>
      </c>
      <c r="C30" s="5">
        <v>1957</v>
      </c>
      <c r="D30" s="5">
        <v>1</v>
      </c>
      <c r="E30" s="5">
        <f>IF(D30=0,$AC$30,0)</f>
        <v>0</v>
      </c>
      <c r="G30" s="5">
        <v>1024</v>
      </c>
      <c r="H30" s="5">
        <v>1</v>
      </c>
      <c r="I30" s="5">
        <f>IF(H30=0,$AC$30,0)</f>
        <v>0</v>
      </c>
      <c r="K30" s="5">
        <v>2862</v>
      </c>
      <c r="L30" s="5">
        <v>1</v>
      </c>
      <c r="M30" s="5">
        <f>IF(L30=0,$AC$30,0)</f>
        <v>0</v>
      </c>
      <c r="O30" s="5">
        <v>2407</v>
      </c>
      <c r="P30" s="5">
        <v>1</v>
      </c>
      <c r="Q30" s="5">
        <f>IF(P30=0,$AC$30,0)</f>
        <v>0</v>
      </c>
      <c r="S30" s="5">
        <v>1318</v>
      </c>
      <c r="T30" s="5">
        <v>1</v>
      </c>
      <c r="U30" s="5">
        <f>IF(T30=0,$AC$30,0)</f>
        <v>0</v>
      </c>
      <c r="W30" s="5">
        <v>2545</v>
      </c>
      <c r="X30" s="5">
        <v>1</v>
      </c>
      <c r="Y30" s="5">
        <f>IF(X30=0,$AC$30,0)</f>
        <v>0</v>
      </c>
      <c r="AA30" s="5">
        <f t="shared" si="0"/>
        <v>12113</v>
      </c>
      <c r="AB30" s="5">
        <f t="shared" si="1"/>
        <v>6</v>
      </c>
      <c r="AC30" s="5">
        <f t="shared" si="2"/>
        <v>2019</v>
      </c>
      <c r="AD30" s="7">
        <v>1</v>
      </c>
    </row>
    <row r="31" spans="1:30" x14ac:dyDescent="0.2">
      <c r="A31" s="6">
        <v>39272</v>
      </c>
      <c r="C31" s="5">
        <v>1925</v>
      </c>
      <c r="D31" s="5">
        <v>1</v>
      </c>
      <c r="E31" s="5">
        <f>IF(D31=0,$AC$31,0)</f>
        <v>0</v>
      </c>
      <c r="G31" s="5">
        <v>1871</v>
      </c>
      <c r="H31" s="5">
        <v>1</v>
      </c>
      <c r="I31" s="5">
        <f>IF(H31=0,$AC$31,0)</f>
        <v>0</v>
      </c>
      <c r="L31" s="5">
        <v>0</v>
      </c>
      <c r="M31" s="5">
        <v>2446</v>
      </c>
      <c r="O31" s="5">
        <v>2446</v>
      </c>
      <c r="P31" s="5">
        <v>1</v>
      </c>
      <c r="Q31" s="5">
        <f>IF(P31=0,$AC$31,0)</f>
        <v>0</v>
      </c>
      <c r="S31" s="5">
        <v>1642</v>
      </c>
      <c r="T31" s="5">
        <v>1</v>
      </c>
      <c r="U31" s="5">
        <f>IF(T31=0,$AC$31,0)</f>
        <v>0</v>
      </c>
      <c r="W31" s="5">
        <v>2377</v>
      </c>
      <c r="X31" s="5">
        <v>1</v>
      </c>
      <c r="Y31" s="5">
        <f>IF(X31=0,$AC$31,0)</f>
        <v>0</v>
      </c>
      <c r="AA31" s="5">
        <f t="shared" si="0"/>
        <v>10261</v>
      </c>
      <c r="AB31" s="5">
        <f t="shared" si="1"/>
        <v>5</v>
      </c>
      <c r="AC31" s="5">
        <f t="shared" si="2"/>
        <v>2052</v>
      </c>
      <c r="AD31" s="7">
        <v>1</v>
      </c>
    </row>
    <row r="32" spans="1:30" x14ac:dyDescent="0.2">
      <c r="A32" s="6">
        <v>39279</v>
      </c>
      <c r="C32" s="5">
        <v>2616</v>
      </c>
      <c r="D32" s="5">
        <v>1</v>
      </c>
      <c r="E32" s="5">
        <f>IF(D32=0,$AC$32,0)</f>
        <v>0</v>
      </c>
      <c r="G32" s="5">
        <v>1421</v>
      </c>
      <c r="H32" s="5">
        <v>1</v>
      </c>
      <c r="I32" s="5">
        <f>IF(H32=0,$AC$32,0)</f>
        <v>0</v>
      </c>
      <c r="K32" s="5">
        <v>1464</v>
      </c>
      <c r="L32" s="5">
        <v>1</v>
      </c>
      <c r="M32" s="5">
        <f>IF(L32=0,$AC$32,0)</f>
        <v>0</v>
      </c>
      <c r="O32" s="5">
        <v>2220</v>
      </c>
      <c r="P32" s="5">
        <v>1</v>
      </c>
      <c r="Q32" s="5">
        <f>IF(P32=0,$AC$32,0)</f>
        <v>0</v>
      </c>
      <c r="S32" s="5">
        <v>1509</v>
      </c>
      <c r="T32" s="5">
        <v>1</v>
      </c>
      <c r="U32" s="5">
        <f>IF(T32=0,$AC$32,0)</f>
        <v>0</v>
      </c>
      <c r="W32" s="5">
        <v>1597</v>
      </c>
      <c r="X32" s="5">
        <v>1</v>
      </c>
      <c r="Y32" s="5">
        <f>IF(X32=0,$AC$32,0)</f>
        <v>0</v>
      </c>
      <c r="AA32" s="5">
        <f t="shared" si="0"/>
        <v>10827</v>
      </c>
      <c r="AB32" s="5">
        <f t="shared" si="1"/>
        <v>6</v>
      </c>
      <c r="AC32" s="5">
        <f t="shared" si="2"/>
        <v>1805</v>
      </c>
      <c r="AD32" s="7">
        <v>1</v>
      </c>
    </row>
    <row r="33" spans="1:30" x14ac:dyDescent="0.2">
      <c r="A33" s="6">
        <v>39286</v>
      </c>
      <c r="C33" s="5">
        <v>1526</v>
      </c>
      <c r="D33" s="5">
        <v>1</v>
      </c>
      <c r="E33" s="5">
        <f>IF(D33=0,$AC$33,0)</f>
        <v>0</v>
      </c>
      <c r="G33" s="5">
        <v>2038</v>
      </c>
      <c r="H33" s="5">
        <v>1</v>
      </c>
      <c r="I33" s="5">
        <f>IF(H33=0,$AC$33,0)</f>
        <v>0</v>
      </c>
      <c r="K33" s="5">
        <v>1163</v>
      </c>
      <c r="L33" s="5">
        <v>1</v>
      </c>
      <c r="M33" s="5">
        <f>IF(L33=0,$AC$33,0)</f>
        <v>0</v>
      </c>
      <c r="O33" s="5">
        <v>1233</v>
      </c>
      <c r="P33" s="5">
        <v>1</v>
      </c>
      <c r="Q33" s="5">
        <f>IF(P33=0,$AC$33,0)</f>
        <v>0</v>
      </c>
      <c r="S33" s="5">
        <v>1341</v>
      </c>
      <c r="T33" s="5">
        <v>1</v>
      </c>
      <c r="U33" s="5">
        <f>IF(T33=0,$AC$33,0)</f>
        <v>0</v>
      </c>
      <c r="W33" s="5">
        <v>1279</v>
      </c>
      <c r="X33" s="5">
        <v>1</v>
      </c>
      <c r="Y33" s="5">
        <f>IF(X33=0,$AC$33,0)</f>
        <v>0</v>
      </c>
      <c r="AA33" s="5">
        <f t="shared" si="0"/>
        <v>8580</v>
      </c>
      <c r="AB33" s="5">
        <f t="shared" si="1"/>
        <v>6</v>
      </c>
      <c r="AC33" s="5">
        <f t="shared" si="2"/>
        <v>1430</v>
      </c>
      <c r="AD33" s="7">
        <v>1</v>
      </c>
    </row>
    <row r="34" spans="1:30" x14ac:dyDescent="0.2">
      <c r="A34" s="6">
        <v>39293</v>
      </c>
      <c r="C34" s="5">
        <v>4012</v>
      </c>
      <c r="D34" s="5">
        <v>1</v>
      </c>
      <c r="E34" s="5">
        <f>IF(D34=0,$AC$34,0)</f>
        <v>0</v>
      </c>
      <c r="G34" s="5">
        <v>2509</v>
      </c>
      <c r="H34" s="5">
        <v>1</v>
      </c>
      <c r="I34" s="5">
        <f>IF(H34=0,$AC$34,0)</f>
        <v>0</v>
      </c>
      <c r="L34" s="5">
        <v>0</v>
      </c>
      <c r="M34" s="5">
        <v>4012</v>
      </c>
      <c r="O34" s="5">
        <v>1303</v>
      </c>
      <c r="P34" s="5">
        <v>1</v>
      </c>
      <c r="Q34" s="5">
        <f>IF(P34=0,$AC$34,0)</f>
        <v>0</v>
      </c>
      <c r="S34" s="5">
        <v>2517</v>
      </c>
      <c r="T34" s="5">
        <v>1</v>
      </c>
      <c r="U34" s="5">
        <f>IF(T34=0,$AC$34,0)</f>
        <v>0</v>
      </c>
      <c r="W34" s="5">
        <v>1839</v>
      </c>
      <c r="X34" s="5">
        <v>1</v>
      </c>
      <c r="Y34" s="5">
        <f>IF(X34=0,$AC$34,0)</f>
        <v>0</v>
      </c>
      <c r="AA34" s="5">
        <f t="shared" si="0"/>
        <v>12180</v>
      </c>
      <c r="AB34" s="5">
        <f t="shared" si="1"/>
        <v>5</v>
      </c>
      <c r="AC34" s="5">
        <f t="shared" si="2"/>
        <v>2436</v>
      </c>
      <c r="AD34" s="7">
        <v>1</v>
      </c>
    </row>
    <row r="35" spans="1:30" x14ac:dyDescent="0.2">
      <c r="A35" s="6">
        <v>39300</v>
      </c>
      <c r="C35" s="5">
        <v>1914</v>
      </c>
      <c r="D35" s="5">
        <v>1</v>
      </c>
      <c r="E35" s="5">
        <f>IF(D35=0,$AC$35,0)</f>
        <v>0</v>
      </c>
      <c r="G35" s="5">
        <v>2004</v>
      </c>
      <c r="H35" s="5">
        <v>1</v>
      </c>
      <c r="I35" s="5">
        <f>IF(H35=0,$AC$35,0)</f>
        <v>0</v>
      </c>
      <c r="K35" s="5">
        <v>2032</v>
      </c>
      <c r="L35" s="5">
        <v>1</v>
      </c>
      <c r="M35" s="5">
        <f>IF(L35=0,$AC$35,0)</f>
        <v>0</v>
      </c>
      <c r="O35" s="5">
        <v>2263</v>
      </c>
      <c r="P35" s="5">
        <v>1</v>
      </c>
      <c r="Q35" s="5">
        <f>IF(P35=0,$AC$35,0)</f>
        <v>0</v>
      </c>
      <c r="S35" s="5">
        <v>1477</v>
      </c>
      <c r="T35" s="5">
        <v>1</v>
      </c>
      <c r="U35" s="5">
        <f>IF(T35=0,$AC$35,0)</f>
        <v>0</v>
      </c>
      <c r="W35" s="5">
        <v>2424</v>
      </c>
      <c r="X35" s="5">
        <v>1</v>
      </c>
      <c r="Y35" s="5">
        <f>IF(X35=0,$AC$35,0)</f>
        <v>0</v>
      </c>
      <c r="AA35" s="5">
        <f t="shared" si="0"/>
        <v>12114</v>
      </c>
      <c r="AB35" s="5">
        <f t="shared" si="1"/>
        <v>6</v>
      </c>
      <c r="AC35" s="5">
        <f t="shared" si="2"/>
        <v>2019</v>
      </c>
      <c r="AD35" s="7">
        <v>1</v>
      </c>
    </row>
    <row r="36" spans="1:30" x14ac:dyDescent="0.2">
      <c r="A36" s="6">
        <v>39307</v>
      </c>
      <c r="C36" s="5">
        <v>2725</v>
      </c>
      <c r="D36" s="5">
        <v>1</v>
      </c>
      <c r="E36" s="5">
        <f>IF(D36=0,$AC$36,0)</f>
        <v>0</v>
      </c>
      <c r="G36" s="5">
        <v>1991</v>
      </c>
      <c r="H36" s="5">
        <v>1</v>
      </c>
      <c r="I36" s="5">
        <f>IF(H36=0,$AC$36,0)</f>
        <v>0</v>
      </c>
      <c r="L36" s="5">
        <v>0</v>
      </c>
      <c r="M36" s="5">
        <v>2725</v>
      </c>
      <c r="O36" s="5">
        <v>1922</v>
      </c>
      <c r="P36" s="5">
        <v>1</v>
      </c>
      <c r="Q36" s="5">
        <f>IF(P36=0,$AC$36,0)</f>
        <v>0</v>
      </c>
      <c r="S36" s="5">
        <v>2560</v>
      </c>
      <c r="T36" s="5">
        <v>1</v>
      </c>
      <c r="U36" s="5">
        <f>IF(T36=0,$AC$36,0)</f>
        <v>0</v>
      </c>
      <c r="X36" s="5">
        <v>0</v>
      </c>
      <c r="Y36" s="5">
        <v>2725</v>
      </c>
      <c r="AA36" s="5">
        <f t="shared" ref="AA36:AA55" si="3">C36+G36+K36+O36+S36+W36</f>
        <v>9198</v>
      </c>
      <c r="AB36" s="5">
        <f t="shared" ref="AB36:AB55" si="4">D36+H36+L36+P36+T36+X36</f>
        <v>4</v>
      </c>
      <c r="AC36" s="5">
        <f t="shared" ref="AC36:AC55" si="5">AA36/AB36</f>
        <v>2300</v>
      </c>
      <c r="AD36" s="7">
        <v>1</v>
      </c>
    </row>
    <row r="37" spans="1:30" x14ac:dyDescent="0.2">
      <c r="A37" s="6">
        <v>39314</v>
      </c>
      <c r="C37" s="5">
        <v>2319</v>
      </c>
      <c r="D37" s="5">
        <v>1</v>
      </c>
      <c r="E37" s="5">
        <f>IF(D37=0,$AC$37,0)</f>
        <v>0</v>
      </c>
      <c r="H37" s="5">
        <v>0</v>
      </c>
      <c r="I37" s="5">
        <v>2749</v>
      </c>
      <c r="L37" s="5">
        <v>0</v>
      </c>
      <c r="M37" s="5">
        <v>2749</v>
      </c>
      <c r="O37" s="5">
        <v>1260</v>
      </c>
      <c r="P37" s="5">
        <v>1</v>
      </c>
      <c r="Q37" s="5">
        <f>IF(P37=0,$AC$37,0)</f>
        <v>0</v>
      </c>
      <c r="S37" s="5">
        <v>2749</v>
      </c>
      <c r="T37" s="5">
        <v>1</v>
      </c>
      <c r="U37" s="5">
        <f>IF(T37=0,$AC$37,0)</f>
        <v>0</v>
      </c>
      <c r="W37" s="5">
        <v>2188</v>
      </c>
      <c r="X37" s="5">
        <v>1</v>
      </c>
      <c r="Y37" s="5">
        <f>IF(X37=0,$AC$37,0)</f>
        <v>0</v>
      </c>
      <c r="AA37" s="5">
        <f t="shared" si="3"/>
        <v>8516</v>
      </c>
      <c r="AB37" s="5">
        <f t="shared" si="4"/>
        <v>4</v>
      </c>
      <c r="AC37" s="5">
        <f t="shared" si="5"/>
        <v>2129</v>
      </c>
      <c r="AD37" s="7">
        <v>1</v>
      </c>
    </row>
    <row r="38" spans="1:30" x14ac:dyDescent="0.2">
      <c r="A38" s="6">
        <v>39321</v>
      </c>
      <c r="C38" s="5">
        <v>1967</v>
      </c>
      <c r="D38" s="5">
        <v>1</v>
      </c>
      <c r="E38" s="5">
        <f>IF(D38=0,$AC$38,0)</f>
        <v>0</v>
      </c>
      <c r="G38" s="5">
        <v>1689</v>
      </c>
      <c r="H38" s="5">
        <v>1</v>
      </c>
      <c r="I38" s="5">
        <f>IF(H38=0,$AC$38,0)</f>
        <v>0</v>
      </c>
      <c r="L38" s="5">
        <v>0</v>
      </c>
      <c r="M38" s="5">
        <v>1967</v>
      </c>
      <c r="O38" s="5">
        <v>1575</v>
      </c>
      <c r="P38" s="5">
        <v>1</v>
      </c>
      <c r="Q38" s="5">
        <f>IF(P38=0,$AC$38,0)</f>
        <v>0</v>
      </c>
      <c r="S38" s="5">
        <v>994</v>
      </c>
      <c r="T38" s="5">
        <v>1</v>
      </c>
      <c r="U38" s="5">
        <f>IF(T38=0,$AC$38,0)</f>
        <v>0</v>
      </c>
      <c r="W38" s="5">
        <v>1576</v>
      </c>
      <c r="X38" s="5">
        <v>1</v>
      </c>
      <c r="Y38" s="5">
        <f>IF(X38=0,$AC$38,0)</f>
        <v>0</v>
      </c>
      <c r="AA38" s="5">
        <f t="shared" si="3"/>
        <v>7801</v>
      </c>
      <c r="AB38" s="5">
        <f t="shared" si="4"/>
        <v>5</v>
      </c>
      <c r="AC38" s="5">
        <f t="shared" si="5"/>
        <v>1560</v>
      </c>
      <c r="AD38" s="7">
        <v>1</v>
      </c>
    </row>
    <row r="39" spans="1:30" x14ac:dyDescent="0.2">
      <c r="A39" s="6">
        <v>39335</v>
      </c>
      <c r="C39" s="5">
        <v>2228</v>
      </c>
      <c r="D39" s="5">
        <v>1</v>
      </c>
      <c r="E39" s="5">
        <f>IF(D39=0,$AC$39,0)</f>
        <v>0</v>
      </c>
      <c r="G39" s="5">
        <v>1127</v>
      </c>
      <c r="H39" s="5">
        <v>1</v>
      </c>
      <c r="I39" s="5">
        <f>IF(H39=0,$AC$39,0)</f>
        <v>0</v>
      </c>
      <c r="K39" s="5">
        <v>1910</v>
      </c>
      <c r="L39" s="5">
        <v>1</v>
      </c>
      <c r="M39" s="5">
        <f>IF(L39=0,$AC$39,0)</f>
        <v>0</v>
      </c>
      <c r="O39" s="5">
        <v>1528</v>
      </c>
      <c r="P39" s="5">
        <v>1</v>
      </c>
      <c r="Q39" s="5">
        <f>IF(P39=0,$AC$39,0)</f>
        <v>0</v>
      </c>
      <c r="S39" s="5">
        <v>1547</v>
      </c>
      <c r="T39" s="5">
        <v>1</v>
      </c>
      <c r="U39" s="5">
        <f>IF(T39=0,$AC$39,0)</f>
        <v>0</v>
      </c>
      <c r="X39" s="5">
        <v>0</v>
      </c>
      <c r="Y39" s="5">
        <v>2228</v>
      </c>
      <c r="AA39" s="5">
        <f t="shared" si="3"/>
        <v>8340</v>
      </c>
      <c r="AB39" s="5">
        <f t="shared" si="4"/>
        <v>5</v>
      </c>
      <c r="AC39" s="5">
        <f t="shared" si="5"/>
        <v>1668</v>
      </c>
      <c r="AD39" s="7">
        <v>1</v>
      </c>
    </row>
    <row r="40" spans="1:30" x14ac:dyDescent="0.2">
      <c r="A40" s="6">
        <v>39342</v>
      </c>
      <c r="C40" s="5">
        <v>995</v>
      </c>
      <c r="D40" s="5">
        <v>1</v>
      </c>
      <c r="E40" s="5">
        <f>IF(D40=0,$AC$40,0)</f>
        <v>0</v>
      </c>
      <c r="G40" s="5">
        <v>1812</v>
      </c>
      <c r="H40" s="5">
        <v>1</v>
      </c>
      <c r="I40" s="5">
        <f>IF(H40=0,$AC$40,0)</f>
        <v>0</v>
      </c>
      <c r="K40" s="5">
        <v>1788</v>
      </c>
      <c r="L40" s="5">
        <v>1</v>
      </c>
      <c r="M40" s="5">
        <f>IF(L40=0,$AC$40,0)</f>
        <v>0</v>
      </c>
      <c r="O40" s="5">
        <v>1034</v>
      </c>
      <c r="P40" s="5">
        <v>1</v>
      </c>
      <c r="Q40" s="5">
        <f>IF(P40=0,$AC$40,0)</f>
        <v>0</v>
      </c>
      <c r="S40" s="5">
        <v>1057</v>
      </c>
      <c r="T40" s="5">
        <v>1</v>
      </c>
      <c r="U40" s="5">
        <f>IF(T40=0,$AC$40,0)</f>
        <v>0</v>
      </c>
      <c r="W40" s="5">
        <v>1041</v>
      </c>
      <c r="X40" s="5">
        <v>1</v>
      </c>
      <c r="Y40" s="5">
        <f>IF(X40=0,$AC$40,0)</f>
        <v>0</v>
      </c>
      <c r="AA40" s="5">
        <f t="shared" si="3"/>
        <v>7727</v>
      </c>
      <c r="AB40" s="5">
        <f t="shared" si="4"/>
        <v>6</v>
      </c>
      <c r="AC40" s="5">
        <f t="shared" si="5"/>
        <v>1288</v>
      </c>
      <c r="AD40" s="7">
        <v>1</v>
      </c>
    </row>
    <row r="41" spans="1:30" x14ac:dyDescent="0.2">
      <c r="A41" s="6">
        <v>39349</v>
      </c>
      <c r="C41" s="5">
        <v>2043</v>
      </c>
      <c r="D41" s="5">
        <v>1</v>
      </c>
      <c r="E41" s="5">
        <f>IF(D41=0,$AC$41,0)</f>
        <v>0</v>
      </c>
      <c r="G41" s="5">
        <v>2800</v>
      </c>
      <c r="H41" s="5">
        <v>1</v>
      </c>
      <c r="I41" s="5">
        <f>IF(H41=0,$AC$41,0)</f>
        <v>0</v>
      </c>
      <c r="L41" s="5">
        <v>0</v>
      </c>
      <c r="M41" s="5">
        <v>2800</v>
      </c>
      <c r="O41" s="5">
        <v>1673</v>
      </c>
      <c r="P41" s="5">
        <v>1</v>
      </c>
      <c r="Q41" s="5">
        <f>IF(P41=0,$AC$41,0)</f>
        <v>0</v>
      </c>
      <c r="S41" s="5">
        <v>2352</v>
      </c>
      <c r="T41" s="5">
        <v>1</v>
      </c>
      <c r="U41" s="5">
        <f>IF(T41=0,$AC$41,0)</f>
        <v>0</v>
      </c>
      <c r="W41" s="5">
        <v>1987</v>
      </c>
      <c r="X41" s="5">
        <v>1</v>
      </c>
      <c r="Y41" s="5">
        <f>IF(X41=0,$AC$41,0)</f>
        <v>0</v>
      </c>
      <c r="AA41" s="5">
        <f t="shared" si="3"/>
        <v>10855</v>
      </c>
      <c r="AB41" s="5">
        <f t="shared" si="4"/>
        <v>5</v>
      </c>
      <c r="AC41" s="5">
        <f t="shared" si="5"/>
        <v>2171</v>
      </c>
      <c r="AD41" s="7">
        <v>1</v>
      </c>
    </row>
    <row r="42" spans="1:30" x14ac:dyDescent="0.2">
      <c r="A42" s="6">
        <v>39356</v>
      </c>
      <c r="C42" s="5">
        <v>1738</v>
      </c>
      <c r="D42" s="5">
        <v>1</v>
      </c>
      <c r="E42" s="5">
        <f>IF(D42=0,$AC$42,0)</f>
        <v>0</v>
      </c>
      <c r="G42" s="5">
        <v>1856</v>
      </c>
      <c r="H42" s="5">
        <v>1</v>
      </c>
      <c r="I42" s="5">
        <f>IF(H42=0,$AC$42,0)</f>
        <v>0</v>
      </c>
      <c r="K42" s="5">
        <v>2417</v>
      </c>
      <c r="L42" s="5">
        <v>1</v>
      </c>
      <c r="M42" s="5">
        <f>IF(L42=0,$AC$42,0)</f>
        <v>0</v>
      </c>
      <c r="O42" s="5">
        <v>1232</v>
      </c>
      <c r="P42" s="5">
        <v>1</v>
      </c>
      <c r="Q42" s="5">
        <f>IF(P42=0,$AC$42,0)</f>
        <v>0</v>
      </c>
      <c r="S42" s="5">
        <v>1374</v>
      </c>
      <c r="T42" s="5">
        <v>1</v>
      </c>
      <c r="U42" s="5">
        <f>IF(T42=0,$AC$42,0)</f>
        <v>0</v>
      </c>
      <c r="W42" s="5">
        <v>1793</v>
      </c>
      <c r="X42" s="5">
        <v>1</v>
      </c>
      <c r="Y42" s="5">
        <f>IF(X42=0,$AC$42,0)</f>
        <v>0</v>
      </c>
      <c r="AA42" s="5">
        <f t="shared" si="3"/>
        <v>10410</v>
      </c>
      <c r="AB42" s="5">
        <f t="shared" si="4"/>
        <v>6</v>
      </c>
      <c r="AC42" s="5">
        <f t="shared" si="5"/>
        <v>1735</v>
      </c>
      <c r="AD42" s="7">
        <v>1</v>
      </c>
    </row>
    <row r="43" spans="1:30" x14ac:dyDescent="0.2">
      <c r="A43" s="6">
        <v>39363</v>
      </c>
      <c r="C43" s="5">
        <v>1015</v>
      </c>
      <c r="D43" s="5">
        <v>1</v>
      </c>
      <c r="E43" s="5">
        <f>IF(D43=0,$AC$43,0)</f>
        <v>0</v>
      </c>
      <c r="G43" s="5">
        <v>1881</v>
      </c>
      <c r="H43" s="5">
        <v>1</v>
      </c>
      <c r="I43" s="5">
        <f>IF(H43=0,$AC$43,0)</f>
        <v>0</v>
      </c>
      <c r="L43" s="5">
        <v>0</v>
      </c>
      <c r="M43" s="5">
        <v>2669</v>
      </c>
      <c r="O43" s="5">
        <v>2595</v>
      </c>
      <c r="P43" s="5">
        <v>1</v>
      </c>
      <c r="Q43" s="5">
        <f>IF(P43=0,$AC$43,0)</f>
        <v>0</v>
      </c>
      <c r="S43" s="5">
        <v>2669</v>
      </c>
      <c r="T43" s="5">
        <v>1</v>
      </c>
      <c r="U43" s="5">
        <f>IF(T43=0,$AC$43,0)</f>
        <v>0</v>
      </c>
      <c r="X43" s="5">
        <v>0</v>
      </c>
      <c r="Y43" s="5">
        <v>2669</v>
      </c>
      <c r="AA43" s="5">
        <f t="shared" si="3"/>
        <v>8160</v>
      </c>
      <c r="AB43" s="5">
        <f t="shared" si="4"/>
        <v>4</v>
      </c>
      <c r="AC43" s="5">
        <f t="shared" si="5"/>
        <v>2040</v>
      </c>
      <c r="AD43" s="7">
        <v>1</v>
      </c>
    </row>
    <row r="44" spans="1:30" x14ac:dyDescent="0.2">
      <c r="A44" s="6">
        <v>39370</v>
      </c>
      <c r="C44" s="5">
        <v>1504</v>
      </c>
      <c r="D44" s="5">
        <v>1</v>
      </c>
      <c r="E44" s="5">
        <f>IF(D44=0,$AC$44,0)</f>
        <v>0</v>
      </c>
      <c r="G44" s="5">
        <v>1832</v>
      </c>
      <c r="H44" s="5">
        <v>1</v>
      </c>
      <c r="I44" s="5">
        <f>IF(H44=0,$AC$44,0)</f>
        <v>0</v>
      </c>
      <c r="K44" s="5">
        <v>2186</v>
      </c>
      <c r="L44" s="5">
        <v>1</v>
      </c>
      <c r="M44" s="5">
        <f>IF(L44=0,$AC$44,0)</f>
        <v>0</v>
      </c>
      <c r="O44" s="5">
        <v>1553</v>
      </c>
      <c r="P44" s="5">
        <v>1</v>
      </c>
      <c r="Q44" s="5">
        <f>IF(P44=0,$AC$44,0)</f>
        <v>0</v>
      </c>
      <c r="S44" s="5">
        <v>1509</v>
      </c>
      <c r="T44" s="5">
        <v>1</v>
      </c>
      <c r="U44" s="5">
        <f>IF(T44=0,$AC$44,0)</f>
        <v>0</v>
      </c>
      <c r="X44" s="5">
        <v>0</v>
      </c>
      <c r="Y44" s="5">
        <v>2186</v>
      </c>
      <c r="AA44" s="5">
        <f t="shared" si="3"/>
        <v>8584</v>
      </c>
      <c r="AB44" s="5">
        <f t="shared" si="4"/>
        <v>5</v>
      </c>
      <c r="AC44" s="5">
        <f t="shared" si="5"/>
        <v>1717</v>
      </c>
      <c r="AD44" s="7">
        <v>1</v>
      </c>
    </row>
    <row r="45" spans="1:30" x14ac:dyDescent="0.2">
      <c r="A45" s="6">
        <v>39377</v>
      </c>
      <c r="C45" s="5">
        <v>1448</v>
      </c>
      <c r="D45" s="5">
        <v>1</v>
      </c>
      <c r="E45" s="5">
        <f>IF(D45=0,$AC$45,0)</f>
        <v>0</v>
      </c>
      <c r="G45" s="5">
        <v>1433</v>
      </c>
      <c r="H45" s="5">
        <v>1</v>
      </c>
      <c r="I45" s="5">
        <f>IF(H45=0,$AC$45,0)</f>
        <v>0</v>
      </c>
      <c r="K45" s="5">
        <v>1482</v>
      </c>
      <c r="L45" s="5">
        <v>1</v>
      </c>
      <c r="M45" s="5">
        <f>IF(L45=0,$AC$45,0)</f>
        <v>0</v>
      </c>
      <c r="O45" s="5">
        <v>1748</v>
      </c>
      <c r="P45" s="5">
        <v>1</v>
      </c>
      <c r="Q45" s="5">
        <f>IF(P45=0,$AC$45,0)</f>
        <v>0</v>
      </c>
      <c r="S45" s="5">
        <v>1653</v>
      </c>
      <c r="T45" s="5">
        <v>1</v>
      </c>
      <c r="U45" s="5">
        <f>IF(T45=0,$AC$45,0)</f>
        <v>0</v>
      </c>
      <c r="W45" s="5">
        <v>1917</v>
      </c>
      <c r="X45" s="5">
        <v>1</v>
      </c>
      <c r="Y45" s="5">
        <f>IF(X45=0,$AC$45,0)</f>
        <v>0</v>
      </c>
      <c r="AA45" s="5">
        <f t="shared" si="3"/>
        <v>9681</v>
      </c>
      <c r="AB45" s="5">
        <f t="shared" si="4"/>
        <v>6</v>
      </c>
      <c r="AC45" s="5">
        <f t="shared" si="5"/>
        <v>1614</v>
      </c>
      <c r="AD45" s="7">
        <v>1</v>
      </c>
    </row>
    <row r="46" spans="1:30" x14ac:dyDescent="0.2">
      <c r="A46" s="6">
        <v>39384</v>
      </c>
      <c r="C46" s="5">
        <v>1054</v>
      </c>
      <c r="D46" s="5">
        <v>1</v>
      </c>
      <c r="E46" s="5">
        <f>IF(D46=0,$AC$46,0)</f>
        <v>0</v>
      </c>
      <c r="G46" s="5">
        <v>2299</v>
      </c>
      <c r="H46" s="5">
        <v>1</v>
      </c>
      <c r="I46" s="5">
        <f>IF(H46=0,$AC$46,0)</f>
        <v>0</v>
      </c>
      <c r="K46" s="5">
        <v>1848</v>
      </c>
      <c r="L46" s="5">
        <v>1</v>
      </c>
      <c r="M46" s="5">
        <f>IF(L46=0,$AC$46,0)</f>
        <v>0</v>
      </c>
      <c r="O46" s="5">
        <v>1218</v>
      </c>
      <c r="P46" s="5">
        <v>1</v>
      </c>
      <c r="Q46" s="5">
        <f>IF(P46=0,$AC$46,0)</f>
        <v>0</v>
      </c>
      <c r="S46" s="5">
        <v>1386</v>
      </c>
      <c r="T46" s="5">
        <v>1</v>
      </c>
      <c r="U46" s="5">
        <f>IF(T46=0,$AC$46,0)</f>
        <v>0</v>
      </c>
      <c r="W46" s="5">
        <v>999</v>
      </c>
      <c r="X46" s="5">
        <v>1</v>
      </c>
      <c r="Y46" s="5">
        <f>IF(X46=0,$AC$46,0)</f>
        <v>0</v>
      </c>
      <c r="AA46" s="5">
        <f t="shared" si="3"/>
        <v>8804</v>
      </c>
      <c r="AB46" s="5">
        <f t="shared" si="4"/>
        <v>6</v>
      </c>
      <c r="AC46" s="5">
        <f t="shared" si="5"/>
        <v>1467</v>
      </c>
      <c r="AD46" s="7">
        <v>1</v>
      </c>
    </row>
    <row r="47" spans="1:30" x14ac:dyDescent="0.2">
      <c r="A47" s="6">
        <v>39391</v>
      </c>
      <c r="C47" s="5">
        <v>1303</v>
      </c>
      <c r="D47" s="5">
        <v>1</v>
      </c>
      <c r="E47" s="5">
        <f>IF(D47=0,$AC$47,0)</f>
        <v>0</v>
      </c>
      <c r="G47" s="5">
        <v>1325</v>
      </c>
      <c r="H47" s="5">
        <v>1</v>
      </c>
      <c r="I47" s="5">
        <f>IF(H47=0,$AC$47,0)</f>
        <v>0</v>
      </c>
      <c r="K47" s="5">
        <v>2369</v>
      </c>
      <c r="L47" s="5">
        <v>1</v>
      </c>
      <c r="M47" s="5">
        <f>IF(L47=0,$AC$47,0)</f>
        <v>0</v>
      </c>
      <c r="O47" s="5">
        <v>1527</v>
      </c>
      <c r="P47" s="5">
        <v>1</v>
      </c>
      <c r="Q47" s="5">
        <f>IF(P47=0,$AC$47,0)</f>
        <v>0</v>
      </c>
      <c r="S47" s="5">
        <v>1313</v>
      </c>
      <c r="T47" s="5">
        <v>1</v>
      </c>
      <c r="U47" s="5">
        <f>IF(T47=0,$AC$47,0)</f>
        <v>0</v>
      </c>
      <c r="W47" s="5">
        <v>2307</v>
      </c>
      <c r="X47" s="5">
        <v>1</v>
      </c>
      <c r="Y47" s="5">
        <f>IF(X47=0,$AC$47,0)</f>
        <v>0</v>
      </c>
      <c r="AA47" s="5">
        <f t="shared" si="3"/>
        <v>10144</v>
      </c>
      <c r="AB47" s="5">
        <f t="shared" si="4"/>
        <v>6</v>
      </c>
      <c r="AC47" s="5">
        <f t="shared" si="5"/>
        <v>1691</v>
      </c>
      <c r="AD47" s="7">
        <v>1</v>
      </c>
    </row>
    <row r="48" spans="1:30" x14ac:dyDescent="0.2">
      <c r="A48" s="6">
        <v>39398</v>
      </c>
      <c r="C48" s="5">
        <v>2180</v>
      </c>
      <c r="D48" s="5">
        <v>1</v>
      </c>
      <c r="E48" s="5">
        <f>IF(D48=0,$AC$48,0)</f>
        <v>0</v>
      </c>
      <c r="G48" s="5">
        <v>2067</v>
      </c>
      <c r="H48" s="5">
        <v>1</v>
      </c>
      <c r="I48" s="5">
        <f>IF(H48=0,$AC$48,0)</f>
        <v>0</v>
      </c>
      <c r="K48" s="5">
        <v>2892</v>
      </c>
      <c r="L48" s="5">
        <v>1</v>
      </c>
      <c r="M48" s="5">
        <f>IF(L48=0,$AC$48,0)</f>
        <v>0</v>
      </c>
      <c r="O48" s="5">
        <v>2708</v>
      </c>
      <c r="P48" s="5">
        <v>1</v>
      </c>
      <c r="Q48" s="5">
        <f>IF(P48=0,$AC$48,0)</f>
        <v>0</v>
      </c>
      <c r="S48" s="5">
        <v>2569</v>
      </c>
      <c r="T48" s="5">
        <v>1</v>
      </c>
      <c r="U48" s="5">
        <f>IF(T48=0,$AC$48,0)</f>
        <v>0</v>
      </c>
      <c r="X48" s="5">
        <v>0</v>
      </c>
      <c r="Y48" s="5">
        <v>2892</v>
      </c>
      <c r="AA48" s="5">
        <f t="shared" si="3"/>
        <v>12416</v>
      </c>
      <c r="AB48" s="5">
        <f t="shared" si="4"/>
        <v>5</v>
      </c>
      <c r="AC48" s="5">
        <f t="shared" si="5"/>
        <v>2483</v>
      </c>
      <c r="AD48" s="7">
        <v>1</v>
      </c>
    </row>
    <row r="49" spans="1:30" x14ac:dyDescent="0.2">
      <c r="A49" s="6">
        <v>39405</v>
      </c>
      <c r="C49" s="5">
        <v>1720</v>
      </c>
      <c r="D49" s="5">
        <v>1</v>
      </c>
      <c r="E49" s="5">
        <f>IF(D49=0,$AC$49,0)</f>
        <v>0</v>
      </c>
      <c r="G49" s="5">
        <v>1702</v>
      </c>
      <c r="H49" s="5">
        <v>1</v>
      </c>
      <c r="I49" s="5">
        <f>IF(H49=0,$AC$49,0)</f>
        <v>0</v>
      </c>
      <c r="K49" s="5">
        <v>2139</v>
      </c>
      <c r="L49" s="5">
        <v>1</v>
      </c>
      <c r="M49" s="5">
        <f>IF(L49=0,$AC$49,0)</f>
        <v>0</v>
      </c>
      <c r="O49" s="5">
        <v>2286</v>
      </c>
      <c r="P49" s="5">
        <v>1</v>
      </c>
      <c r="Q49" s="5">
        <f>IF(P49=0,$AC$49,0)</f>
        <v>0</v>
      </c>
      <c r="S49" s="5">
        <v>2715</v>
      </c>
      <c r="T49" s="5">
        <v>1</v>
      </c>
      <c r="U49" s="5">
        <f>IF(T49=0,$AC$49,0)</f>
        <v>0</v>
      </c>
      <c r="W49" s="5">
        <v>1474</v>
      </c>
      <c r="X49" s="5">
        <v>1</v>
      </c>
      <c r="Y49" s="5">
        <f>IF(X49=0,$AC$49,0)</f>
        <v>0</v>
      </c>
      <c r="AA49" s="5">
        <f t="shared" si="3"/>
        <v>12036</v>
      </c>
      <c r="AB49" s="5">
        <f t="shared" si="4"/>
        <v>6</v>
      </c>
      <c r="AC49" s="5">
        <f t="shared" si="5"/>
        <v>2006</v>
      </c>
      <c r="AD49" s="7">
        <v>1</v>
      </c>
    </row>
    <row r="50" spans="1:30" x14ac:dyDescent="0.2">
      <c r="A50" s="6">
        <v>39412</v>
      </c>
      <c r="C50" s="5">
        <v>1882</v>
      </c>
      <c r="D50" s="5">
        <v>1</v>
      </c>
      <c r="E50" s="5">
        <f>IF(D50=0,$AC$50,0)</f>
        <v>0</v>
      </c>
      <c r="G50" s="5">
        <v>1272</v>
      </c>
      <c r="H50" s="5">
        <v>1</v>
      </c>
      <c r="I50" s="5">
        <f>IF(H50=0,$AC$50,0)</f>
        <v>0</v>
      </c>
      <c r="K50" s="5">
        <v>2009</v>
      </c>
      <c r="L50" s="5">
        <v>1</v>
      </c>
      <c r="M50" s="5">
        <f>IF(L50=0,$AC$50,0)</f>
        <v>0</v>
      </c>
      <c r="O50" s="5">
        <v>1674</v>
      </c>
      <c r="P50" s="5">
        <v>1</v>
      </c>
      <c r="Q50" s="5">
        <f>IF(P50=0,$AC$50,0)</f>
        <v>0</v>
      </c>
      <c r="S50" s="5">
        <v>1465</v>
      </c>
      <c r="T50" s="5">
        <v>1</v>
      </c>
      <c r="U50" s="5">
        <f>IF(T50=0,$AC$50,0)</f>
        <v>0</v>
      </c>
      <c r="W50" s="5">
        <v>1101</v>
      </c>
      <c r="X50" s="5">
        <v>1</v>
      </c>
      <c r="Y50" s="5">
        <f>IF(X50=0,$AC$50,0)</f>
        <v>0</v>
      </c>
      <c r="AA50" s="5">
        <f t="shared" si="3"/>
        <v>9403</v>
      </c>
      <c r="AB50" s="5">
        <f t="shared" si="4"/>
        <v>6</v>
      </c>
      <c r="AC50" s="5">
        <f t="shared" si="5"/>
        <v>1567</v>
      </c>
      <c r="AD50" s="7">
        <v>1</v>
      </c>
    </row>
    <row r="51" spans="1:30" x14ac:dyDescent="0.2">
      <c r="A51" s="6">
        <v>39419</v>
      </c>
      <c r="C51" s="5">
        <v>1405</v>
      </c>
      <c r="D51" s="5">
        <v>1</v>
      </c>
      <c r="E51" s="5">
        <f>IF(D51=0,$AC$51,0)</f>
        <v>0</v>
      </c>
      <c r="G51" s="5">
        <v>941</v>
      </c>
      <c r="H51" s="5">
        <v>1</v>
      </c>
      <c r="I51" s="5">
        <f>IF(H51=0,$AC$51,0)</f>
        <v>0</v>
      </c>
      <c r="K51" s="5">
        <v>748</v>
      </c>
      <c r="L51" s="5">
        <v>1</v>
      </c>
      <c r="M51" s="5">
        <f>IF(L51=0,$AC$51,0)</f>
        <v>0</v>
      </c>
      <c r="O51" s="5">
        <v>1544</v>
      </c>
      <c r="P51" s="5">
        <v>1</v>
      </c>
      <c r="Q51" s="5">
        <f>IF(P51=0,$AC$51,0)</f>
        <v>0</v>
      </c>
      <c r="S51" s="5">
        <v>1508</v>
      </c>
      <c r="T51" s="5">
        <v>1</v>
      </c>
      <c r="U51" s="5">
        <f>IF(T51=0,$AC$51,0)</f>
        <v>0</v>
      </c>
      <c r="X51" s="5">
        <v>0</v>
      </c>
      <c r="Y51" s="5">
        <v>1544</v>
      </c>
      <c r="AA51" s="5">
        <f t="shared" si="3"/>
        <v>6146</v>
      </c>
      <c r="AB51" s="5">
        <f t="shared" si="4"/>
        <v>5</v>
      </c>
      <c r="AC51" s="5">
        <f t="shared" si="5"/>
        <v>1229</v>
      </c>
      <c r="AD51" s="7">
        <v>1</v>
      </c>
    </row>
    <row r="52" spans="1:30" x14ac:dyDescent="0.2">
      <c r="A52" s="6">
        <v>39426</v>
      </c>
      <c r="C52" s="5">
        <v>1850</v>
      </c>
      <c r="D52" s="5">
        <v>1</v>
      </c>
      <c r="E52" s="5">
        <f>IF(D52=0,$AC$52,0)</f>
        <v>0</v>
      </c>
      <c r="G52" s="5">
        <v>1885</v>
      </c>
      <c r="H52" s="5">
        <v>1</v>
      </c>
      <c r="I52" s="5">
        <f>IF(H52=0,$AC$52,0)</f>
        <v>0</v>
      </c>
      <c r="K52" s="5">
        <v>2510</v>
      </c>
      <c r="L52" s="5">
        <v>1</v>
      </c>
      <c r="M52" s="5">
        <f>IF(L52=0,$AC$52,0)</f>
        <v>0</v>
      </c>
      <c r="O52" s="5">
        <v>2336</v>
      </c>
      <c r="P52" s="5">
        <v>1</v>
      </c>
      <c r="Q52" s="5">
        <f>IF(P52=0,$AC$52,0)</f>
        <v>0</v>
      </c>
      <c r="S52" s="5">
        <v>1438</v>
      </c>
      <c r="T52" s="5">
        <v>1</v>
      </c>
      <c r="U52" s="5">
        <f>IF(T52=0,$AC$52,0)</f>
        <v>0</v>
      </c>
      <c r="W52" s="5">
        <v>2151</v>
      </c>
      <c r="X52" s="5">
        <v>1</v>
      </c>
      <c r="Y52" s="5">
        <f>IF(X52=0,$AC$52,0)</f>
        <v>0</v>
      </c>
      <c r="AA52" s="5">
        <f t="shared" si="3"/>
        <v>12170</v>
      </c>
      <c r="AB52" s="5">
        <f t="shared" si="4"/>
        <v>6</v>
      </c>
      <c r="AC52" s="5">
        <f t="shared" si="5"/>
        <v>2028</v>
      </c>
      <c r="AD52" s="7">
        <v>1</v>
      </c>
    </row>
    <row r="53" spans="1:30" x14ac:dyDescent="0.2">
      <c r="A53" s="6">
        <v>39433</v>
      </c>
      <c r="C53" s="5">
        <v>1379</v>
      </c>
      <c r="D53" s="5">
        <v>1</v>
      </c>
      <c r="E53" s="5">
        <f>IF(D53=0,$AC$53,0)</f>
        <v>0</v>
      </c>
      <c r="G53" s="5">
        <v>1297</v>
      </c>
      <c r="H53" s="5">
        <v>1</v>
      </c>
      <c r="I53" s="5">
        <f>IF(H53=0,$AC$53,0)</f>
        <v>0</v>
      </c>
      <c r="L53" s="5">
        <v>0</v>
      </c>
      <c r="M53" s="5">
        <v>1994</v>
      </c>
      <c r="O53" s="5">
        <v>1994</v>
      </c>
      <c r="P53" s="5">
        <v>1</v>
      </c>
      <c r="Q53" s="5">
        <f>IF(P53=0,$AC$53,0)</f>
        <v>0</v>
      </c>
      <c r="S53" s="5">
        <v>1395</v>
      </c>
      <c r="T53" s="5">
        <v>1</v>
      </c>
      <c r="U53" s="5">
        <f>IF(T53=0,$AC$53,0)</f>
        <v>0</v>
      </c>
      <c r="W53" s="5">
        <v>1765</v>
      </c>
      <c r="X53" s="5">
        <v>1</v>
      </c>
      <c r="Y53" s="5">
        <f>IF(X53=0,$AC$53,0)</f>
        <v>0</v>
      </c>
      <c r="AA53" s="5">
        <f t="shared" si="3"/>
        <v>7830</v>
      </c>
      <c r="AB53" s="5">
        <f t="shared" si="4"/>
        <v>5</v>
      </c>
      <c r="AC53" s="5">
        <f t="shared" si="5"/>
        <v>1566</v>
      </c>
      <c r="AD53" s="7">
        <v>1</v>
      </c>
    </row>
    <row r="54" spans="1:30" x14ac:dyDescent="0.2">
      <c r="A54" s="6">
        <v>39439</v>
      </c>
      <c r="C54" s="5">
        <v>2200</v>
      </c>
      <c r="D54" s="5">
        <v>1</v>
      </c>
      <c r="E54" s="5">
        <f>IF(D54=0,$AC$54,0)</f>
        <v>0</v>
      </c>
      <c r="G54" s="5">
        <v>2736</v>
      </c>
      <c r="H54" s="5">
        <v>1</v>
      </c>
      <c r="I54" s="5">
        <f>IF(H54=0,$AC$54,0)</f>
        <v>0</v>
      </c>
      <c r="K54" s="5">
        <v>1939</v>
      </c>
      <c r="L54" s="5">
        <v>1</v>
      </c>
      <c r="M54" s="5">
        <f>IF(L54=0,$AC$54,0)</f>
        <v>0</v>
      </c>
      <c r="O54" s="5">
        <v>3074</v>
      </c>
      <c r="P54" s="5">
        <v>1</v>
      </c>
      <c r="Q54" s="5">
        <f>IF(P54=0,$AC$54,0)</f>
        <v>0</v>
      </c>
      <c r="S54" s="5">
        <v>1490</v>
      </c>
      <c r="T54" s="5">
        <v>1</v>
      </c>
      <c r="U54" s="5">
        <f>IF(T54=0,$AC$54,0)</f>
        <v>0</v>
      </c>
      <c r="X54" s="5">
        <v>0</v>
      </c>
      <c r="Y54" s="5">
        <v>3074</v>
      </c>
      <c r="AA54" s="5">
        <f t="shared" si="3"/>
        <v>11439</v>
      </c>
      <c r="AB54" s="5">
        <f t="shared" si="4"/>
        <v>5</v>
      </c>
      <c r="AC54" s="5">
        <f t="shared" si="5"/>
        <v>2288</v>
      </c>
      <c r="AD54" s="7">
        <v>1</v>
      </c>
    </row>
    <row r="55" spans="1:30" x14ac:dyDescent="0.2">
      <c r="A55" s="6">
        <v>39446</v>
      </c>
      <c r="C55" s="5">
        <v>2299</v>
      </c>
      <c r="D55" s="5">
        <v>1</v>
      </c>
      <c r="E55" s="5">
        <f>IF(D55=0,$AC$55,0)</f>
        <v>0</v>
      </c>
      <c r="G55" s="5">
        <v>2960</v>
      </c>
      <c r="H55" s="5">
        <v>1</v>
      </c>
      <c r="I55" s="5">
        <f>IF(H55=0,$AC$55,0)</f>
        <v>0</v>
      </c>
      <c r="K55" s="5">
        <v>3233</v>
      </c>
      <c r="L55" s="5">
        <v>1</v>
      </c>
      <c r="M55" s="5">
        <f>IF(L55=0,$AC$55,0)</f>
        <v>0</v>
      </c>
      <c r="O55" s="5">
        <v>2266</v>
      </c>
      <c r="P55" s="5">
        <v>1</v>
      </c>
      <c r="Q55" s="5">
        <f>IF(P55=0,$AC$55,0)</f>
        <v>0</v>
      </c>
      <c r="S55" s="5">
        <v>2377</v>
      </c>
      <c r="T55" s="5">
        <v>1</v>
      </c>
      <c r="U55" s="5">
        <f>IF(T55=0,$AC$55,0)</f>
        <v>0</v>
      </c>
      <c r="X55" s="5">
        <v>0</v>
      </c>
      <c r="Y55" s="5">
        <v>3233</v>
      </c>
      <c r="AA55" s="5">
        <f t="shared" si="3"/>
        <v>13135</v>
      </c>
      <c r="AB55" s="5">
        <f t="shared" si="4"/>
        <v>5</v>
      </c>
      <c r="AC55" s="5">
        <f t="shared" si="5"/>
        <v>2627</v>
      </c>
      <c r="AD55" s="7">
        <v>1</v>
      </c>
    </row>
    <row r="57" spans="1:30" x14ac:dyDescent="0.2">
      <c r="A57" s="3" t="s">
        <v>9</v>
      </c>
      <c r="C57" s="5">
        <f>SUM(C4:C55)</f>
        <v>109081</v>
      </c>
      <c r="D57" s="5">
        <f>SUM(D4:D55)</f>
        <v>52</v>
      </c>
      <c r="E57" s="5">
        <f>SUM(E4:E55)</f>
        <v>0</v>
      </c>
      <c r="G57" s="5">
        <f>SUM(G4:G55)</f>
        <v>103348</v>
      </c>
      <c r="H57" s="5">
        <f>SUM(H4:H55)</f>
        <v>50</v>
      </c>
      <c r="I57" s="5">
        <f>SUM(I4:I55)</f>
        <v>5290</v>
      </c>
      <c r="K57" s="5">
        <f>SUM(K4:K55)</f>
        <v>86565</v>
      </c>
      <c r="L57" s="5">
        <f>SUM(L4:L55)</f>
        <v>39</v>
      </c>
      <c r="M57" s="5">
        <f>SUM(M4:M55)</f>
        <v>34652</v>
      </c>
      <c r="O57" s="5">
        <f>SUM(O4:O55)</f>
        <v>104265</v>
      </c>
      <c r="P57" s="5">
        <f>SUM(P4:P55)</f>
        <v>50</v>
      </c>
      <c r="Q57" s="5">
        <f>SUM(Q4:Q55)</f>
        <v>5540</v>
      </c>
      <c r="S57" s="5">
        <f>SUM(S4:S55)</f>
        <v>96055</v>
      </c>
      <c r="T57" s="5">
        <f>SUM(T4:T55)</f>
        <v>51</v>
      </c>
      <c r="U57" s="5">
        <f>SUM(U4:U55)</f>
        <v>2495</v>
      </c>
      <c r="W57" s="5">
        <f>SUM(W4:W55)</f>
        <v>77632</v>
      </c>
      <c r="X57" s="5">
        <f>SUM(X4:X55)</f>
        <v>39</v>
      </c>
      <c r="Y57" s="5">
        <f>SUM(Y4:Y55)</f>
        <v>34475</v>
      </c>
      <c r="AA57" s="5"/>
      <c r="AB57" s="5"/>
      <c r="AD57" s="5">
        <f>SUM(AD4:AD55)</f>
        <v>52</v>
      </c>
    </row>
    <row r="58" spans="1:30" x14ac:dyDescent="0.2">
      <c r="A58" s="3" t="s">
        <v>10</v>
      </c>
      <c r="C58" s="5">
        <f>C57/D57</f>
        <v>2098</v>
      </c>
      <c r="G58" s="5">
        <f>G57/H57</f>
        <v>2067</v>
      </c>
      <c r="K58" s="5">
        <f>K57/L57</f>
        <v>2220</v>
      </c>
      <c r="O58" s="5">
        <f>O57/P57</f>
        <v>2085</v>
      </c>
      <c r="S58" s="5">
        <f>S57/T57</f>
        <v>1883</v>
      </c>
      <c r="W58" s="5">
        <f>W57/X57</f>
        <v>1991</v>
      </c>
    </row>
    <row r="59" spans="1:30" x14ac:dyDescent="0.2">
      <c r="A59" s="3" t="s">
        <v>11</v>
      </c>
      <c r="C59" s="5">
        <f>(C57+E57)/$AD$57</f>
        <v>2098</v>
      </c>
      <c r="G59" s="5">
        <f>(G57+I57)/$AD$57</f>
        <v>2089</v>
      </c>
      <c r="K59" s="5">
        <f>(K57+M57)/$AD$57</f>
        <v>2331</v>
      </c>
      <c r="O59" s="5">
        <f>(O57+Q57)/$AD$57</f>
        <v>2112</v>
      </c>
      <c r="S59" s="5">
        <f>(S57+U57)/$AD$57</f>
        <v>1895</v>
      </c>
      <c r="W59" s="5">
        <f>(W57+Y57)/$AD$57</f>
        <v>2156</v>
      </c>
      <c r="AA59" s="5"/>
    </row>
  </sheetData>
  <phoneticPr fontId="2" type="noConversion"/>
  <pageMargins left="0" right="0" top="0.59055118110236227" bottom="0" header="0.51181102362204722" footer="0.51181102362204722"/>
  <pageSetup paperSize="9" scale="70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4</vt:i4>
      </vt:variant>
    </vt:vector>
  </HeadingPairs>
  <TitlesOfParts>
    <vt:vector size="35" baseType="lpstr"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Summe</vt:lpstr>
      <vt:lpstr>Bild</vt:lpstr>
      <vt:lpstr>'2022'!Druckbereich</vt:lpstr>
      <vt:lpstr>'2023'!Druckbereich</vt:lpstr>
      <vt:lpstr>'2024'!Druckbereich</vt:lpstr>
      <vt:lpstr>Summe!Drucktitel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Hautmann</dc:creator>
  <cp:lastModifiedBy>Martin Hautmann</cp:lastModifiedBy>
  <cp:lastPrinted>2025-10-30T14:40:27Z</cp:lastPrinted>
  <dcterms:created xsi:type="dcterms:W3CDTF">2001-01-23T18:55:53Z</dcterms:created>
  <dcterms:modified xsi:type="dcterms:W3CDTF">2026-04-01T15:26:14Z</dcterms:modified>
</cp:coreProperties>
</file>